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fondscultuurparticipatie-my.sharepoint.com/personal/l_botma_cultuurparticipatie_nl/Documents/Documenten/Gedeeld/Regeling/CmK/"/>
    </mc:Choice>
  </mc:AlternateContent>
  <xr:revisionPtr revIDLastSave="52" documentId="8_{52201672-CBE5-459E-9897-6B22D9F6FDF8}" xr6:coauthVersionLast="47" xr6:coauthVersionMax="47" xr10:uidLastSave="{E5B972F5-791C-43B6-8B91-AD8DAA3C0618}"/>
  <workbookProtection lockStructure="1"/>
  <bookViews>
    <workbookView xWindow="-120" yWindow="-120" windowWidth="29040" windowHeight="15720" activeTab="1" xr2:uid="{432D1B0B-2E6E-4F3B-A431-235C2E3233FA}"/>
  </bookViews>
  <sheets>
    <sheet name="Overzichtsblad" sheetId="16" r:id="rId1"/>
    <sheet name="Scholen" sheetId="6" r:id="rId2"/>
    <sheet name="Leerkrachten" sheetId="14" r:id="rId3"/>
    <sheet name="Culturele instellingen" sheetId="15" r:id="rId4"/>
    <sheet name="oud Bereikcijfers scholen (2)" sheetId="13" state="hidden" r:id="rId5"/>
    <sheet name="oud Bereikcijfers leerkrachten" sheetId="9" state="hidden" r:id="rId6"/>
    <sheet name="oBereikcijfers cult. instelling" sheetId="10" state="hidden" r:id="rId7"/>
    <sheet name="Meerkeuzewaardes" sheetId="11" state="hidden" r:id="rId8"/>
    <sheet name="Berekeningen" sheetId="12" state="hidden" r:id="rId9"/>
  </sheets>
  <definedNames>
    <definedName name="_xlnm._FilterDatabase" localSheetId="3" hidden="1">'Culturele instellingen'!$A$9:$H$2001</definedName>
    <definedName name="_xlnm._FilterDatabase" localSheetId="1" hidden="1">Scholen!$A$14:$I$2005</definedName>
    <definedName name="Instellingen_2025">Berekeningen!$RV$1:$RX$1</definedName>
    <definedName name="Instellingen_2026">Berekeningen!$SC$1:$SE$1</definedName>
    <definedName name="Instellingen_2027">Berekeningen!$SJ$1:$SL$1</definedName>
    <definedName name="Instellingen_2028">Berekeningen!$SQ$1:$SS$1</definedName>
    <definedName name="Instellingen_deelname">'Culturele instellingen'!$J$10:$J$2000</definedName>
    <definedName name="Instellingen_eerdere_cmk_periode">'Culturele instellingen'!$K$10:$K$2000</definedName>
    <definedName name="Instellingen_eerste_jaar_deelname">'Culturele instellingen'!$I$10:$I$2000</definedName>
    <definedName name="Instellingen_namen">'Culturele instellingen'!$A$10:$A$2000</definedName>
    <definedName name="ISK_2025">Berekeningen!$LS$1:$LZ$1</definedName>
    <definedName name="ISK_2026">Berekeningen!$MA$1:$MH$1</definedName>
    <definedName name="ISK_2027">Berekeningen!$MI$1:$MP$1</definedName>
    <definedName name="ISK_2028">Berekeningen!$MQ$1:$MX$1</definedName>
    <definedName name="ISK_TOTALEN">Berekeningen!$MY$1:$NF$1</definedName>
    <definedName name="Leekrachten_MBO_2025">Berekeningen!$PT$1:$PV$1</definedName>
    <definedName name="Leekrachten_MBO_2026">Berekeningen!$PW$1:$PY$1</definedName>
    <definedName name="Leekrachten_MBO_2027">Berekeningen!$PZ$1:$QB$1</definedName>
    <definedName name="Leekrachten_MBO_2028">Berekeningen!$QC$1:$QE$1</definedName>
    <definedName name="Leekrachten_PO_2025">Berekeningen!$NL$1:$NN$1</definedName>
    <definedName name="Leekrachten_PO_2026">Berekeningen!$NO$1:$NQ$1</definedName>
    <definedName name="Leekrachten_PO_2027">Berekeningen!$NR$1:$NT$1</definedName>
    <definedName name="Leekrachten_PO_2028">Berekeningen!$NU$1:$NW$1</definedName>
    <definedName name="Leekrachten_SBO_2025">Berekeningen!$NX$1:$NZ$1</definedName>
    <definedName name="Leekrachten_SBO_2026">Berekeningen!$OA$1:$OC$1</definedName>
    <definedName name="Leekrachten_SBO_2027">Berekeningen!$OD$1:$OF$1</definedName>
    <definedName name="Leekrachten_SBO_2028">Berekeningen!$OG$1:$OI$1</definedName>
    <definedName name="Leekrachten_VMBO_2025">Berekeningen!$PH$1:$PJ$1</definedName>
    <definedName name="Leekrachten_VMBO_2026">Berekeningen!$PK$1:$PM$1</definedName>
    <definedName name="Leekrachten_VMBO_2027">Berekeningen!$PN$1:$PP$1</definedName>
    <definedName name="Leekrachten_VMBO_2028">Berekeningen!$PQ$1:$PS$1</definedName>
    <definedName name="Leekrachten_VO_2025">Berekeningen!$OJ$1:$OL$1</definedName>
    <definedName name="Leekrachten_VO_2026">Berekeningen!$OM$1:$OO$1</definedName>
    <definedName name="Leekrachten_VO_2027">Berekeningen!$OP$1:$OR$1</definedName>
    <definedName name="Leekrachten_VO_2028">Berekeningen!$OS$1:$OU$1</definedName>
    <definedName name="Leekrachten_VSO_2025">Berekeningen!$OV$1:$OX$1</definedName>
    <definedName name="Leekrachten_VSO_2026">Berekeningen!$OY$1:$PA$1</definedName>
    <definedName name="Leekrachten_VSO_2027">Berekeningen!$PB$1:$PD$1</definedName>
    <definedName name="Leekrachten_VSO_2028">Berekeningen!$PE$1:$PG$1</definedName>
    <definedName name="Leerkrachten_aantallen_2025">Leerkrachten!$D$11:$D$28</definedName>
    <definedName name="Leerkrachten_aantallen_2026">Leerkrachten!$E$11:$E$28</definedName>
    <definedName name="Leerkrachten_aantallen_2027">Leerkrachten!$F$11:$F$28</definedName>
    <definedName name="Leerkrachten_aantallen_2028">Leerkrachten!$G$11:$G$28</definedName>
    <definedName name="Leerkrachten_eerdere_cmk_periode">Leerkrachten!$B$11:$B$28</definedName>
    <definedName name="Leerkrachten_ISK_2025">Berekeningen!$RD$1:$RF$1</definedName>
    <definedName name="Leerkrachten_ISK_2026">Berekeningen!$RG$1:$RI$1</definedName>
    <definedName name="Leerkrachten_ISK_2027">Berekeningen!$RJ$1:$RL$1</definedName>
    <definedName name="Leerkrachten_ISK_2028">Berekeningen!$RM$1:$RO$1</definedName>
    <definedName name="Leerkrachten_PRO_2025">Berekeningen!$QR$1:$QT$1</definedName>
    <definedName name="Leerkrachten_PRO_2026">Berekeningen!$QU$1:$QW$1</definedName>
    <definedName name="Leerkrachten_PRO_2027">Berekeningen!$QX$1:$QZ$1</definedName>
    <definedName name="Leerkrachten_PRO_2028">Berekeningen!$RA$1:$RC$1</definedName>
    <definedName name="Leerkrachten_schooltype">Leerkrachten!$A$11:$A$28</definedName>
    <definedName name="Leerkrachten_SO_2025">Berekeningen!$QF$1:$QH$1</definedName>
    <definedName name="Leerkrachten_SO_2026">Berekeningen!$QI$1:$QK$1</definedName>
    <definedName name="Leerkrachten_SO_2027">Berekeningen!$QL$1:$QN$1</definedName>
    <definedName name="Leerkrachten_SO_2028">Berekeningen!$QO$1:$QQ$1</definedName>
    <definedName name="MBO_2025">Berekeningen!$DU$1:$EB$1</definedName>
    <definedName name="MBO_2026">Berekeningen!$EC$1:$EJ$1</definedName>
    <definedName name="MBO_2027">Berekeningen!$EK$1:$ER$1</definedName>
    <definedName name="MBO_2028">Berekeningen!$ES$1:$EZ$1</definedName>
    <definedName name="MBO_TOTALEN">Berekeningen!$FA$1:$FH$1</definedName>
    <definedName name="PO_2025">Berekeningen!$B$1:$I$1</definedName>
    <definedName name="PO_2026">Berekeningen!$J$1:$Q$1</definedName>
    <definedName name="PO_2027">Berekeningen!$R$1:$Y$1</definedName>
    <definedName name="PO_2028">Berekeningen!$Z$1:$AG$1</definedName>
    <definedName name="PO_TOTALEN">Berekeningen!$AH$1:$AO$1</definedName>
    <definedName name="PRO_2025">Berekeningen!$KD$1:$KK$1</definedName>
    <definedName name="PRO_2026">Berekeningen!$KL$1:$KS$1</definedName>
    <definedName name="PRO_2027">Berekeningen!$KT$1:$LA$1</definedName>
    <definedName name="PRO_2028">Berekeningen!$LB$1:$LI$1</definedName>
    <definedName name="PRO_TOTALEN">Berekeningen!$LJ$1:$LQ$1</definedName>
    <definedName name="SBO_2025">Berekeningen!$FJ$1:$FQ$1</definedName>
    <definedName name="SBO_2026">Berekeningen!$FR$1:$FY$1</definedName>
    <definedName name="SBO_2027">Berekeningen!$FZ$1:$GG$1</definedName>
    <definedName name="SBO_2028">Berekeningen!$GH$1:$GO$1</definedName>
    <definedName name="SBO_TOTALEN">Berekeningen!$GP$1:$GW$1</definedName>
    <definedName name="Scholen_BRIN_nummers">Scholen!$L$15:$L$2005</definedName>
    <definedName name="Scholen_deelname">Scholen!$K$15:$K$2005</definedName>
    <definedName name="Scholen_eerdere_cmk_periode">Scholen!$D$15:$D$2005</definedName>
    <definedName name="Scholen_eerste_jaar_deelname">Scholen!$J$15:$J$2005</definedName>
    <definedName name="Scholen_schooltype">Scholen!$C$15:$C$2005</definedName>
    <definedName name="SO_2025">Berekeningen!$IO$1:$IV$1</definedName>
    <definedName name="SO_2026">Berekeningen!$IW$1:$JD$1</definedName>
    <definedName name="SO_2027">Berekeningen!$JE$1:$JL$1</definedName>
    <definedName name="SO_2028">Berekeningen!$JM$1:$JT$1</definedName>
    <definedName name="SO_TOTALEN">Berekeningen!$JU$1:$KB$1</definedName>
    <definedName name="VMBO_2025">Berekeningen!$CF$1:$CM$1</definedName>
    <definedName name="VMBO_2026">Berekeningen!$CN$1:$CU$1</definedName>
    <definedName name="VMBO_2027">Berekeningen!$CV$1:$DC$1</definedName>
    <definedName name="VMBO_2028">Berekeningen!$DD$1:$DK$1</definedName>
    <definedName name="VMBO_TOTALEN">Berekeningen!$DL$1:$DS$1</definedName>
    <definedName name="VO_2025">Berekeningen!$AQ$1:$AX$1</definedName>
    <definedName name="VO_2026">Berekeningen!$AY$1:$BF$1</definedName>
    <definedName name="VO_2027">Berekeningen!$BG$1:$BN$1</definedName>
    <definedName name="VO_2028">Berekeningen!$BO$1:$BV$1</definedName>
    <definedName name="VO_TOTALEN">Berekeningen!$BW$1:$CD$1</definedName>
    <definedName name="VSO_2025">Berekeningen!$GY$1:$HF$1</definedName>
    <definedName name="VSO_2026">Berekeningen!$HG$1:$HN$1</definedName>
    <definedName name="VSO_2027">Berekeningen!$HO$1:$HV$1</definedName>
    <definedName name="VSO_2028">Berekeningen!$HW$1:$ID$1</definedName>
    <definedName name="VSO_TOTALEN">Berekeningen!$IE$1:$IL$1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5" l="1"/>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103" i="15"/>
  <c r="J104" i="15"/>
  <c r="J105" i="15"/>
  <c r="J106" i="15"/>
  <c r="J107" i="15"/>
  <c r="J108" i="15"/>
  <c r="J109" i="15"/>
  <c r="J110" i="15"/>
  <c r="J111" i="15"/>
  <c r="J112" i="15"/>
  <c r="J113" i="15"/>
  <c r="J114" i="15"/>
  <c r="J115" i="15"/>
  <c r="J116" i="15"/>
  <c r="J117" i="15"/>
  <c r="J118" i="15"/>
  <c r="J119" i="15"/>
  <c r="J120" i="15"/>
  <c r="J121" i="15"/>
  <c r="J122" i="15"/>
  <c r="J123" i="15"/>
  <c r="J124" i="15"/>
  <c r="J125" i="15"/>
  <c r="J126" i="15"/>
  <c r="J127" i="15"/>
  <c r="J128" i="15"/>
  <c r="J129" i="15"/>
  <c r="J130" i="15"/>
  <c r="J131" i="15"/>
  <c r="J132" i="15"/>
  <c r="J133" i="15"/>
  <c r="J134" i="15"/>
  <c r="J135" i="15"/>
  <c r="J136" i="15"/>
  <c r="J137" i="15"/>
  <c r="J138" i="15"/>
  <c r="J139" i="15"/>
  <c r="J140" i="15"/>
  <c r="J141" i="15"/>
  <c r="J142" i="15"/>
  <c r="J143" i="15"/>
  <c r="J144" i="15"/>
  <c r="J145" i="15"/>
  <c r="J146" i="15"/>
  <c r="J147" i="15"/>
  <c r="J148" i="15"/>
  <c r="J149" i="15"/>
  <c r="J150" i="15"/>
  <c r="J151" i="15"/>
  <c r="J152" i="15"/>
  <c r="J153" i="15"/>
  <c r="J154" i="15"/>
  <c r="J155" i="15"/>
  <c r="J156" i="15"/>
  <c r="J157" i="15"/>
  <c r="J158" i="15"/>
  <c r="J159" i="15"/>
  <c r="J160" i="15"/>
  <c r="J161" i="15"/>
  <c r="J162" i="15"/>
  <c r="J163" i="15"/>
  <c r="J164" i="15"/>
  <c r="J165" i="15"/>
  <c r="J166" i="15"/>
  <c r="J167" i="15"/>
  <c r="J168" i="15"/>
  <c r="J169" i="15"/>
  <c r="J170" i="15"/>
  <c r="J171" i="15"/>
  <c r="J172" i="15"/>
  <c r="J173" i="15"/>
  <c r="J174" i="15"/>
  <c r="J175" i="15"/>
  <c r="J176" i="15"/>
  <c r="J177" i="15"/>
  <c r="J178" i="15"/>
  <c r="J179" i="15"/>
  <c r="J180" i="15"/>
  <c r="J181" i="15"/>
  <c r="J182" i="15"/>
  <c r="J183" i="15"/>
  <c r="J184" i="15"/>
  <c r="J185" i="15"/>
  <c r="J186" i="15"/>
  <c r="J187" i="15"/>
  <c r="J188" i="15"/>
  <c r="J189" i="15"/>
  <c r="J190" i="15"/>
  <c r="J191" i="15"/>
  <c r="J192" i="15"/>
  <c r="J193" i="15"/>
  <c r="J194" i="15"/>
  <c r="J195" i="15"/>
  <c r="J196" i="15"/>
  <c r="J197" i="15"/>
  <c r="J198" i="15"/>
  <c r="J199" i="15"/>
  <c r="J200" i="15"/>
  <c r="J201" i="15"/>
  <c r="J202" i="15"/>
  <c r="J203" i="15"/>
  <c r="J204" i="15"/>
  <c r="J205" i="15"/>
  <c r="J206" i="15"/>
  <c r="J207" i="15"/>
  <c r="J208" i="15"/>
  <c r="J209" i="15"/>
  <c r="J210" i="15"/>
  <c r="J211" i="15"/>
  <c r="J212" i="15"/>
  <c r="J213" i="15"/>
  <c r="J214" i="15"/>
  <c r="J215" i="15"/>
  <c r="J216" i="15"/>
  <c r="J217" i="15"/>
  <c r="J218" i="15"/>
  <c r="J219" i="15"/>
  <c r="J220" i="15"/>
  <c r="J221" i="15"/>
  <c r="J222" i="15"/>
  <c r="J223" i="15"/>
  <c r="J224" i="15"/>
  <c r="J225" i="15"/>
  <c r="J226" i="15"/>
  <c r="J227" i="15"/>
  <c r="J228" i="15"/>
  <c r="J229" i="15"/>
  <c r="J230" i="15"/>
  <c r="J231" i="15"/>
  <c r="J232" i="15"/>
  <c r="J233" i="15"/>
  <c r="J234" i="15"/>
  <c r="J235" i="15"/>
  <c r="J236" i="15"/>
  <c r="J237" i="15"/>
  <c r="J238" i="15"/>
  <c r="J239" i="15"/>
  <c r="J240" i="15"/>
  <c r="J241" i="15"/>
  <c r="J242" i="15"/>
  <c r="J243" i="15"/>
  <c r="J244" i="15"/>
  <c r="J245" i="15"/>
  <c r="J246" i="15"/>
  <c r="J247" i="15"/>
  <c r="J248" i="15"/>
  <c r="J249" i="15"/>
  <c r="J250" i="15"/>
  <c r="J251" i="15"/>
  <c r="J252" i="15"/>
  <c r="J253" i="15"/>
  <c r="J254" i="15"/>
  <c r="J255" i="15"/>
  <c r="J256" i="15"/>
  <c r="J257" i="15"/>
  <c r="J258" i="15"/>
  <c r="J259" i="15"/>
  <c r="J260" i="15"/>
  <c r="J261" i="15"/>
  <c r="J262" i="15"/>
  <c r="J263" i="15"/>
  <c r="J264" i="15"/>
  <c r="J265" i="15"/>
  <c r="J266" i="15"/>
  <c r="J267" i="15"/>
  <c r="J268" i="15"/>
  <c r="J269" i="15"/>
  <c r="J270" i="15"/>
  <c r="J271" i="15"/>
  <c r="J272" i="15"/>
  <c r="J273" i="15"/>
  <c r="J274" i="15"/>
  <c r="J275" i="15"/>
  <c r="J276" i="15"/>
  <c r="J277" i="15"/>
  <c r="J278" i="15"/>
  <c r="J279" i="15"/>
  <c r="J280" i="15"/>
  <c r="J281" i="15"/>
  <c r="J282" i="15"/>
  <c r="J283" i="15"/>
  <c r="J284" i="15"/>
  <c r="J285" i="15"/>
  <c r="J286" i="15"/>
  <c r="J287" i="15"/>
  <c r="J288" i="15"/>
  <c r="J289" i="15"/>
  <c r="J290" i="15"/>
  <c r="J291" i="15"/>
  <c r="J292" i="15"/>
  <c r="J293" i="15"/>
  <c r="J294" i="15"/>
  <c r="J295" i="15"/>
  <c r="J296" i="15"/>
  <c r="J297" i="15"/>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1" i="15"/>
  <c r="J332" i="15"/>
  <c r="J333" i="15"/>
  <c r="J334" i="15"/>
  <c r="J335" i="15"/>
  <c r="J336" i="15"/>
  <c r="J337" i="15"/>
  <c r="J338" i="15"/>
  <c r="J339" i="15"/>
  <c r="J340" i="15"/>
  <c r="J341" i="15"/>
  <c r="J342" i="15"/>
  <c r="J343" i="15"/>
  <c r="J344" i="15"/>
  <c r="J345" i="15"/>
  <c r="J346" i="15"/>
  <c r="J347" i="15"/>
  <c r="J348" i="15"/>
  <c r="J349" i="15"/>
  <c r="J350" i="15"/>
  <c r="J351" i="15"/>
  <c r="J352" i="15"/>
  <c r="J353" i="15"/>
  <c r="J354" i="15"/>
  <c r="J355" i="15"/>
  <c r="J356" i="15"/>
  <c r="J357" i="15"/>
  <c r="J358" i="15"/>
  <c r="J359" i="15"/>
  <c r="J360" i="15"/>
  <c r="J361" i="15"/>
  <c r="J362" i="15"/>
  <c r="J363" i="15"/>
  <c r="J364" i="15"/>
  <c r="J365" i="15"/>
  <c r="J366" i="15"/>
  <c r="J367" i="15"/>
  <c r="J368" i="15"/>
  <c r="J369" i="15"/>
  <c r="J370" i="15"/>
  <c r="J371" i="15"/>
  <c r="J372" i="15"/>
  <c r="J373" i="15"/>
  <c r="J374" i="15"/>
  <c r="J375" i="15"/>
  <c r="J376" i="15"/>
  <c r="J377" i="15"/>
  <c r="J378" i="15"/>
  <c r="J379" i="15"/>
  <c r="J380" i="15"/>
  <c r="J381" i="15"/>
  <c r="J382" i="15"/>
  <c r="J383" i="15"/>
  <c r="J384" i="15"/>
  <c r="J385" i="15"/>
  <c r="J386" i="15"/>
  <c r="J387" i="15"/>
  <c r="J388" i="15"/>
  <c r="J389" i="15"/>
  <c r="J390" i="15"/>
  <c r="J391" i="15"/>
  <c r="J392" i="15"/>
  <c r="J393" i="15"/>
  <c r="J394" i="15"/>
  <c r="J395" i="15"/>
  <c r="J396" i="15"/>
  <c r="J397" i="15"/>
  <c r="J398" i="15"/>
  <c r="J399" i="15"/>
  <c r="J400" i="15"/>
  <c r="J401" i="15"/>
  <c r="J402" i="15"/>
  <c r="J403" i="15"/>
  <c r="J404" i="15"/>
  <c r="J405" i="15"/>
  <c r="J406" i="15"/>
  <c r="J407" i="15"/>
  <c r="J408" i="15"/>
  <c r="J409" i="15"/>
  <c r="J410" i="15"/>
  <c r="J411" i="15"/>
  <c r="J412" i="15"/>
  <c r="J413" i="15"/>
  <c r="J414" i="15"/>
  <c r="J415" i="15"/>
  <c r="J416" i="15"/>
  <c r="J417" i="15"/>
  <c r="J418" i="15"/>
  <c r="J419" i="15"/>
  <c r="J420" i="15"/>
  <c r="J421" i="15"/>
  <c r="J422" i="15"/>
  <c r="J423" i="15"/>
  <c r="J424" i="15"/>
  <c r="J425" i="15"/>
  <c r="J426" i="15"/>
  <c r="J427" i="15"/>
  <c r="J428" i="15"/>
  <c r="J429" i="15"/>
  <c r="J430" i="15"/>
  <c r="J431" i="15"/>
  <c r="J432" i="15"/>
  <c r="J433" i="15"/>
  <c r="J434" i="15"/>
  <c r="J435" i="15"/>
  <c r="J436" i="15"/>
  <c r="J437" i="15"/>
  <c r="J438" i="15"/>
  <c r="J439" i="15"/>
  <c r="J440" i="15"/>
  <c r="J441" i="15"/>
  <c r="J442" i="15"/>
  <c r="J443" i="15"/>
  <c r="J444" i="15"/>
  <c r="J445" i="15"/>
  <c r="J446" i="15"/>
  <c r="J447" i="15"/>
  <c r="J448" i="15"/>
  <c r="J449" i="15"/>
  <c r="J450" i="15"/>
  <c r="J451" i="15"/>
  <c r="J452" i="15"/>
  <c r="J453" i="15"/>
  <c r="J454" i="15"/>
  <c r="J455" i="15"/>
  <c r="J456" i="15"/>
  <c r="J457" i="15"/>
  <c r="J458" i="15"/>
  <c r="J459" i="15"/>
  <c r="J460" i="15"/>
  <c r="J461" i="15"/>
  <c r="J462" i="15"/>
  <c r="J463" i="15"/>
  <c r="J464" i="15"/>
  <c r="J465" i="15"/>
  <c r="J466" i="15"/>
  <c r="J467" i="15"/>
  <c r="J468" i="15"/>
  <c r="J469" i="15"/>
  <c r="J470" i="15"/>
  <c r="J471" i="15"/>
  <c r="J472" i="15"/>
  <c r="J473" i="15"/>
  <c r="J474" i="15"/>
  <c r="J475" i="15"/>
  <c r="J476" i="15"/>
  <c r="J477" i="15"/>
  <c r="J478" i="15"/>
  <c r="J479" i="15"/>
  <c r="J480" i="15"/>
  <c r="J481" i="15"/>
  <c r="J482" i="15"/>
  <c r="J483" i="15"/>
  <c r="J484" i="15"/>
  <c r="J485" i="15"/>
  <c r="J486" i="15"/>
  <c r="J487" i="15"/>
  <c r="J488" i="15"/>
  <c r="J489" i="15"/>
  <c r="J490" i="15"/>
  <c r="J491" i="15"/>
  <c r="J492" i="15"/>
  <c r="J493" i="15"/>
  <c r="J494" i="15"/>
  <c r="J495" i="15"/>
  <c r="J496" i="15"/>
  <c r="J497" i="15"/>
  <c r="J498" i="15"/>
  <c r="J499" i="15"/>
  <c r="J500" i="15"/>
  <c r="J501" i="15"/>
  <c r="J502" i="15"/>
  <c r="J503" i="15"/>
  <c r="J504" i="15"/>
  <c r="J505" i="15"/>
  <c r="J506" i="15"/>
  <c r="J507" i="15"/>
  <c r="J508" i="15"/>
  <c r="J509" i="15"/>
  <c r="J510" i="15"/>
  <c r="J511" i="15"/>
  <c r="J512" i="15"/>
  <c r="J513" i="15"/>
  <c r="J514" i="15"/>
  <c r="J515" i="15"/>
  <c r="J516" i="15"/>
  <c r="J517" i="15"/>
  <c r="J518" i="15"/>
  <c r="J519" i="15"/>
  <c r="J520" i="15"/>
  <c r="J521" i="15"/>
  <c r="J522" i="15"/>
  <c r="J523" i="15"/>
  <c r="J524" i="15"/>
  <c r="J525" i="15"/>
  <c r="J526" i="15"/>
  <c r="J527" i="15"/>
  <c r="J528" i="15"/>
  <c r="J529" i="15"/>
  <c r="J530" i="15"/>
  <c r="J531" i="15"/>
  <c r="J532" i="15"/>
  <c r="J533" i="15"/>
  <c r="J534" i="15"/>
  <c r="J535" i="15"/>
  <c r="J536" i="15"/>
  <c r="J537" i="15"/>
  <c r="J538" i="15"/>
  <c r="J539" i="15"/>
  <c r="J540" i="15"/>
  <c r="J541" i="15"/>
  <c r="J542" i="15"/>
  <c r="J543" i="15"/>
  <c r="J544" i="15"/>
  <c r="J545" i="15"/>
  <c r="J546" i="15"/>
  <c r="J547" i="15"/>
  <c r="J548" i="15"/>
  <c r="J549" i="15"/>
  <c r="J550" i="15"/>
  <c r="J551" i="15"/>
  <c r="J552" i="15"/>
  <c r="J553" i="15"/>
  <c r="J554" i="15"/>
  <c r="J555" i="15"/>
  <c r="J556" i="15"/>
  <c r="J557" i="15"/>
  <c r="J558"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J650" i="15"/>
  <c r="J651" i="15"/>
  <c r="J652" i="15"/>
  <c r="J653" i="15"/>
  <c r="J654" i="15"/>
  <c r="J655" i="15"/>
  <c r="J656" i="15"/>
  <c r="J657" i="15"/>
  <c r="J658" i="15"/>
  <c r="J659" i="15"/>
  <c r="J660" i="15"/>
  <c r="J661" i="15"/>
  <c r="J662" i="15"/>
  <c r="J663" i="15"/>
  <c r="J664" i="15"/>
  <c r="J665" i="15"/>
  <c r="J666" i="15"/>
  <c r="J667" i="15"/>
  <c r="J668" i="15"/>
  <c r="J669" i="15"/>
  <c r="J670" i="15"/>
  <c r="J671" i="15"/>
  <c r="J672" i="15"/>
  <c r="J673" i="15"/>
  <c r="J674" i="15"/>
  <c r="J675" i="15"/>
  <c r="J676" i="15"/>
  <c r="J677" i="15"/>
  <c r="J678" i="15"/>
  <c r="J679" i="15"/>
  <c r="J680" i="15"/>
  <c r="J681" i="15"/>
  <c r="J682" i="15"/>
  <c r="J683" i="15"/>
  <c r="J684" i="15"/>
  <c r="J685" i="15"/>
  <c r="J686" i="15"/>
  <c r="J687" i="15"/>
  <c r="J688" i="15"/>
  <c r="J689" i="15"/>
  <c r="J690" i="15"/>
  <c r="J691" i="15"/>
  <c r="J692" i="15"/>
  <c r="J693" i="15"/>
  <c r="J694" i="15"/>
  <c r="J695" i="15"/>
  <c r="J696" i="15"/>
  <c r="J697" i="15"/>
  <c r="J698" i="15"/>
  <c r="J699" i="15"/>
  <c r="J700" i="15"/>
  <c r="J701" i="15"/>
  <c r="J702" i="15"/>
  <c r="J703" i="15"/>
  <c r="J704" i="15"/>
  <c r="J705" i="15"/>
  <c r="J706" i="15"/>
  <c r="J707" i="15"/>
  <c r="J708" i="15"/>
  <c r="J709" i="15"/>
  <c r="J710" i="15"/>
  <c r="J711" i="15"/>
  <c r="J712" i="15"/>
  <c r="J713" i="15"/>
  <c r="J714" i="15"/>
  <c r="J715" i="15"/>
  <c r="J716" i="15"/>
  <c r="J717" i="15"/>
  <c r="J718" i="15"/>
  <c r="J719" i="15"/>
  <c r="J720" i="15"/>
  <c r="J721" i="15"/>
  <c r="J722" i="15"/>
  <c r="J723" i="15"/>
  <c r="J724" i="15"/>
  <c r="J725" i="15"/>
  <c r="J726" i="15"/>
  <c r="J727" i="15"/>
  <c r="J728" i="15"/>
  <c r="J729" i="15"/>
  <c r="J730" i="15"/>
  <c r="J731" i="15"/>
  <c r="J732" i="15"/>
  <c r="J733" i="15"/>
  <c r="J734" i="15"/>
  <c r="J735" i="15"/>
  <c r="J736" i="15"/>
  <c r="J737" i="15"/>
  <c r="J738" i="15"/>
  <c r="J739" i="15"/>
  <c r="J740" i="15"/>
  <c r="J741" i="15"/>
  <c r="J742" i="15"/>
  <c r="J743" i="15"/>
  <c r="J744" i="15"/>
  <c r="J745" i="15"/>
  <c r="J746" i="15"/>
  <c r="J747" i="15"/>
  <c r="J748" i="15"/>
  <c r="J749" i="15"/>
  <c r="J750" i="15"/>
  <c r="J751" i="15"/>
  <c r="J752" i="15"/>
  <c r="J753" i="15"/>
  <c r="J754" i="15"/>
  <c r="J755" i="15"/>
  <c r="J756" i="15"/>
  <c r="J757" i="15"/>
  <c r="J758" i="15"/>
  <c r="J759" i="15"/>
  <c r="J760" i="15"/>
  <c r="J761" i="15"/>
  <c r="J762" i="15"/>
  <c r="J763" i="15"/>
  <c r="J764" i="15"/>
  <c r="J765" i="15"/>
  <c r="J766" i="15"/>
  <c r="J767" i="15"/>
  <c r="J768" i="15"/>
  <c r="J769" i="15"/>
  <c r="J770" i="15"/>
  <c r="J771" i="15"/>
  <c r="J772" i="15"/>
  <c r="J773" i="15"/>
  <c r="J774" i="15"/>
  <c r="J775" i="15"/>
  <c r="J776" i="15"/>
  <c r="J777" i="15"/>
  <c r="J778" i="15"/>
  <c r="J779" i="15"/>
  <c r="J780" i="15"/>
  <c r="J781" i="15"/>
  <c r="J782" i="15"/>
  <c r="J783" i="15"/>
  <c r="J784" i="15"/>
  <c r="J785" i="15"/>
  <c r="J786" i="15"/>
  <c r="J787" i="15"/>
  <c r="J788" i="15"/>
  <c r="J789" i="15"/>
  <c r="J790" i="15"/>
  <c r="J791" i="15"/>
  <c r="J792" i="15"/>
  <c r="J793" i="15"/>
  <c r="J794" i="15"/>
  <c r="J795" i="15"/>
  <c r="J796" i="15"/>
  <c r="J797" i="15"/>
  <c r="J798" i="15"/>
  <c r="J799" i="15"/>
  <c r="J800" i="15"/>
  <c r="J801" i="15"/>
  <c r="J802" i="15"/>
  <c r="J803" i="15"/>
  <c r="J804" i="15"/>
  <c r="J805" i="15"/>
  <c r="J806" i="15"/>
  <c r="J807" i="15"/>
  <c r="J808" i="15"/>
  <c r="J809" i="15"/>
  <c r="J810" i="15"/>
  <c r="J811" i="15"/>
  <c r="J812" i="15"/>
  <c r="J813" i="15"/>
  <c r="J814" i="15"/>
  <c r="J815" i="15"/>
  <c r="J816" i="15"/>
  <c r="J817" i="15"/>
  <c r="J818" i="15"/>
  <c r="J819" i="15"/>
  <c r="J820" i="15"/>
  <c r="J821" i="15"/>
  <c r="J822" i="15"/>
  <c r="J823" i="15"/>
  <c r="J824" i="15"/>
  <c r="J825" i="15"/>
  <c r="J826" i="15"/>
  <c r="J827" i="15"/>
  <c r="J828" i="15"/>
  <c r="J829" i="15"/>
  <c r="J830" i="15"/>
  <c r="J831" i="15"/>
  <c r="J832" i="15"/>
  <c r="J833" i="15"/>
  <c r="J834" i="15"/>
  <c r="J835" i="15"/>
  <c r="J836" i="15"/>
  <c r="J837" i="15"/>
  <c r="J838" i="15"/>
  <c r="J839" i="15"/>
  <c r="J840" i="15"/>
  <c r="J841" i="15"/>
  <c r="J842" i="15"/>
  <c r="J843" i="15"/>
  <c r="J844" i="15"/>
  <c r="J845" i="15"/>
  <c r="J846" i="15"/>
  <c r="J847" i="15"/>
  <c r="J848" i="15"/>
  <c r="J849" i="15"/>
  <c r="J850" i="15"/>
  <c r="J851" i="15"/>
  <c r="J852" i="15"/>
  <c r="J853" i="15"/>
  <c r="J854" i="15"/>
  <c r="J855" i="15"/>
  <c r="J856" i="15"/>
  <c r="J857" i="15"/>
  <c r="J858" i="15"/>
  <c r="J859" i="15"/>
  <c r="J860" i="15"/>
  <c r="J861" i="15"/>
  <c r="J862" i="15"/>
  <c r="J863" i="15"/>
  <c r="J864" i="15"/>
  <c r="J865" i="15"/>
  <c r="J866" i="15"/>
  <c r="J867" i="15"/>
  <c r="J868" i="15"/>
  <c r="J869" i="15"/>
  <c r="J870" i="15"/>
  <c r="J871" i="15"/>
  <c r="J872" i="15"/>
  <c r="J873" i="15"/>
  <c r="J874" i="15"/>
  <c r="J875" i="15"/>
  <c r="J876" i="15"/>
  <c r="J877" i="15"/>
  <c r="J878" i="15"/>
  <c r="J879" i="15"/>
  <c r="J880" i="15"/>
  <c r="J881" i="15"/>
  <c r="J882" i="15"/>
  <c r="J883" i="15"/>
  <c r="J884" i="15"/>
  <c r="J885" i="15"/>
  <c r="J886" i="15"/>
  <c r="J887" i="15"/>
  <c r="J888" i="15"/>
  <c r="J889" i="15"/>
  <c r="J890" i="15"/>
  <c r="J891" i="15"/>
  <c r="J892" i="15"/>
  <c r="J893" i="15"/>
  <c r="J894" i="15"/>
  <c r="J895" i="15"/>
  <c r="J896" i="15"/>
  <c r="J897" i="15"/>
  <c r="J898" i="15"/>
  <c r="J899" i="15"/>
  <c r="J900" i="15"/>
  <c r="J901" i="15"/>
  <c r="J902" i="15"/>
  <c r="J903" i="15"/>
  <c r="J904" i="15"/>
  <c r="J905" i="15"/>
  <c r="J906" i="15"/>
  <c r="J907" i="15"/>
  <c r="J908" i="15"/>
  <c r="J909" i="15"/>
  <c r="J910" i="15"/>
  <c r="J911" i="15"/>
  <c r="J912" i="15"/>
  <c r="J913" i="15"/>
  <c r="J914" i="15"/>
  <c r="J915" i="15"/>
  <c r="J916" i="15"/>
  <c r="J917" i="15"/>
  <c r="J918" i="15"/>
  <c r="J919" i="15"/>
  <c r="J920" i="15"/>
  <c r="J921" i="15"/>
  <c r="J922" i="15"/>
  <c r="J923" i="15"/>
  <c r="J924" i="15"/>
  <c r="J925" i="15"/>
  <c r="J926" i="15"/>
  <c r="J927" i="15"/>
  <c r="J928" i="15"/>
  <c r="J929" i="15"/>
  <c r="J930" i="15"/>
  <c r="J931" i="15"/>
  <c r="J932" i="15"/>
  <c r="J933" i="15"/>
  <c r="J934" i="15"/>
  <c r="J935" i="15"/>
  <c r="J936" i="15"/>
  <c r="J937" i="15"/>
  <c r="J938" i="15"/>
  <c r="J939" i="15"/>
  <c r="J940" i="15"/>
  <c r="J941" i="15"/>
  <c r="J942" i="15"/>
  <c r="J943" i="15"/>
  <c r="J944" i="15"/>
  <c r="J945" i="15"/>
  <c r="J946" i="15"/>
  <c r="J947" i="15"/>
  <c r="J948" i="15"/>
  <c r="J949" i="15"/>
  <c r="J950" i="15"/>
  <c r="J951" i="15"/>
  <c r="J952" i="15"/>
  <c r="J953" i="15"/>
  <c r="J954" i="15"/>
  <c r="J955" i="15"/>
  <c r="J956" i="15"/>
  <c r="J957" i="15"/>
  <c r="J958" i="15"/>
  <c r="J959" i="15"/>
  <c r="J960" i="15"/>
  <c r="J961" i="15"/>
  <c r="J962" i="15"/>
  <c r="J963" i="15"/>
  <c r="J964" i="15"/>
  <c r="J965" i="15"/>
  <c r="J966" i="15"/>
  <c r="J967" i="15"/>
  <c r="J968" i="15"/>
  <c r="J969" i="15"/>
  <c r="J970" i="15"/>
  <c r="J971" i="15"/>
  <c r="J972" i="15"/>
  <c r="J973" i="15"/>
  <c r="J974" i="15"/>
  <c r="J975" i="15"/>
  <c r="J976" i="15"/>
  <c r="J977" i="15"/>
  <c r="J978" i="15"/>
  <c r="J979" i="15"/>
  <c r="J980" i="15"/>
  <c r="J981" i="15"/>
  <c r="J982" i="15"/>
  <c r="J983" i="15"/>
  <c r="J984" i="15"/>
  <c r="J985" i="15"/>
  <c r="J986" i="15"/>
  <c r="J987" i="15"/>
  <c r="J988" i="15"/>
  <c r="J989" i="15"/>
  <c r="J990" i="15"/>
  <c r="J991" i="15"/>
  <c r="J992" i="15"/>
  <c r="J993" i="15"/>
  <c r="J994" i="15"/>
  <c r="J995" i="15"/>
  <c r="J996" i="15"/>
  <c r="J997" i="15"/>
  <c r="J998" i="15"/>
  <c r="J999" i="15"/>
  <c r="J1000" i="15"/>
  <c r="J1001" i="15"/>
  <c r="J1002" i="15"/>
  <c r="J1003" i="15"/>
  <c r="J1004" i="15"/>
  <c r="J1005" i="15"/>
  <c r="J1006" i="15"/>
  <c r="J1007" i="15"/>
  <c r="J1008" i="15"/>
  <c r="J1009" i="15"/>
  <c r="J1010" i="15"/>
  <c r="J1011" i="15"/>
  <c r="J1012" i="15"/>
  <c r="J1013" i="15"/>
  <c r="J1014" i="15"/>
  <c r="J1015" i="15"/>
  <c r="J1016" i="15"/>
  <c r="J1017" i="15"/>
  <c r="J1018" i="15"/>
  <c r="J1019" i="15"/>
  <c r="J1020" i="15"/>
  <c r="J1021" i="15"/>
  <c r="J1022" i="15"/>
  <c r="J1023" i="15"/>
  <c r="J1024" i="15"/>
  <c r="J1025" i="15"/>
  <c r="J1026" i="15"/>
  <c r="J1027" i="15"/>
  <c r="J1028" i="15"/>
  <c r="J1029" i="15"/>
  <c r="J1030" i="15"/>
  <c r="J1031" i="15"/>
  <c r="J1032" i="15"/>
  <c r="J1033" i="15"/>
  <c r="J1034" i="15"/>
  <c r="J1035" i="15"/>
  <c r="J1036" i="15"/>
  <c r="J1037" i="15"/>
  <c r="J1038" i="15"/>
  <c r="J1039" i="15"/>
  <c r="J1040" i="15"/>
  <c r="J1041" i="15"/>
  <c r="J1042" i="15"/>
  <c r="J1043" i="15"/>
  <c r="J1044" i="15"/>
  <c r="J1045" i="15"/>
  <c r="J1046" i="15"/>
  <c r="J1047" i="15"/>
  <c r="J1048" i="15"/>
  <c r="J1049" i="15"/>
  <c r="J1050" i="15"/>
  <c r="J1051" i="15"/>
  <c r="J1052" i="15"/>
  <c r="J1053" i="15"/>
  <c r="J1054" i="15"/>
  <c r="J1055" i="15"/>
  <c r="J1056" i="15"/>
  <c r="J1057" i="15"/>
  <c r="J1058" i="15"/>
  <c r="J1059" i="15"/>
  <c r="J1060" i="15"/>
  <c r="J1061" i="15"/>
  <c r="J1062" i="15"/>
  <c r="J1063" i="15"/>
  <c r="J1064" i="15"/>
  <c r="J1065" i="15"/>
  <c r="J1066" i="15"/>
  <c r="J1067" i="15"/>
  <c r="J1068" i="15"/>
  <c r="J1069" i="15"/>
  <c r="J1070" i="15"/>
  <c r="J1071" i="15"/>
  <c r="J1072" i="15"/>
  <c r="J1073" i="15"/>
  <c r="J1074" i="15"/>
  <c r="J1075" i="15"/>
  <c r="J1076" i="15"/>
  <c r="J1077" i="15"/>
  <c r="J1078" i="15"/>
  <c r="J1079" i="15"/>
  <c r="J1080" i="15"/>
  <c r="J1081" i="15"/>
  <c r="J1082" i="15"/>
  <c r="J1083" i="15"/>
  <c r="J1084" i="15"/>
  <c r="J1085" i="15"/>
  <c r="J1086" i="15"/>
  <c r="J1087" i="15"/>
  <c r="J1088" i="15"/>
  <c r="J1089" i="15"/>
  <c r="J1090" i="15"/>
  <c r="J1091" i="15"/>
  <c r="J1092" i="15"/>
  <c r="J1093" i="15"/>
  <c r="J1094" i="15"/>
  <c r="J1095" i="15"/>
  <c r="J1096" i="15"/>
  <c r="J1097" i="15"/>
  <c r="J1098" i="15"/>
  <c r="J1099" i="15"/>
  <c r="J1100" i="15"/>
  <c r="J1101" i="15"/>
  <c r="J1102" i="15"/>
  <c r="J1103" i="15"/>
  <c r="J1104" i="15"/>
  <c r="J1105" i="15"/>
  <c r="J1106" i="15"/>
  <c r="J1107" i="15"/>
  <c r="J1108" i="15"/>
  <c r="J1109" i="15"/>
  <c r="J1110" i="15"/>
  <c r="J1111" i="15"/>
  <c r="J1112" i="15"/>
  <c r="J1113" i="15"/>
  <c r="J1114" i="15"/>
  <c r="J1115" i="15"/>
  <c r="J1116" i="15"/>
  <c r="J1117" i="15"/>
  <c r="J1118" i="15"/>
  <c r="J1119" i="15"/>
  <c r="J1120" i="15"/>
  <c r="J1121" i="15"/>
  <c r="J1122" i="15"/>
  <c r="J1123" i="15"/>
  <c r="J1124" i="15"/>
  <c r="J1125" i="15"/>
  <c r="J1126" i="15"/>
  <c r="J1127" i="15"/>
  <c r="J1128" i="15"/>
  <c r="J1129" i="15"/>
  <c r="J1130" i="15"/>
  <c r="J1131" i="15"/>
  <c r="J1132" i="15"/>
  <c r="J1133" i="15"/>
  <c r="J1134" i="15"/>
  <c r="J1135" i="15"/>
  <c r="J1136" i="15"/>
  <c r="J1137" i="15"/>
  <c r="J1138" i="15"/>
  <c r="J1139" i="15"/>
  <c r="J1140" i="15"/>
  <c r="J1141" i="15"/>
  <c r="J1142" i="15"/>
  <c r="J1143" i="15"/>
  <c r="J1144" i="15"/>
  <c r="J1145" i="15"/>
  <c r="J1146" i="15"/>
  <c r="J1147" i="15"/>
  <c r="J1148" i="15"/>
  <c r="J1149" i="15"/>
  <c r="J1150" i="15"/>
  <c r="J1151" i="15"/>
  <c r="J1152" i="15"/>
  <c r="J1153" i="15"/>
  <c r="J1154" i="15"/>
  <c r="J1155" i="15"/>
  <c r="J1156" i="15"/>
  <c r="J1157" i="15"/>
  <c r="J1158" i="15"/>
  <c r="J1159" i="15"/>
  <c r="J1160" i="15"/>
  <c r="J1161" i="15"/>
  <c r="J1162" i="15"/>
  <c r="J1163" i="15"/>
  <c r="J1164" i="15"/>
  <c r="J1165" i="15"/>
  <c r="J1166" i="15"/>
  <c r="J1167" i="15"/>
  <c r="J1168" i="15"/>
  <c r="J1169" i="15"/>
  <c r="J1170" i="15"/>
  <c r="J1171" i="15"/>
  <c r="J1172" i="15"/>
  <c r="J1173" i="15"/>
  <c r="J1174" i="15"/>
  <c r="J1175" i="15"/>
  <c r="J1176" i="15"/>
  <c r="J1177" i="15"/>
  <c r="J1178" i="15"/>
  <c r="J1179" i="15"/>
  <c r="J1180" i="15"/>
  <c r="J1181" i="15"/>
  <c r="J1182" i="15"/>
  <c r="J1183" i="15"/>
  <c r="J1184" i="15"/>
  <c r="J1185" i="15"/>
  <c r="J1186" i="15"/>
  <c r="J1187" i="15"/>
  <c r="J1188" i="15"/>
  <c r="J1189" i="15"/>
  <c r="J1190" i="15"/>
  <c r="J1191" i="15"/>
  <c r="J1192" i="15"/>
  <c r="J1193" i="15"/>
  <c r="J1194" i="15"/>
  <c r="J1195" i="15"/>
  <c r="J1196" i="15"/>
  <c r="J1197" i="15"/>
  <c r="J1198" i="15"/>
  <c r="J1199" i="15"/>
  <c r="J1200" i="15"/>
  <c r="J1201" i="15"/>
  <c r="J1202" i="15"/>
  <c r="J1203" i="15"/>
  <c r="J1204" i="15"/>
  <c r="J1205" i="15"/>
  <c r="J1206" i="15"/>
  <c r="J1207" i="15"/>
  <c r="J1208" i="15"/>
  <c r="J1209" i="15"/>
  <c r="J1210" i="15"/>
  <c r="J1211" i="15"/>
  <c r="J1212" i="15"/>
  <c r="J1213" i="15"/>
  <c r="J1214" i="15"/>
  <c r="J1215" i="15"/>
  <c r="J1216" i="15"/>
  <c r="J1217" i="15"/>
  <c r="J1218" i="15"/>
  <c r="J1219" i="15"/>
  <c r="J1220" i="15"/>
  <c r="J1221" i="15"/>
  <c r="J1222" i="15"/>
  <c r="J1223" i="15"/>
  <c r="J1224" i="15"/>
  <c r="J1225" i="15"/>
  <c r="J1226" i="15"/>
  <c r="J1227" i="15"/>
  <c r="J1228" i="15"/>
  <c r="J1229" i="15"/>
  <c r="J1230" i="15"/>
  <c r="J1231" i="15"/>
  <c r="J1232" i="15"/>
  <c r="J1233" i="15"/>
  <c r="J1234" i="15"/>
  <c r="J1235" i="15"/>
  <c r="J1236" i="15"/>
  <c r="J1237" i="15"/>
  <c r="J1238" i="15"/>
  <c r="J1239" i="15"/>
  <c r="J1240" i="15"/>
  <c r="J1241" i="15"/>
  <c r="J1242" i="15"/>
  <c r="J1243" i="15"/>
  <c r="J1244" i="15"/>
  <c r="J1245" i="15"/>
  <c r="J1246" i="15"/>
  <c r="J1247" i="15"/>
  <c r="J1248" i="15"/>
  <c r="J1249" i="15"/>
  <c r="J1250" i="15"/>
  <c r="J1251" i="15"/>
  <c r="J1252" i="15"/>
  <c r="J1253" i="15"/>
  <c r="J1254" i="15"/>
  <c r="J1255" i="15"/>
  <c r="J1256" i="15"/>
  <c r="J1257" i="15"/>
  <c r="J1258" i="15"/>
  <c r="J1259" i="15"/>
  <c r="J1260" i="15"/>
  <c r="J1261" i="15"/>
  <c r="J1262" i="15"/>
  <c r="J1263" i="15"/>
  <c r="J1264" i="15"/>
  <c r="J1265" i="15"/>
  <c r="J1266" i="15"/>
  <c r="J1267" i="15"/>
  <c r="J1268" i="15"/>
  <c r="J1269" i="15"/>
  <c r="J1270" i="15"/>
  <c r="J1271" i="15"/>
  <c r="J1272" i="15"/>
  <c r="J1273" i="15"/>
  <c r="J1274" i="15"/>
  <c r="J1275" i="15"/>
  <c r="J1276" i="15"/>
  <c r="J1277" i="15"/>
  <c r="J1278" i="15"/>
  <c r="J1279" i="15"/>
  <c r="J1280" i="15"/>
  <c r="J1281" i="15"/>
  <c r="J1282" i="15"/>
  <c r="J1283" i="15"/>
  <c r="J1284" i="15"/>
  <c r="J1285" i="15"/>
  <c r="J1286" i="15"/>
  <c r="J1287" i="15"/>
  <c r="J1288" i="15"/>
  <c r="J1289" i="15"/>
  <c r="J1290" i="15"/>
  <c r="J1291" i="15"/>
  <c r="J1292" i="15"/>
  <c r="J1293" i="15"/>
  <c r="J1294" i="15"/>
  <c r="J1295" i="15"/>
  <c r="J1296" i="15"/>
  <c r="J1297" i="15"/>
  <c r="J1298" i="15"/>
  <c r="J1299" i="15"/>
  <c r="J1300" i="15"/>
  <c r="J1301" i="15"/>
  <c r="J1302" i="15"/>
  <c r="J1303" i="15"/>
  <c r="J1304" i="15"/>
  <c r="J1305" i="15"/>
  <c r="J1306" i="15"/>
  <c r="J1307" i="15"/>
  <c r="J1308" i="15"/>
  <c r="J1309" i="15"/>
  <c r="J1310" i="15"/>
  <c r="J1311" i="15"/>
  <c r="J1312" i="15"/>
  <c r="J1313" i="15"/>
  <c r="J1314" i="15"/>
  <c r="J1315" i="15"/>
  <c r="J1316" i="15"/>
  <c r="J1317" i="15"/>
  <c r="J1318" i="15"/>
  <c r="J1319" i="15"/>
  <c r="J1320" i="15"/>
  <c r="J1321" i="15"/>
  <c r="J1322" i="15"/>
  <c r="J1323" i="15"/>
  <c r="J1324" i="15"/>
  <c r="J1325" i="15"/>
  <c r="J1326" i="15"/>
  <c r="J1327" i="15"/>
  <c r="J1328" i="15"/>
  <c r="J1329" i="15"/>
  <c r="J1330" i="15"/>
  <c r="J1331" i="15"/>
  <c r="J1332" i="15"/>
  <c r="J1333" i="15"/>
  <c r="J1334" i="15"/>
  <c r="J1335" i="15"/>
  <c r="J1336" i="15"/>
  <c r="J1337" i="15"/>
  <c r="J1338" i="15"/>
  <c r="J1339" i="15"/>
  <c r="J1340" i="15"/>
  <c r="J1341" i="15"/>
  <c r="J1342" i="15"/>
  <c r="J1343" i="15"/>
  <c r="J1344" i="15"/>
  <c r="J1345" i="15"/>
  <c r="J1346" i="15"/>
  <c r="J1347" i="15"/>
  <c r="J1348" i="15"/>
  <c r="J1349" i="15"/>
  <c r="J1350" i="15"/>
  <c r="J1351" i="15"/>
  <c r="J1352" i="15"/>
  <c r="J1353" i="15"/>
  <c r="J1354" i="15"/>
  <c r="J1355" i="15"/>
  <c r="J1356" i="15"/>
  <c r="J1357" i="15"/>
  <c r="J1358" i="15"/>
  <c r="J1359" i="15"/>
  <c r="J1360" i="15"/>
  <c r="J1361" i="15"/>
  <c r="J1362" i="15"/>
  <c r="J1363" i="15"/>
  <c r="J1364" i="15"/>
  <c r="J1365" i="15"/>
  <c r="J1366" i="15"/>
  <c r="J1367" i="15"/>
  <c r="J1368" i="15"/>
  <c r="J1369" i="15"/>
  <c r="J1370" i="15"/>
  <c r="J1371" i="15"/>
  <c r="J1372" i="15"/>
  <c r="J1373" i="15"/>
  <c r="J1374" i="15"/>
  <c r="J1375" i="15"/>
  <c r="J1376" i="15"/>
  <c r="J1377" i="15"/>
  <c r="J1378" i="15"/>
  <c r="J1379" i="15"/>
  <c r="J1380" i="15"/>
  <c r="J1381" i="15"/>
  <c r="J1382" i="15"/>
  <c r="J1383" i="15"/>
  <c r="J1384" i="15"/>
  <c r="J1385" i="15"/>
  <c r="J1386" i="15"/>
  <c r="J1387" i="15"/>
  <c r="J1388" i="15"/>
  <c r="J1389" i="15"/>
  <c r="J1390" i="15"/>
  <c r="J1391" i="15"/>
  <c r="J1392" i="15"/>
  <c r="J1393" i="15"/>
  <c r="J1394" i="15"/>
  <c r="J1395" i="15"/>
  <c r="J1396" i="15"/>
  <c r="J1397" i="15"/>
  <c r="J1398" i="15"/>
  <c r="J1399" i="15"/>
  <c r="J1400" i="15"/>
  <c r="J1401" i="15"/>
  <c r="J1402" i="15"/>
  <c r="J1403" i="15"/>
  <c r="J1404" i="15"/>
  <c r="J1405" i="15"/>
  <c r="J1406" i="15"/>
  <c r="J1407" i="15"/>
  <c r="J1408" i="15"/>
  <c r="J1409" i="15"/>
  <c r="J1410" i="15"/>
  <c r="J1411" i="15"/>
  <c r="J1412" i="15"/>
  <c r="J1413" i="15"/>
  <c r="J1414" i="15"/>
  <c r="J1415" i="15"/>
  <c r="J1416" i="15"/>
  <c r="J1417" i="15"/>
  <c r="J1418" i="15"/>
  <c r="J1419" i="15"/>
  <c r="J1420" i="15"/>
  <c r="J1421" i="15"/>
  <c r="J1422" i="15"/>
  <c r="J1423" i="15"/>
  <c r="J1424" i="15"/>
  <c r="J1425" i="15"/>
  <c r="J1426" i="15"/>
  <c r="J1427" i="15"/>
  <c r="J1428" i="15"/>
  <c r="J1429" i="15"/>
  <c r="J1430" i="15"/>
  <c r="J1431" i="15"/>
  <c r="J1432" i="15"/>
  <c r="J1433" i="15"/>
  <c r="J1434" i="15"/>
  <c r="J1435" i="15"/>
  <c r="J1436" i="15"/>
  <c r="J1437" i="15"/>
  <c r="J1438" i="15"/>
  <c r="J1439" i="15"/>
  <c r="J1440" i="15"/>
  <c r="J1441" i="15"/>
  <c r="J1442" i="15"/>
  <c r="J1443" i="15"/>
  <c r="J1444" i="15"/>
  <c r="J1445" i="15"/>
  <c r="J1446" i="15"/>
  <c r="J1447" i="15"/>
  <c r="J1448" i="15"/>
  <c r="J1449" i="15"/>
  <c r="J1450" i="15"/>
  <c r="J1451" i="15"/>
  <c r="J1452" i="15"/>
  <c r="J1453" i="15"/>
  <c r="J1454" i="15"/>
  <c r="J1455" i="15"/>
  <c r="J1456" i="15"/>
  <c r="J1457" i="15"/>
  <c r="J1458" i="15"/>
  <c r="J1459" i="15"/>
  <c r="J1460" i="15"/>
  <c r="J1461" i="15"/>
  <c r="J1462" i="15"/>
  <c r="J1463" i="15"/>
  <c r="J1464" i="15"/>
  <c r="J1465" i="15"/>
  <c r="J1466" i="15"/>
  <c r="J1467" i="15"/>
  <c r="J1468" i="15"/>
  <c r="J1469" i="15"/>
  <c r="J1470" i="15"/>
  <c r="J1471" i="15"/>
  <c r="J1472" i="15"/>
  <c r="J1473" i="15"/>
  <c r="J1474" i="15"/>
  <c r="J1475" i="15"/>
  <c r="J1476" i="15"/>
  <c r="J1477" i="15"/>
  <c r="J1478" i="15"/>
  <c r="J1479" i="15"/>
  <c r="J1480" i="15"/>
  <c r="J1481" i="15"/>
  <c r="J1482" i="15"/>
  <c r="J1483" i="15"/>
  <c r="J1484" i="15"/>
  <c r="J1485" i="15"/>
  <c r="J1486" i="15"/>
  <c r="J1487" i="15"/>
  <c r="J1488" i="15"/>
  <c r="J1489" i="15"/>
  <c r="J1490" i="15"/>
  <c r="J1491" i="15"/>
  <c r="J1492" i="15"/>
  <c r="J1493" i="15"/>
  <c r="J1494" i="15"/>
  <c r="J1495" i="15"/>
  <c r="J1496" i="15"/>
  <c r="J1497" i="15"/>
  <c r="J1498" i="15"/>
  <c r="J1499" i="15"/>
  <c r="J1500" i="15"/>
  <c r="J1501" i="15"/>
  <c r="J1502" i="15"/>
  <c r="J1503" i="15"/>
  <c r="J1504" i="15"/>
  <c r="J1505" i="15"/>
  <c r="J1506" i="15"/>
  <c r="J1507" i="15"/>
  <c r="J1508" i="15"/>
  <c r="J1509" i="15"/>
  <c r="J1510" i="15"/>
  <c r="J1511" i="15"/>
  <c r="J1512" i="15"/>
  <c r="J1513" i="15"/>
  <c r="J1514" i="15"/>
  <c r="J1515" i="15"/>
  <c r="J1516" i="15"/>
  <c r="J1517" i="15"/>
  <c r="J1518" i="15"/>
  <c r="J1519" i="15"/>
  <c r="J1520" i="15"/>
  <c r="J1521" i="15"/>
  <c r="J1522" i="15"/>
  <c r="J1523" i="15"/>
  <c r="J1524" i="15"/>
  <c r="J1525" i="15"/>
  <c r="J1526" i="15"/>
  <c r="J1527" i="15"/>
  <c r="J1528" i="15"/>
  <c r="J1529" i="15"/>
  <c r="J1530" i="15"/>
  <c r="J1531" i="15"/>
  <c r="J1532" i="15"/>
  <c r="J1533" i="15"/>
  <c r="J1534" i="15"/>
  <c r="J1535" i="15"/>
  <c r="J1536" i="15"/>
  <c r="J1537" i="15"/>
  <c r="J1538" i="15"/>
  <c r="J1539" i="15"/>
  <c r="J1540" i="15"/>
  <c r="J1541" i="15"/>
  <c r="J1542" i="15"/>
  <c r="J1543" i="15"/>
  <c r="J1544" i="15"/>
  <c r="J1545" i="15"/>
  <c r="J1546" i="15"/>
  <c r="J1547" i="15"/>
  <c r="J1548" i="15"/>
  <c r="J1549" i="15"/>
  <c r="J1550" i="15"/>
  <c r="J1551" i="15"/>
  <c r="J1552" i="15"/>
  <c r="J1553" i="15"/>
  <c r="J1554" i="15"/>
  <c r="J1555" i="15"/>
  <c r="J1556" i="15"/>
  <c r="J1557" i="15"/>
  <c r="J1558" i="15"/>
  <c r="J1559" i="15"/>
  <c r="J1560" i="15"/>
  <c r="J1561" i="15"/>
  <c r="J1562" i="15"/>
  <c r="J1563" i="15"/>
  <c r="J1564" i="15"/>
  <c r="J1565" i="15"/>
  <c r="J1566" i="15"/>
  <c r="J1567" i="15"/>
  <c r="J1568" i="15"/>
  <c r="J1569" i="15"/>
  <c r="J1570" i="15"/>
  <c r="J1571" i="15"/>
  <c r="J1572" i="15"/>
  <c r="J1573" i="15"/>
  <c r="J1574" i="15"/>
  <c r="J1575" i="15"/>
  <c r="J1576" i="15"/>
  <c r="J1577" i="15"/>
  <c r="J1578" i="15"/>
  <c r="J1579" i="15"/>
  <c r="J1580" i="15"/>
  <c r="J1581" i="15"/>
  <c r="J1582" i="15"/>
  <c r="J1583" i="15"/>
  <c r="J1584" i="15"/>
  <c r="J1585" i="15"/>
  <c r="J1586" i="15"/>
  <c r="J1587" i="15"/>
  <c r="J1588" i="15"/>
  <c r="J1589" i="15"/>
  <c r="J1590" i="15"/>
  <c r="J1591" i="15"/>
  <c r="J1592" i="15"/>
  <c r="J1593" i="15"/>
  <c r="J1594" i="15"/>
  <c r="J1595" i="15"/>
  <c r="J1596" i="15"/>
  <c r="J1597" i="15"/>
  <c r="J1598" i="15"/>
  <c r="J1599" i="15"/>
  <c r="J1600" i="15"/>
  <c r="J1601" i="15"/>
  <c r="J1602" i="15"/>
  <c r="J1603" i="15"/>
  <c r="J1604" i="15"/>
  <c r="J1605" i="15"/>
  <c r="J1606" i="15"/>
  <c r="J1607" i="15"/>
  <c r="J1608" i="15"/>
  <c r="J1609" i="15"/>
  <c r="J1610" i="15"/>
  <c r="J1611" i="15"/>
  <c r="J1612" i="15"/>
  <c r="J1613" i="15"/>
  <c r="J1614" i="15"/>
  <c r="J1615" i="15"/>
  <c r="J1616" i="15"/>
  <c r="J1617" i="15"/>
  <c r="J1618" i="15"/>
  <c r="J1619" i="15"/>
  <c r="J1620" i="15"/>
  <c r="J1621" i="15"/>
  <c r="J1622" i="15"/>
  <c r="J1623" i="15"/>
  <c r="J1624" i="15"/>
  <c r="J1625" i="15"/>
  <c r="J1626" i="15"/>
  <c r="J1627" i="15"/>
  <c r="J1628" i="15"/>
  <c r="J1629" i="15"/>
  <c r="J1630" i="15"/>
  <c r="J1631" i="15"/>
  <c r="J1632" i="15"/>
  <c r="J1633" i="15"/>
  <c r="J1634" i="15"/>
  <c r="J1635" i="15"/>
  <c r="J1636" i="15"/>
  <c r="J1637" i="15"/>
  <c r="J1638" i="15"/>
  <c r="J1639" i="15"/>
  <c r="J1640" i="15"/>
  <c r="J1641" i="15"/>
  <c r="J1642" i="15"/>
  <c r="J1643" i="15"/>
  <c r="J1644" i="15"/>
  <c r="J1645" i="15"/>
  <c r="J1646" i="15"/>
  <c r="J1647" i="15"/>
  <c r="J1648" i="15"/>
  <c r="J1649" i="15"/>
  <c r="J1650" i="15"/>
  <c r="J1651" i="15"/>
  <c r="J1652" i="15"/>
  <c r="J1653" i="15"/>
  <c r="J1654" i="15"/>
  <c r="J1655" i="15"/>
  <c r="J1656" i="15"/>
  <c r="J1657" i="15"/>
  <c r="J1658" i="15"/>
  <c r="J1659" i="15"/>
  <c r="J1660" i="15"/>
  <c r="J1661" i="15"/>
  <c r="J1662" i="15"/>
  <c r="J1663" i="15"/>
  <c r="J1664" i="15"/>
  <c r="J1665" i="15"/>
  <c r="J1666" i="15"/>
  <c r="J1667" i="15"/>
  <c r="J1668" i="15"/>
  <c r="J1669" i="15"/>
  <c r="J1670" i="15"/>
  <c r="J1671" i="15"/>
  <c r="J1672" i="15"/>
  <c r="J1673" i="15"/>
  <c r="J1674" i="15"/>
  <c r="J1675" i="15"/>
  <c r="J1676" i="15"/>
  <c r="J1677" i="15"/>
  <c r="J1678" i="15"/>
  <c r="J1679" i="15"/>
  <c r="J1680" i="15"/>
  <c r="J1681" i="15"/>
  <c r="J1682" i="15"/>
  <c r="J1683" i="15"/>
  <c r="J1684" i="15"/>
  <c r="J1685" i="15"/>
  <c r="J1686" i="15"/>
  <c r="J1687" i="15"/>
  <c r="J1688" i="15"/>
  <c r="J1689" i="15"/>
  <c r="J1690" i="15"/>
  <c r="J1691" i="15"/>
  <c r="J1692" i="15"/>
  <c r="J1693" i="15"/>
  <c r="J1694" i="15"/>
  <c r="J1695" i="15"/>
  <c r="J1696" i="15"/>
  <c r="J1697" i="15"/>
  <c r="J1698" i="15"/>
  <c r="J1699" i="15"/>
  <c r="J1700" i="15"/>
  <c r="J1701" i="15"/>
  <c r="J1702" i="15"/>
  <c r="J1703" i="15"/>
  <c r="J1704" i="15"/>
  <c r="J1705" i="15"/>
  <c r="J1706" i="15"/>
  <c r="J1707" i="15"/>
  <c r="J1708" i="15"/>
  <c r="J1709" i="15"/>
  <c r="J1710" i="15"/>
  <c r="J1711" i="15"/>
  <c r="J1712" i="15"/>
  <c r="J1713" i="15"/>
  <c r="J1714" i="15"/>
  <c r="J1715" i="15"/>
  <c r="J1716" i="15"/>
  <c r="J1717" i="15"/>
  <c r="J1718" i="15"/>
  <c r="J1719" i="15"/>
  <c r="J1720" i="15"/>
  <c r="J1721" i="15"/>
  <c r="J1722" i="15"/>
  <c r="J1723" i="15"/>
  <c r="J1724" i="15"/>
  <c r="J1725" i="15"/>
  <c r="J1726" i="15"/>
  <c r="J1727" i="15"/>
  <c r="J1728" i="15"/>
  <c r="J1729" i="15"/>
  <c r="J1730" i="15"/>
  <c r="J1731" i="15"/>
  <c r="J1732" i="15"/>
  <c r="J1733" i="15"/>
  <c r="J1734" i="15"/>
  <c r="J1735" i="15"/>
  <c r="J1736" i="15"/>
  <c r="J1737" i="15"/>
  <c r="J1738" i="15"/>
  <c r="J1739" i="15"/>
  <c r="J1740" i="15"/>
  <c r="J1741" i="15"/>
  <c r="J1742" i="15"/>
  <c r="J1743" i="15"/>
  <c r="J1744" i="15"/>
  <c r="J1745" i="15"/>
  <c r="J1746" i="15"/>
  <c r="J1747" i="15"/>
  <c r="J1748" i="15"/>
  <c r="J1749" i="15"/>
  <c r="J1750" i="15"/>
  <c r="J1751" i="15"/>
  <c r="J1752" i="15"/>
  <c r="J1753" i="15"/>
  <c r="J1754" i="15"/>
  <c r="J1755" i="15"/>
  <c r="J1756" i="15"/>
  <c r="J1757" i="15"/>
  <c r="J1758" i="15"/>
  <c r="J1759" i="15"/>
  <c r="J1760" i="15"/>
  <c r="J1761" i="15"/>
  <c r="J1762" i="15"/>
  <c r="J1763" i="15"/>
  <c r="J1764" i="15"/>
  <c r="J1765" i="15"/>
  <c r="J1766" i="15"/>
  <c r="J1767" i="15"/>
  <c r="J1768" i="15"/>
  <c r="J1769" i="15"/>
  <c r="J1770" i="15"/>
  <c r="J1771" i="15"/>
  <c r="J1772" i="15"/>
  <c r="J1773" i="15"/>
  <c r="J1774" i="15"/>
  <c r="J1775" i="15"/>
  <c r="J1776" i="15"/>
  <c r="J1777" i="15"/>
  <c r="J1778" i="15"/>
  <c r="J1779" i="15"/>
  <c r="J1780" i="15"/>
  <c r="J1781" i="15"/>
  <c r="J1782" i="15"/>
  <c r="J1783" i="15"/>
  <c r="J1784" i="15"/>
  <c r="J1785" i="15"/>
  <c r="J1786" i="15"/>
  <c r="J1787" i="15"/>
  <c r="J1788" i="15"/>
  <c r="J1789" i="15"/>
  <c r="J1790" i="15"/>
  <c r="J1791" i="15"/>
  <c r="J1792" i="15"/>
  <c r="J1793" i="15"/>
  <c r="J1794" i="15"/>
  <c r="J1795" i="15"/>
  <c r="J1796" i="15"/>
  <c r="J1797" i="15"/>
  <c r="J1798" i="15"/>
  <c r="J1799" i="15"/>
  <c r="J1800" i="15"/>
  <c r="J1801" i="15"/>
  <c r="J1802" i="15"/>
  <c r="J1803" i="15"/>
  <c r="J1804" i="15"/>
  <c r="J1805" i="15"/>
  <c r="J1806" i="15"/>
  <c r="J1807" i="15"/>
  <c r="J1808" i="15"/>
  <c r="J1809" i="15"/>
  <c r="J1810" i="15"/>
  <c r="J1811" i="15"/>
  <c r="J1812" i="15"/>
  <c r="J1813" i="15"/>
  <c r="J1814" i="15"/>
  <c r="J1815" i="15"/>
  <c r="J1816" i="15"/>
  <c r="J1817" i="15"/>
  <c r="J1818" i="15"/>
  <c r="J1819" i="15"/>
  <c r="J1820" i="15"/>
  <c r="J1821" i="15"/>
  <c r="J1822" i="15"/>
  <c r="J1823" i="15"/>
  <c r="J1824" i="15"/>
  <c r="J1825" i="15"/>
  <c r="J1826" i="15"/>
  <c r="J1827" i="15"/>
  <c r="J1828" i="15"/>
  <c r="J1829" i="15"/>
  <c r="J1830" i="15"/>
  <c r="J1831" i="15"/>
  <c r="J1832" i="15"/>
  <c r="J1833" i="15"/>
  <c r="J1834" i="15"/>
  <c r="J1835" i="15"/>
  <c r="J1836" i="15"/>
  <c r="J1837" i="15"/>
  <c r="J1838" i="15"/>
  <c r="J1839" i="15"/>
  <c r="J1840" i="15"/>
  <c r="J1841" i="15"/>
  <c r="J1842" i="15"/>
  <c r="J1843" i="15"/>
  <c r="J1844" i="15"/>
  <c r="J1845" i="15"/>
  <c r="J1846" i="15"/>
  <c r="J1847" i="15"/>
  <c r="J1848" i="15"/>
  <c r="J1849" i="15"/>
  <c r="J1850" i="15"/>
  <c r="J1851" i="15"/>
  <c r="J1852" i="15"/>
  <c r="J1853" i="15"/>
  <c r="J1854" i="15"/>
  <c r="J1855" i="15"/>
  <c r="J1856" i="15"/>
  <c r="J1857" i="15"/>
  <c r="J1858" i="15"/>
  <c r="J1859" i="15"/>
  <c r="J1860" i="15"/>
  <c r="J1861" i="15"/>
  <c r="J1862" i="15"/>
  <c r="J1863" i="15"/>
  <c r="J1864" i="15"/>
  <c r="J1865" i="15"/>
  <c r="J1866" i="15"/>
  <c r="J1867" i="15"/>
  <c r="J1868" i="15"/>
  <c r="J1869" i="15"/>
  <c r="J1870" i="15"/>
  <c r="J1871" i="15"/>
  <c r="J1872" i="15"/>
  <c r="J1873" i="15"/>
  <c r="J1874" i="15"/>
  <c r="J1875" i="15"/>
  <c r="J1876" i="15"/>
  <c r="J1877" i="15"/>
  <c r="J1878" i="15"/>
  <c r="J1879" i="15"/>
  <c r="J1880" i="15"/>
  <c r="J1881" i="15"/>
  <c r="J1882" i="15"/>
  <c r="J1883" i="15"/>
  <c r="J1884" i="15"/>
  <c r="J1885" i="15"/>
  <c r="J1886" i="15"/>
  <c r="J1887" i="15"/>
  <c r="J1888" i="15"/>
  <c r="J1889" i="15"/>
  <c r="J1890" i="15"/>
  <c r="J1891" i="15"/>
  <c r="J1892" i="15"/>
  <c r="J1893" i="15"/>
  <c r="J1894" i="15"/>
  <c r="J1895" i="15"/>
  <c r="J1896" i="15"/>
  <c r="J1897" i="15"/>
  <c r="J1898" i="15"/>
  <c r="J1899" i="15"/>
  <c r="J1900" i="15"/>
  <c r="J1901" i="15"/>
  <c r="J1902" i="15"/>
  <c r="J1903" i="15"/>
  <c r="J1904" i="15"/>
  <c r="J1905" i="15"/>
  <c r="J1906" i="15"/>
  <c r="J1907" i="15"/>
  <c r="J1908" i="15"/>
  <c r="J1909" i="15"/>
  <c r="J1910" i="15"/>
  <c r="J1911" i="15"/>
  <c r="J1912" i="15"/>
  <c r="J1913" i="15"/>
  <c r="J1914" i="15"/>
  <c r="J1915" i="15"/>
  <c r="J1916" i="15"/>
  <c r="J1917" i="15"/>
  <c r="J1918" i="15"/>
  <c r="J1919" i="15"/>
  <c r="J1920" i="15"/>
  <c r="J1921" i="15"/>
  <c r="J1922" i="15"/>
  <c r="J1923" i="15"/>
  <c r="J1924" i="15"/>
  <c r="J1925" i="15"/>
  <c r="J1926" i="15"/>
  <c r="J1927" i="15"/>
  <c r="J1928" i="15"/>
  <c r="J1929" i="15"/>
  <c r="J1930" i="15"/>
  <c r="J1931" i="15"/>
  <c r="J1932" i="15"/>
  <c r="J1933" i="15"/>
  <c r="J1934" i="15"/>
  <c r="J1935" i="15"/>
  <c r="J1936" i="15"/>
  <c r="J1937" i="15"/>
  <c r="J1938" i="15"/>
  <c r="J1939" i="15"/>
  <c r="J1940" i="15"/>
  <c r="J1941" i="15"/>
  <c r="J1942" i="15"/>
  <c r="J1943" i="15"/>
  <c r="J1944" i="15"/>
  <c r="J1945" i="15"/>
  <c r="J1946" i="15"/>
  <c r="J1947" i="15"/>
  <c r="J1948" i="15"/>
  <c r="J1949" i="15"/>
  <c r="J1950" i="15"/>
  <c r="J1951" i="15"/>
  <c r="J1952" i="15"/>
  <c r="J1953" i="15"/>
  <c r="J1954" i="15"/>
  <c r="J1955" i="15"/>
  <c r="J1956" i="15"/>
  <c r="J1957" i="15"/>
  <c r="J1958" i="15"/>
  <c r="J1959" i="15"/>
  <c r="J1960" i="15"/>
  <c r="J1961" i="15"/>
  <c r="J1962" i="15"/>
  <c r="J1963" i="15"/>
  <c r="J1964" i="15"/>
  <c r="J1965" i="15"/>
  <c r="J1966" i="15"/>
  <c r="J1967" i="15"/>
  <c r="J1968" i="15"/>
  <c r="J1969" i="15"/>
  <c r="J1970" i="15"/>
  <c r="J1971" i="15"/>
  <c r="J1972" i="15"/>
  <c r="J1973" i="15"/>
  <c r="J1974" i="15"/>
  <c r="J1975" i="15"/>
  <c r="J1976" i="15"/>
  <c r="J1977" i="15"/>
  <c r="J1978" i="15"/>
  <c r="J1979" i="15"/>
  <c r="J1980" i="15"/>
  <c r="J1981" i="15"/>
  <c r="J1982" i="15"/>
  <c r="J1983" i="15"/>
  <c r="J1984" i="15"/>
  <c r="J1985" i="15"/>
  <c r="J1986" i="15"/>
  <c r="J1987" i="15"/>
  <c r="J1988" i="15"/>
  <c r="J1989" i="15"/>
  <c r="J1990" i="15"/>
  <c r="J1991" i="15"/>
  <c r="J1992" i="15"/>
  <c r="J1993" i="15"/>
  <c r="J1994" i="15"/>
  <c r="J1995" i="15"/>
  <c r="J1996" i="15"/>
  <c r="J1997" i="15"/>
  <c r="J1998" i="15"/>
  <c r="J1999" i="15"/>
  <c r="J2000" i="15"/>
  <c r="J10" i="15"/>
  <c r="I11" i="15" a="1"/>
  <c r="I11" i="15" s="1"/>
  <c r="I12" i="15" a="1"/>
  <c r="I12" i="15" s="1"/>
  <c r="I13" i="15" a="1"/>
  <c r="I13" i="15" s="1"/>
  <c r="I14" i="15" a="1"/>
  <c r="I14" i="15" s="1"/>
  <c r="I15" i="15" a="1"/>
  <c r="I15" i="15" s="1"/>
  <c r="I16" i="15" a="1"/>
  <c r="I16" i="15" s="1"/>
  <c r="I17" i="15" a="1"/>
  <c r="I17" i="15" s="1"/>
  <c r="I18" i="15" a="1"/>
  <c r="I18" i="15" s="1"/>
  <c r="I19" i="15" a="1"/>
  <c r="I19" i="15" s="1"/>
  <c r="I20" i="15" a="1"/>
  <c r="I20" i="15" s="1"/>
  <c r="I21" i="15" a="1"/>
  <c r="I21" i="15" s="1"/>
  <c r="I22" i="15" a="1"/>
  <c r="I22" i="15" s="1"/>
  <c r="I23" i="15" a="1"/>
  <c r="I23" i="15" s="1"/>
  <c r="I24" i="15" a="1"/>
  <c r="I24" i="15" s="1"/>
  <c r="I25" i="15" a="1"/>
  <c r="I25" i="15" s="1"/>
  <c r="I26" i="15" a="1"/>
  <c r="I26" i="15" s="1"/>
  <c r="I27" i="15" a="1"/>
  <c r="I27" i="15" s="1"/>
  <c r="I28" i="15" a="1"/>
  <c r="I28" i="15" s="1"/>
  <c r="I29" i="15" a="1"/>
  <c r="I29" i="15" s="1"/>
  <c r="I30" i="15" a="1"/>
  <c r="I30" i="15" s="1"/>
  <c r="I31" i="15" a="1"/>
  <c r="I31" i="15" s="1"/>
  <c r="I32" i="15" a="1"/>
  <c r="I32" i="15" s="1"/>
  <c r="I33" i="15" a="1"/>
  <c r="I33" i="15" s="1"/>
  <c r="I34" i="15" a="1"/>
  <c r="I34" i="15" s="1"/>
  <c r="I35" i="15" a="1"/>
  <c r="I35" i="15" s="1"/>
  <c r="I36" i="15" a="1"/>
  <c r="I36" i="15" s="1"/>
  <c r="I37" i="15" a="1"/>
  <c r="I37" i="15" s="1"/>
  <c r="I38" i="15" a="1"/>
  <c r="I38" i="15" s="1"/>
  <c r="I39" i="15" a="1"/>
  <c r="I39" i="15" s="1"/>
  <c r="I40" i="15" a="1"/>
  <c r="I40" i="15" s="1"/>
  <c r="I41" i="15" a="1"/>
  <c r="I41" i="15" s="1"/>
  <c r="I42" i="15" a="1"/>
  <c r="I42" i="15" s="1"/>
  <c r="I43" i="15" a="1"/>
  <c r="I43" i="15" s="1"/>
  <c r="I44" i="15" a="1"/>
  <c r="I44" i="15" s="1"/>
  <c r="I45" i="15" a="1"/>
  <c r="I45" i="15" s="1"/>
  <c r="I46" i="15" a="1"/>
  <c r="I46" i="15" s="1"/>
  <c r="I47" i="15" a="1"/>
  <c r="I47" i="15" s="1"/>
  <c r="I48" i="15" a="1"/>
  <c r="I48" i="15" s="1"/>
  <c r="I49" i="15" a="1"/>
  <c r="I49" i="15" s="1"/>
  <c r="I50" i="15" a="1"/>
  <c r="I50" i="15" s="1"/>
  <c r="I51" i="15" a="1"/>
  <c r="I51" i="15" s="1"/>
  <c r="I52" i="15" a="1"/>
  <c r="I52" i="15" s="1"/>
  <c r="I53" i="15" a="1"/>
  <c r="I53" i="15" s="1"/>
  <c r="I54" i="15" a="1"/>
  <c r="I54" i="15" s="1"/>
  <c r="I55" i="15" a="1"/>
  <c r="I55" i="15" s="1"/>
  <c r="I56" i="15" a="1"/>
  <c r="I56" i="15" s="1"/>
  <c r="I57" i="15" a="1"/>
  <c r="I57" i="15" s="1"/>
  <c r="I58" i="15" a="1"/>
  <c r="I58" i="15" s="1"/>
  <c r="I59" i="15" a="1"/>
  <c r="I59" i="15" s="1"/>
  <c r="I60" i="15" a="1"/>
  <c r="I60" i="15" s="1"/>
  <c r="I61" i="15" a="1"/>
  <c r="I61" i="15" s="1"/>
  <c r="I62" i="15" a="1"/>
  <c r="I62" i="15" s="1"/>
  <c r="I63" i="15" a="1"/>
  <c r="I63" i="15" s="1"/>
  <c r="I64" i="15" a="1"/>
  <c r="I64" i="15" s="1"/>
  <c r="I65" i="15" a="1"/>
  <c r="I65" i="15" s="1"/>
  <c r="I66" i="15" a="1"/>
  <c r="I66" i="15" s="1"/>
  <c r="I67" i="15" a="1"/>
  <c r="I67" i="15" s="1"/>
  <c r="I68" i="15" a="1"/>
  <c r="I68" i="15" s="1"/>
  <c r="I69" i="15" a="1"/>
  <c r="I69" i="15" s="1"/>
  <c r="I70" i="15" a="1"/>
  <c r="I70" i="15" s="1"/>
  <c r="I71" i="15" a="1"/>
  <c r="I71" i="15" s="1"/>
  <c r="I72" i="15" a="1"/>
  <c r="I72" i="15" s="1"/>
  <c r="I73" i="15" a="1"/>
  <c r="I73" i="15" s="1"/>
  <c r="I74" i="15" a="1"/>
  <c r="I74" i="15" s="1"/>
  <c r="I75" i="15" a="1"/>
  <c r="I75" i="15" s="1"/>
  <c r="I76" i="15" a="1"/>
  <c r="I76" i="15" s="1"/>
  <c r="I77" i="15" a="1"/>
  <c r="I77" i="15" s="1"/>
  <c r="I78" i="15" a="1"/>
  <c r="I78" i="15" s="1"/>
  <c r="I79" i="15" a="1"/>
  <c r="I79" i="15" s="1"/>
  <c r="I80" i="15" a="1"/>
  <c r="I80" i="15" s="1"/>
  <c r="I81" i="15" a="1"/>
  <c r="I81" i="15" s="1"/>
  <c r="I82" i="15" a="1"/>
  <c r="I82" i="15" s="1"/>
  <c r="I83" i="15" a="1"/>
  <c r="I83" i="15" s="1"/>
  <c r="I84" i="15" a="1"/>
  <c r="I84" i="15" s="1"/>
  <c r="I85" i="15" a="1"/>
  <c r="I85" i="15" s="1"/>
  <c r="I86" i="15" a="1"/>
  <c r="I86" i="15" s="1"/>
  <c r="I87" i="15" a="1"/>
  <c r="I87" i="15" s="1"/>
  <c r="I88" i="15" a="1"/>
  <c r="I88" i="15" s="1"/>
  <c r="I89" i="15" a="1"/>
  <c r="I89" i="15" s="1"/>
  <c r="I90" i="15" a="1"/>
  <c r="I90" i="15" s="1"/>
  <c r="I91" i="15" a="1"/>
  <c r="I91" i="15" s="1"/>
  <c r="I92" i="15" a="1"/>
  <c r="I92" i="15" s="1"/>
  <c r="I93" i="15" a="1"/>
  <c r="I93" i="15" s="1"/>
  <c r="I94" i="15" a="1"/>
  <c r="I94" i="15" s="1"/>
  <c r="I95" i="15" a="1"/>
  <c r="I95" i="15" s="1"/>
  <c r="I96" i="15" a="1"/>
  <c r="I96" i="15" s="1"/>
  <c r="I97" i="15" a="1"/>
  <c r="I97" i="15" s="1"/>
  <c r="I98" i="15" a="1"/>
  <c r="I98" i="15" s="1"/>
  <c r="I99" i="15" a="1"/>
  <c r="I99" i="15" s="1"/>
  <c r="I100" i="15" a="1"/>
  <c r="I100" i="15" s="1"/>
  <c r="I101" i="15" a="1"/>
  <c r="I101" i="15" s="1"/>
  <c r="I102" i="15" a="1"/>
  <c r="I102" i="15" s="1"/>
  <c r="I103" i="15" a="1"/>
  <c r="I103" i="15" s="1"/>
  <c r="I104" i="15" a="1"/>
  <c r="I104" i="15" s="1"/>
  <c r="I105" i="15" a="1"/>
  <c r="I105" i="15" s="1"/>
  <c r="I106" i="15" a="1"/>
  <c r="I106" i="15" s="1"/>
  <c r="I107" i="15" a="1"/>
  <c r="I107" i="15" s="1"/>
  <c r="I108" i="15" a="1"/>
  <c r="I108" i="15" s="1"/>
  <c r="I109" i="15" a="1"/>
  <c r="I109" i="15" s="1"/>
  <c r="I110" i="15" a="1"/>
  <c r="I110" i="15" s="1"/>
  <c r="I111" i="15" a="1"/>
  <c r="I111" i="15" s="1"/>
  <c r="I112" i="15" a="1"/>
  <c r="I112" i="15" s="1"/>
  <c r="I113" i="15" a="1"/>
  <c r="I113" i="15" s="1"/>
  <c r="I114" i="15" a="1"/>
  <c r="I114" i="15" s="1"/>
  <c r="I115" i="15" a="1"/>
  <c r="I115" i="15" s="1"/>
  <c r="I116" i="15" a="1"/>
  <c r="I116" i="15" s="1"/>
  <c r="I117" i="15" a="1"/>
  <c r="I117" i="15" s="1"/>
  <c r="I118" i="15" a="1"/>
  <c r="I118" i="15" s="1"/>
  <c r="I119" i="15" a="1"/>
  <c r="I119" i="15" s="1"/>
  <c r="I120" i="15" a="1"/>
  <c r="I120" i="15" s="1"/>
  <c r="I121" i="15" a="1"/>
  <c r="I121" i="15" s="1"/>
  <c r="I122" i="15" a="1"/>
  <c r="I122" i="15" s="1"/>
  <c r="I123" i="15" a="1"/>
  <c r="I123" i="15" s="1"/>
  <c r="I124" i="15" a="1"/>
  <c r="I124" i="15" s="1"/>
  <c r="I125" i="15" a="1"/>
  <c r="I125" i="15" s="1"/>
  <c r="I126" i="15" a="1"/>
  <c r="I126" i="15" s="1"/>
  <c r="I127" i="15" a="1"/>
  <c r="I127" i="15" s="1"/>
  <c r="I128" i="15" a="1"/>
  <c r="I128" i="15" s="1"/>
  <c r="I129" i="15" a="1"/>
  <c r="I129" i="15" s="1"/>
  <c r="I130" i="15" a="1"/>
  <c r="I130" i="15" s="1"/>
  <c r="I131" i="15" a="1"/>
  <c r="I131" i="15" s="1"/>
  <c r="I132" i="15" a="1"/>
  <c r="I132" i="15" s="1"/>
  <c r="I133" i="15" a="1"/>
  <c r="I133" i="15" s="1"/>
  <c r="I134" i="15" a="1"/>
  <c r="I134" i="15" s="1"/>
  <c r="I135" i="15" a="1"/>
  <c r="I135" i="15" s="1"/>
  <c r="I136" i="15" a="1"/>
  <c r="I136" i="15" s="1"/>
  <c r="I137" i="15" a="1"/>
  <c r="I137" i="15" s="1"/>
  <c r="I138" i="15" a="1"/>
  <c r="I138" i="15" s="1"/>
  <c r="I139" i="15" a="1"/>
  <c r="I139" i="15" s="1"/>
  <c r="I140" i="15" a="1"/>
  <c r="I140" i="15" s="1"/>
  <c r="I141" i="15" a="1"/>
  <c r="I141" i="15" s="1"/>
  <c r="I142" i="15" a="1"/>
  <c r="I142" i="15" s="1"/>
  <c r="I143" i="15" a="1"/>
  <c r="I143" i="15" s="1"/>
  <c r="I144" i="15" a="1"/>
  <c r="I144" i="15" s="1"/>
  <c r="I145" i="15" a="1"/>
  <c r="I145" i="15" s="1"/>
  <c r="I146" i="15" a="1"/>
  <c r="I146" i="15" s="1"/>
  <c r="I147" i="15" a="1"/>
  <c r="I147" i="15" s="1"/>
  <c r="I148" i="15" a="1"/>
  <c r="I148" i="15" s="1"/>
  <c r="I149" i="15" a="1"/>
  <c r="I149" i="15" s="1"/>
  <c r="I150" i="15" a="1"/>
  <c r="I150" i="15" s="1"/>
  <c r="I151" i="15" a="1"/>
  <c r="I151" i="15" s="1"/>
  <c r="I152" i="15" a="1"/>
  <c r="I152" i="15" s="1"/>
  <c r="I153" i="15" a="1"/>
  <c r="I153" i="15" s="1"/>
  <c r="I154" i="15" a="1"/>
  <c r="I154" i="15" s="1"/>
  <c r="I155" i="15" a="1"/>
  <c r="I155" i="15" s="1"/>
  <c r="I156" i="15" a="1"/>
  <c r="I156" i="15" s="1"/>
  <c r="I157" i="15" a="1"/>
  <c r="I157" i="15" s="1"/>
  <c r="I158" i="15" a="1"/>
  <c r="I158" i="15" s="1"/>
  <c r="I159" i="15" a="1"/>
  <c r="I159" i="15" s="1"/>
  <c r="I160" i="15" a="1"/>
  <c r="I160" i="15" s="1"/>
  <c r="I161" i="15" a="1"/>
  <c r="I161" i="15" s="1"/>
  <c r="I162" i="15" a="1"/>
  <c r="I162" i="15" s="1"/>
  <c r="I163" i="15" a="1"/>
  <c r="I163" i="15" s="1"/>
  <c r="I164" i="15" a="1"/>
  <c r="I164" i="15" s="1"/>
  <c r="I165" i="15" a="1"/>
  <c r="I165" i="15" s="1"/>
  <c r="I166" i="15" a="1"/>
  <c r="I166" i="15" s="1"/>
  <c r="I167" i="15" a="1"/>
  <c r="I167" i="15" s="1"/>
  <c r="I168" i="15" a="1"/>
  <c r="I168" i="15" s="1"/>
  <c r="I169" i="15" a="1"/>
  <c r="I169" i="15" s="1"/>
  <c r="I170" i="15" a="1"/>
  <c r="I170" i="15" s="1"/>
  <c r="I171" i="15" a="1"/>
  <c r="I171" i="15" s="1"/>
  <c r="I172" i="15" a="1"/>
  <c r="I172" i="15" s="1"/>
  <c r="I173" i="15" a="1"/>
  <c r="I173" i="15" s="1"/>
  <c r="I174" i="15" a="1"/>
  <c r="I174" i="15" s="1"/>
  <c r="I175" i="15" a="1"/>
  <c r="I175" i="15" s="1"/>
  <c r="I176" i="15" a="1"/>
  <c r="I176" i="15" s="1"/>
  <c r="I177" i="15" a="1"/>
  <c r="I177" i="15" s="1"/>
  <c r="I178" i="15" a="1"/>
  <c r="I178" i="15" s="1"/>
  <c r="I179" i="15" a="1"/>
  <c r="I179" i="15" s="1"/>
  <c r="I180" i="15" a="1"/>
  <c r="I180" i="15" s="1"/>
  <c r="I181" i="15" a="1"/>
  <c r="I181" i="15" s="1"/>
  <c r="I182" i="15" a="1"/>
  <c r="I182" i="15" s="1"/>
  <c r="I183" i="15" a="1"/>
  <c r="I183" i="15" s="1"/>
  <c r="I184" i="15" a="1"/>
  <c r="I184" i="15" s="1"/>
  <c r="I185" i="15" a="1"/>
  <c r="I185" i="15" s="1"/>
  <c r="I186" i="15" a="1"/>
  <c r="I186" i="15" s="1"/>
  <c r="I187" i="15" a="1"/>
  <c r="I187" i="15" s="1"/>
  <c r="I188" i="15" a="1"/>
  <c r="I188" i="15" s="1"/>
  <c r="I189" i="15" a="1"/>
  <c r="I189" i="15" s="1"/>
  <c r="I190" i="15" a="1"/>
  <c r="I190" i="15" s="1"/>
  <c r="I191" i="15" a="1"/>
  <c r="I191" i="15" s="1"/>
  <c r="I192" i="15" a="1"/>
  <c r="I192" i="15" s="1"/>
  <c r="I193" i="15" a="1"/>
  <c r="I193" i="15" s="1"/>
  <c r="I194" i="15" a="1"/>
  <c r="I194" i="15" s="1"/>
  <c r="I195" i="15" a="1"/>
  <c r="I195" i="15" s="1"/>
  <c r="I196" i="15" a="1"/>
  <c r="I196" i="15" s="1"/>
  <c r="I197" i="15" a="1"/>
  <c r="I197" i="15" s="1"/>
  <c r="I198" i="15" a="1"/>
  <c r="I198" i="15" s="1"/>
  <c r="I199" i="15" a="1"/>
  <c r="I199" i="15" s="1"/>
  <c r="I200" i="15" a="1"/>
  <c r="I200" i="15" s="1"/>
  <c r="I201" i="15" a="1"/>
  <c r="I201" i="15" s="1"/>
  <c r="I202" i="15" a="1"/>
  <c r="I202" i="15" s="1"/>
  <c r="I203" i="15" a="1"/>
  <c r="I203" i="15" s="1"/>
  <c r="I204" i="15" a="1"/>
  <c r="I204" i="15" s="1"/>
  <c r="I205" i="15" a="1"/>
  <c r="I205" i="15" s="1"/>
  <c r="I206" i="15" a="1"/>
  <c r="I206" i="15" s="1"/>
  <c r="I207" i="15" a="1"/>
  <c r="I207" i="15" s="1"/>
  <c r="I208" i="15" a="1"/>
  <c r="I208" i="15" s="1"/>
  <c r="I209" i="15" a="1"/>
  <c r="I209" i="15" s="1"/>
  <c r="I210" i="15" a="1"/>
  <c r="I210" i="15" s="1"/>
  <c r="I211" i="15" a="1"/>
  <c r="I211" i="15" s="1"/>
  <c r="I212" i="15" a="1"/>
  <c r="I212" i="15" s="1"/>
  <c r="I213" i="15" a="1"/>
  <c r="I213" i="15" s="1"/>
  <c r="I214" i="15" a="1"/>
  <c r="I214" i="15"/>
  <c r="I215" i="15" a="1"/>
  <c r="I215" i="15" s="1"/>
  <c r="I216" i="15" a="1"/>
  <c r="I216" i="15" s="1"/>
  <c r="I217" i="15" a="1"/>
  <c r="I217" i="15" s="1"/>
  <c r="I218" i="15" a="1"/>
  <c r="I218" i="15" s="1"/>
  <c r="I219" i="15" a="1"/>
  <c r="I219" i="15" s="1"/>
  <c r="I220" i="15" a="1"/>
  <c r="I220" i="15" s="1"/>
  <c r="I221" i="15" a="1"/>
  <c r="I221" i="15" s="1"/>
  <c r="I222" i="15" a="1"/>
  <c r="I222" i="15" s="1"/>
  <c r="I223" i="15" a="1"/>
  <c r="I223" i="15" s="1"/>
  <c r="I224" i="15" a="1"/>
  <c r="I224" i="15" s="1"/>
  <c r="I225" i="15" a="1"/>
  <c r="I225" i="15" s="1"/>
  <c r="I226" i="15" a="1"/>
  <c r="I226" i="15" s="1"/>
  <c r="I227" i="15" a="1"/>
  <c r="I227" i="15" s="1"/>
  <c r="I228" i="15" a="1"/>
  <c r="I228" i="15" s="1"/>
  <c r="I229" i="15" a="1"/>
  <c r="I229" i="15" s="1"/>
  <c r="I230" i="15" a="1"/>
  <c r="I230" i="15" s="1"/>
  <c r="I231" i="15" a="1"/>
  <c r="I231" i="15" s="1"/>
  <c r="I232" i="15" a="1"/>
  <c r="I232" i="15" s="1"/>
  <c r="I233" i="15" a="1"/>
  <c r="I233" i="15" s="1"/>
  <c r="I234" i="15" a="1"/>
  <c r="I234" i="15"/>
  <c r="I235" i="15" a="1"/>
  <c r="I235" i="15" s="1"/>
  <c r="I236" i="15" a="1"/>
  <c r="I236" i="15" s="1"/>
  <c r="I237" i="15" a="1"/>
  <c r="I237" i="15" s="1"/>
  <c r="I238" i="15" a="1"/>
  <c r="I238" i="15" s="1"/>
  <c r="I239" i="15" a="1"/>
  <c r="I239" i="15" s="1"/>
  <c r="I240" i="15" a="1"/>
  <c r="I240" i="15" s="1"/>
  <c r="I241" i="15" a="1"/>
  <c r="I241" i="15" s="1"/>
  <c r="I242" i="15" a="1"/>
  <c r="I242" i="15" s="1"/>
  <c r="I243" i="15" a="1"/>
  <c r="I243" i="15" s="1"/>
  <c r="I244" i="15" a="1"/>
  <c r="I244" i="15" s="1"/>
  <c r="I245" i="15" a="1"/>
  <c r="I245" i="15" s="1"/>
  <c r="I246" i="15" a="1"/>
  <c r="I246" i="15" s="1"/>
  <c r="I247" i="15" a="1"/>
  <c r="I247" i="15" s="1"/>
  <c r="I248" i="15" a="1"/>
  <c r="I248" i="15" s="1"/>
  <c r="I249" i="15" a="1"/>
  <c r="I249" i="15" s="1"/>
  <c r="I250" i="15" a="1"/>
  <c r="I250" i="15" s="1"/>
  <c r="I251" i="15" a="1"/>
  <c r="I251" i="15" s="1"/>
  <c r="I252" i="15" a="1"/>
  <c r="I252" i="15" s="1"/>
  <c r="I253" i="15" a="1"/>
  <c r="I253" i="15" s="1"/>
  <c r="I254" i="15" a="1"/>
  <c r="I254" i="15" s="1"/>
  <c r="I255" i="15" a="1"/>
  <c r="I255" i="15" s="1"/>
  <c r="I256" i="15" a="1"/>
  <c r="I256" i="15" s="1"/>
  <c r="I257" i="15" a="1"/>
  <c r="I257" i="15" s="1"/>
  <c r="I258" i="15" a="1"/>
  <c r="I258" i="15" s="1"/>
  <c r="I259" i="15" a="1"/>
  <c r="I259" i="15" s="1"/>
  <c r="I260" i="15" a="1"/>
  <c r="I260" i="15" s="1"/>
  <c r="I261" i="15" a="1"/>
  <c r="I261" i="15" s="1"/>
  <c r="I262" i="15" a="1"/>
  <c r="I262" i="15" s="1"/>
  <c r="I263" i="15" a="1"/>
  <c r="I263" i="15" s="1"/>
  <c r="I264" i="15" a="1"/>
  <c r="I264" i="15" s="1"/>
  <c r="I265" i="15" a="1"/>
  <c r="I265" i="15" s="1"/>
  <c r="I266" i="15" a="1"/>
  <c r="I266" i="15" s="1"/>
  <c r="I267" i="15" a="1"/>
  <c r="I267" i="15" s="1"/>
  <c r="I268" i="15" a="1"/>
  <c r="I268" i="15" s="1"/>
  <c r="I269" i="15" a="1"/>
  <c r="I269" i="15" s="1"/>
  <c r="I270" i="15" a="1"/>
  <c r="I270" i="15" s="1"/>
  <c r="I271" i="15" a="1"/>
  <c r="I271" i="15" s="1"/>
  <c r="I272" i="15" a="1"/>
  <c r="I272" i="15" s="1"/>
  <c r="I273" i="15" a="1"/>
  <c r="I273" i="15" s="1"/>
  <c r="I274" i="15" a="1"/>
  <c r="I274" i="15" s="1"/>
  <c r="I275" i="15" a="1"/>
  <c r="I275" i="15" s="1"/>
  <c r="I276" i="15" a="1"/>
  <c r="I276" i="15" s="1"/>
  <c r="I277" i="15" a="1"/>
  <c r="I277" i="15" s="1"/>
  <c r="I278" i="15" a="1"/>
  <c r="I278" i="15" s="1"/>
  <c r="I279" i="15" a="1"/>
  <c r="I279" i="15" s="1"/>
  <c r="I280" i="15" a="1"/>
  <c r="I280" i="15" s="1"/>
  <c r="I281" i="15" a="1"/>
  <c r="I281" i="15" s="1"/>
  <c r="I282" i="15" a="1"/>
  <c r="I282" i="15" s="1"/>
  <c r="I283" i="15" a="1"/>
  <c r="I283" i="15" s="1"/>
  <c r="I284" i="15" a="1"/>
  <c r="I284" i="15" s="1"/>
  <c r="I285" i="15" a="1"/>
  <c r="I285" i="15" s="1"/>
  <c r="I286" i="15" a="1"/>
  <c r="I286" i="15" s="1"/>
  <c r="I287" i="15" a="1"/>
  <c r="I287" i="15" s="1"/>
  <c r="I288" i="15" a="1"/>
  <c r="I288" i="15" s="1"/>
  <c r="I289" i="15" a="1"/>
  <c r="I289" i="15" s="1"/>
  <c r="I290" i="15" a="1"/>
  <c r="I290" i="15" s="1"/>
  <c r="I291" i="15" a="1"/>
  <c r="I291" i="15" s="1"/>
  <c r="I292" i="15" a="1"/>
  <c r="I292" i="15" s="1"/>
  <c r="I293" i="15" a="1"/>
  <c r="I293" i="15" s="1"/>
  <c r="I294" i="15" a="1"/>
  <c r="I294" i="15" s="1"/>
  <c r="I295" i="15" a="1"/>
  <c r="I295" i="15" s="1"/>
  <c r="I296" i="15" a="1"/>
  <c r="I296" i="15" s="1"/>
  <c r="I297" i="15" a="1"/>
  <c r="I297" i="15" s="1"/>
  <c r="I298" i="15" a="1"/>
  <c r="I298" i="15" s="1"/>
  <c r="I299" i="15" a="1"/>
  <c r="I299" i="15" s="1"/>
  <c r="I300" i="15" a="1"/>
  <c r="I300" i="15" s="1"/>
  <c r="I301" i="15" a="1"/>
  <c r="I301" i="15" s="1"/>
  <c r="I302" i="15" a="1"/>
  <c r="I302" i="15" s="1"/>
  <c r="I303" i="15" a="1"/>
  <c r="I303" i="15" s="1"/>
  <c r="I304" i="15" a="1"/>
  <c r="I304" i="15" s="1"/>
  <c r="I305" i="15" a="1"/>
  <c r="I305" i="15" s="1"/>
  <c r="I306" i="15" a="1"/>
  <c r="I306" i="15" s="1"/>
  <c r="I307" i="15" a="1"/>
  <c r="I307" i="15" s="1"/>
  <c r="I308" i="15" a="1"/>
  <c r="I308" i="15" s="1"/>
  <c r="I309" i="15" a="1"/>
  <c r="I309" i="15" s="1"/>
  <c r="I310" i="15" a="1"/>
  <c r="I310" i="15" s="1"/>
  <c r="I311" i="15" a="1"/>
  <c r="I311" i="15" s="1"/>
  <c r="I312" i="15" a="1"/>
  <c r="I312" i="15" s="1"/>
  <c r="I313" i="15" a="1"/>
  <c r="I313" i="15" s="1"/>
  <c r="I314" i="15" a="1"/>
  <c r="I314" i="15" s="1"/>
  <c r="I315" i="15" a="1"/>
  <c r="I315" i="15" s="1"/>
  <c r="I316" i="15" a="1"/>
  <c r="I316" i="15" s="1"/>
  <c r="I317" i="15" a="1"/>
  <c r="I317" i="15" s="1"/>
  <c r="I318" i="15" a="1"/>
  <c r="I318" i="15" s="1"/>
  <c r="I319" i="15" a="1"/>
  <c r="I319" i="15" s="1"/>
  <c r="I320" i="15" a="1"/>
  <c r="I320" i="15" s="1"/>
  <c r="I321" i="15" a="1"/>
  <c r="I321" i="15" s="1"/>
  <c r="I322" i="15" a="1"/>
  <c r="I322" i="15" s="1"/>
  <c r="I323" i="15" a="1"/>
  <c r="I323" i="15" s="1"/>
  <c r="I324" i="15" a="1"/>
  <c r="I324" i="15" s="1"/>
  <c r="I325" i="15" a="1"/>
  <c r="I325" i="15" s="1"/>
  <c r="I326" i="15" a="1"/>
  <c r="I326" i="15" s="1"/>
  <c r="I327" i="15" a="1"/>
  <c r="I327" i="15" s="1"/>
  <c r="I328" i="15" a="1"/>
  <c r="I328" i="15" s="1"/>
  <c r="I329" i="15" a="1"/>
  <c r="I329" i="15" s="1"/>
  <c r="I330" i="15" a="1"/>
  <c r="I330" i="15" s="1"/>
  <c r="I331" i="15" a="1"/>
  <c r="I331" i="15" s="1"/>
  <c r="I332" i="15" a="1"/>
  <c r="I332" i="15" s="1"/>
  <c r="I333" i="15" a="1"/>
  <c r="I333" i="15" s="1"/>
  <c r="I334" i="15" a="1"/>
  <c r="I334" i="15" s="1"/>
  <c r="I335" i="15" a="1"/>
  <c r="I335" i="15" s="1"/>
  <c r="I336" i="15" a="1"/>
  <c r="I336" i="15" s="1"/>
  <c r="I337" i="15" a="1"/>
  <c r="I337" i="15" s="1"/>
  <c r="I338" i="15" a="1"/>
  <c r="I338" i="15" s="1"/>
  <c r="I339" i="15" a="1"/>
  <c r="I339" i="15" s="1"/>
  <c r="I340" i="15" a="1"/>
  <c r="I340" i="15" s="1"/>
  <c r="I341" i="15" a="1"/>
  <c r="I341" i="15" s="1"/>
  <c r="I342" i="15" a="1"/>
  <c r="I342" i="15" s="1"/>
  <c r="I343" i="15" a="1"/>
  <c r="I343" i="15" s="1"/>
  <c r="I344" i="15" a="1"/>
  <c r="I344" i="15" s="1"/>
  <c r="I345" i="15" a="1"/>
  <c r="I345" i="15" s="1"/>
  <c r="I346" i="15" a="1"/>
  <c r="I346" i="15" s="1"/>
  <c r="I347" i="15" a="1"/>
  <c r="I347" i="15" s="1"/>
  <c r="I348" i="15" a="1"/>
  <c r="I348" i="15" s="1"/>
  <c r="I349" i="15" a="1"/>
  <c r="I349" i="15" s="1"/>
  <c r="I350" i="15" a="1"/>
  <c r="I350" i="15" s="1"/>
  <c r="I351" i="15" a="1"/>
  <c r="I351" i="15" s="1"/>
  <c r="I352" i="15" a="1"/>
  <c r="I352" i="15" s="1"/>
  <c r="I353" i="15" a="1"/>
  <c r="I353" i="15" s="1"/>
  <c r="I354" i="15" a="1"/>
  <c r="I354" i="15" s="1"/>
  <c r="I355" i="15" a="1"/>
  <c r="I355" i="15" s="1"/>
  <c r="I356" i="15" a="1"/>
  <c r="I356" i="15" s="1"/>
  <c r="I357" i="15" a="1"/>
  <c r="I357" i="15" s="1"/>
  <c r="I358" i="15" a="1"/>
  <c r="I358" i="15" s="1"/>
  <c r="I359" i="15" a="1"/>
  <c r="I359" i="15" s="1"/>
  <c r="I360" i="15" a="1"/>
  <c r="I360" i="15" s="1"/>
  <c r="I361" i="15" a="1"/>
  <c r="I361" i="15" s="1"/>
  <c r="I362" i="15" a="1"/>
  <c r="I362" i="15" s="1"/>
  <c r="I363" i="15" a="1"/>
  <c r="I363" i="15" s="1"/>
  <c r="I364" i="15" a="1"/>
  <c r="I364" i="15" s="1"/>
  <c r="I365" i="15" a="1"/>
  <c r="I365" i="15" s="1"/>
  <c r="I366" i="15" a="1"/>
  <c r="I366" i="15" s="1"/>
  <c r="I367" i="15" a="1"/>
  <c r="I367" i="15" s="1"/>
  <c r="I368" i="15" a="1"/>
  <c r="I368" i="15" s="1"/>
  <c r="I369" i="15" a="1"/>
  <c r="I369" i="15" s="1"/>
  <c r="I370" i="15" a="1"/>
  <c r="I370" i="15" s="1"/>
  <c r="I371" i="15" a="1"/>
  <c r="I371" i="15" s="1"/>
  <c r="I372" i="15" a="1"/>
  <c r="I372" i="15" s="1"/>
  <c r="I373" i="15" a="1"/>
  <c r="I373" i="15" s="1"/>
  <c r="I374" i="15" a="1"/>
  <c r="I374" i="15" s="1"/>
  <c r="I375" i="15" a="1"/>
  <c r="I375" i="15" s="1"/>
  <c r="I376" i="15" a="1"/>
  <c r="I376" i="15" s="1"/>
  <c r="I377" i="15" a="1"/>
  <c r="I377" i="15" s="1"/>
  <c r="I378" i="15" a="1"/>
  <c r="I378" i="15" s="1"/>
  <c r="I379" i="15" a="1"/>
  <c r="I379" i="15"/>
  <c r="I380" i="15" a="1"/>
  <c r="I380" i="15" s="1"/>
  <c r="I381" i="15" a="1"/>
  <c r="I381" i="15" s="1"/>
  <c r="I382" i="15" a="1"/>
  <c r="I382" i="15" s="1"/>
  <c r="I383" i="15" a="1"/>
  <c r="I383" i="15" s="1"/>
  <c r="I384" i="15" a="1"/>
  <c r="I384" i="15" s="1"/>
  <c r="I385" i="15" a="1"/>
  <c r="I385" i="15"/>
  <c r="I386" i="15" a="1"/>
  <c r="I386" i="15" s="1"/>
  <c r="I387" i="15" a="1"/>
  <c r="I387" i="15" s="1"/>
  <c r="I388" i="15" a="1"/>
  <c r="I388" i="15" s="1"/>
  <c r="I389" i="15" a="1"/>
  <c r="I389" i="15" s="1"/>
  <c r="I390" i="15" a="1"/>
  <c r="I390" i="15" s="1"/>
  <c r="I391" i="15" a="1"/>
  <c r="I391" i="15" s="1"/>
  <c r="I392" i="15" a="1"/>
  <c r="I392" i="15" s="1"/>
  <c r="I393" i="15" a="1"/>
  <c r="I393" i="15" s="1"/>
  <c r="I394" i="15" a="1"/>
  <c r="I394" i="15" s="1"/>
  <c r="I395" i="15" a="1"/>
  <c r="I395" i="15" s="1"/>
  <c r="I396" i="15" a="1"/>
  <c r="I396" i="15" s="1"/>
  <c r="I397" i="15" a="1"/>
  <c r="I397" i="15"/>
  <c r="I398" i="15" a="1"/>
  <c r="I398" i="15" s="1"/>
  <c r="I399" i="15" a="1"/>
  <c r="I399" i="15" s="1"/>
  <c r="I400" i="15" a="1"/>
  <c r="I400" i="15" s="1"/>
  <c r="I401" i="15" a="1"/>
  <c r="I401" i="15" s="1"/>
  <c r="I402" i="15" a="1"/>
  <c r="I402" i="15" s="1"/>
  <c r="I403" i="15" a="1"/>
  <c r="I403" i="15" s="1"/>
  <c r="I404" i="15" a="1"/>
  <c r="I404" i="15" s="1"/>
  <c r="I405" i="15" a="1"/>
  <c r="I405" i="15" s="1"/>
  <c r="I406" i="15" a="1"/>
  <c r="I406" i="15" s="1"/>
  <c r="I407" i="15" a="1"/>
  <c r="I407" i="15" s="1"/>
  <c r="I408" i="15" a="1"/>
  <c r="I408" i="15" s="1"/>
  <c r="I409" i="15" a="1"/>
  <c r="I409" i="15" s="1"/>
  <c r="I410" i="15" a="1"/>
  <c r="I410" i="15" s="1"/>
  <c r="I411" i="15" a="1"/>
  <c r="I411" i="15" s="1"/>
  <c r="I412" i="15" a="1"/>
  <c r="I412" i="15" s="1"/>
  <c r="I413" i="15" a="1"/>
  <c r="I413" i="15" s="1"/>
  <c r="I414" i="15" a="1"/>
  <c r="I414" i="15" s="1"/>
  <c r="I415" i="15" a="1"/>
  <c r="I415" i="15" s="1"/>
  <c r="I416" i="15" a="1"/>
  <c r="I416" i="15" s="1"/>
  <c r="I417" i="15" a="1"/>
  <c r="I417" i="15" s="1"/>
  <c r="I418" i="15" a="1"/>
  <c r="I418" i="15" s="1"/>
  <c r="I419" i="15" a="1"/>
  <c r="I419" i="15" s="1"/>
  <c r="I420" i="15" a="1"/>
  <c r="I420" i="15" s="1"/>
  <c r="I421" i="15" a="1"/>
  <c r="I421" i="15" s="1"/>
  <c r="I422" i="15" a="1"/>
  <c r="I422" i="15" s="1"/>
  <c r="I423" i="15" a="1"/>
  <c r="I423" i="15" s="1"/>
  <c r="I424" i="15" a="1"/>
  <c r="I424" i="15" s="1"/>
  <c r="I425" i="15" a="1"/>
  <c r="I425" i="15" s="1"/>
  <c r="I426" i="15" a="1"/>
  <c r="I426" i="15" s="1"/>
  <c r="I427" i="15" a="1"/>
  <c r="I427" i="15" s="1"/>
  <c r="I428" i="15" a="1"/>
  <c r="I428" i="15" s="1"/>
  <c r="I429" i="15" a="1"/>
  <c r="I429" i="15" s="1"/>
  <c r="I430" i="15" a="1"/>
  <c r="I430" i="15" s="1"/>
  <c r="I431" i="15" a="1"/>
  <c r="I431" i="15" s="1"/>
  <c r="I432" i="15" a="1"/>
  <c r="I432" i="15" s="1"/>
  <c r="I433" i="15" a="1"/>
  <c r="I433" i="15" s="1"/>
  <c r="I434" i="15" a="1"/>
  <c r="I434" i="15" s="1"/>
  <c r="I435" i="15" a="1"/>
  <c r="I435" i="15" s="1"/>
  <c r="I436" i="15" a="1"/>
  <c r="I436" i="15" s="1"/>
  <c r="I437" i="15" a="1"/>
  <c r="I437" i="15" s="1"/>
  <c r="I438" i="15" a="1"/>
  <c r="I438" i="15" s="1"/>
  <c r="I439" i="15" a="1"/>
  <c r="I439" i="15" s="1"/>
  <c r="I440" i="15" a="1"/>
  <c r="I440" i="15" s="1"/>
  <c r="I441" i="15" a="1"/>
  <c r="I441" i="15" s="1"/>
  <c r="I442" i="15" a="1"/>
  <c r="I442" i="15" s="1"/>
  <c r="I443" i="15" a="1"/>
  <c r="I443" i="15" s="1"/>
  <c r="I444" i="15" a="1"/>
  <c r="I444" i="15" s="1"/>
  <c r="I445" i="15" a="1"/>
  <c r="I445" i="15" s="1"/>
  <c r="I446" i="15" a="1"/>
  <c r="I446" i="15" s="1"/>
  <c r="I447" i="15" a="1"/>
  <c r="I447" i="15" s="1"/>
  <c r="I448" i="15" a="1"/>
  <c r="I448" i="15" s="1"/>
  <c r="I449" i="15" a="1"/>
  <c r="I449" i="15" s="1"/>
  <c r="I450" i="15" a="1"/>
  <c r="I450" i="15" s="1"/>
  <c r="I451" i="15" a="1"/>
  <c r="I451" i="15" s="1"/>
  <c r="I452" i="15" a="1"/>
  <c r="I452" i="15" s="1"/>
  <c r="I453" i="15" a="1"/>
  <c r="I453" i="15" s="1"/>
  <c r="I454" i="15" a="1"/>
  <c r="I454" i="15" s="1"/>
  <c r="I455" i="15" a="1"/>
  <c r="I455" i="15" s="1"/>
  <c r="I456" i="15" a="1"/>
  <c r="I456" i="15" s="1"/>
  <c r="I457" i="15" a="1"/>
  <c r="I457" i="15" s="1"/>
  <c r="I458" i="15" a="1"/>
  <c r="I458" i="15" s="1"/>
  <c r="I459" i="15" a="1"/>
  <c r="I459" i="15" s="1"/>
  <c r="I460" i="15" a="1"/>
  <c r="I460" i="15" s="1"/>
  <c r="I461" i="15" a="1"/>
  <c r="I461" i="15"/>
  <c r="I462" i="15" a="1"/>
  <c r="I462" i="15" s="1"/>
  <c r="I463" i="15" a="1"/>
  <c r="I463" i="15" s="1"/>
  <c r="I464" i="15" a="1"/>
  <c r="I464" i="15" s="1"/>
  <c r="I465" i="15" a="1"/>
  <c r="I465" i="15" s="1"/>
  <c r="I466" i="15" a="1"/>
  <c r="I466" i="15" s="1"/>
  <c r="I467" i="15" a="1"/>
  <c r="I467" i="15" s="1"/>
  <c r="I468" i="15" a="1"/>
  <c r="I468" i="15" s="1"/>
  <c r="I469" i="15" a="1"/>
  <c r="I469" i="15" s="1"/>
  <c r="I470" i="15" a="1"/>
  <c r="I470" i="15" s="1"/>
  <c r="I471" i="15" a="1"/>
  <c r="I471" i="15" s="1"/>
  <c r="I472" i="15" a="1"/>
  <c r="I472" i="15" s="1"/>
  <c r="I473" i="15" a="1"/>
  <c r="I473" i="15" s="1"/>
  <c r="I474" i="15" a="1"/>
  <c r="I474" i="15" s="1"/>
  <c r="I475" i="15" a="1"/>
  <c r="I475" i="15" s="1"/>
  <c r="I476" i="15" a="1"/>
  <c r="I476" i="15" s="1"/>
  <c r="I477" i="15" a="1"/>
  <c r="I477" i="15" s="1"/>
  <c r="I478" i="15" a="1"/>
  <c r="I478" i="15" s="1"/>
  <c r="I479" i="15" a="1"/>
  <c r="I479" i="15" s="1"/>
  <c r="I480" i="15" a="1"/>
  <c r="I480" i="15" s="1"/>
  <c r="I481" i="15" a="1"/>
  <c r="I481" i="15" s="1"/>
  <c r="I482" i="15" a="1"/>
  <c r="I482" i="15" s="1"/>
  <c r="I483" i="15" a="1"/>
  <c r="I483" i="15" s="1"/>
  <c r="I484" i="15" a="1"/>
  <c r="I484" i="15" s="1"/>
  <c r="I485" i="15" a="1"/>
  <c r="I485" i="15" s="1"/>
  <c r="I486" i="15" a="1"/>
  <c r="I486" i="15" s="1"/>
  <c r="I487" i="15" a="1"/>
  <c r="I487" i="15" s="1"/>
  <c r="I488" i="15" a="1"/>
  <c r="I488" i="15" s="1"/>
  <c r="I489" i="15" a="1"/>
  <c r="I489" i="15" s="1"/>
  <c r="I490" i="15" a="1"/>
  <c r="I490" i="15" s="1"/>
  <c r="I491" i="15" a="1"/>
  <c r="I491" i="15" s="1"/>
  <c r="I492" i="15" a="1"/>
  <c r="I492" i="15" s="1"/>
  <c r="I493" i="15" a="1"/>
  <c r="I493" i="15" s="1"/>
  <c r="I494" i="15" a="1"/>
  <c r="I494" i="15" s="1"/>
  <c r="I495" i="15" a="1"/>
  <c r="I495" i="15" s="1"/>
  <c r="I496" i="15" a="1"/>
  <c r="I496" i="15" s="1"/>
  <c r="I497" i="15" a="1"/>
  <c r="I497" i="15" s="1"/>
  <c r="I498" i="15" a="1"/>
  <c r="I498" i="15" s="1"/>
  <c r="I499" i="15" a="1"/>
  <c r="I499" i="15" s="1"/>
  <c r="I500" i="15" a="1"/>
  <c r="I500" i="15" s="1"/>
  <c r="I501" i="15" a="1"/>
  <c r="I501" i="15" s="1"/>
  <c r="I502" i="15" a="1"/>
  <c r="I502" i="15" s="1"/>
  <c r="I503" i="15" a="1"/>
  <c r="I503" i="15" s="1"/>
  <c r="I504" i="15" a="1"/>
  <c r="I504" i="15" s="1"/>
  <c r="I505" i="15" a="1"/>
  <c r="I505" i="15" s="1"/>
  <c r="I506" i="15" a="1"/>
  <c r="I506" i="15" s="1"/>
  <c r="I507" i="15" a="1"/>
  <c r="I507" i="15" s="1"/>
  <c r="I508" i="15" a="1"/>
  <c r="I508" i="15" s="1"/>
  <c r="I509" i="15" a="1"/>
  <c r="I509" i="15" s="1"/>
  <c r="I510" i="15" a="1"/>
  <c r="I510" i="15" s="1"/>
  <c r="I511" i="15" a="1"/>
  <c r="I511" i="15" s="1"/>
  <c r="I512" i="15" a="1"/>
  <c r="I512" i="15" s="1"/>
  <c r="I513" i="15" a="1"/>
  <c r="I513" i="15" s="1"/>
  <c r="I514" i="15" a="1"/>
  <c r="I514" i="15" s="1"/>
  <c r="I515" i="15" a="1"/>
  <c r="I515" i="15" s="1"/>
  <c r="I516" i="15" a="1"/>
  <c r="I516" i="15" s="1"/>
  <c r="I517" i="15" a="1"/>
  <c r="I517" i="15" s="1"/>
  <c r="I518" i="15" a="1"/>
  <c r="I518" i="15" s="1"/>
  <c r="I519" i="15" a="1"/>
  <c r="I519" i="15" s="1"/>
  <c r="I520" i="15" a="1"/>
  <c r="I520" i="15" s="1"/>
  <c r="I521" i="15" a="1"/>
  <c r="I521" i="15"/>
  <c r="I522" i="15" a="1"/>
  <c r="I522" i="15" s="1"/>
  <c r="I523" i="15" a="1"/>
  <c r="I523" i="15" s="1"/>
  <c r="I524" i="15" a="1"/>
  <c r="I524" i="15" s="1"/>
  <c r="I525" i="15" a="1"/>
  <c r="I525" i="15" s="1"/>
  <c r="I526" i="15" a="1"/>
  <c r="I526" i="15" s="1"/>
  <c r="I527" i="15" a="1"/>
  <c r="I527" i="15" s="1"/>
  <c r="I528" i="15" a="1"/>
  <c r="I528" i="15" s="1"/>
  <c r="I529" i="15" a="1"/>
  <c r="I529" i="15" s="1"/>
  <c r="I530" i="15" a="1"/>
  <c r="I530" i="15" s="1"/>
  <c r="I531" i="15" a="1"/>
  <c r="I531" i="15" s="1"/>
  <c r="I532" i="15" a="1"/>
  <c r="I532" i="15" s="1"/>
  <c r="I533" i="15" a="1"/>
  <c r="I533" i="15" s="1"/>
  <c r="I534" i="15" a="1"/>
  <c r="I534" i="15" s="1"/>
  <c r="I535" i="15" a="1"/>
  <c r="I535" i="15"/>
  <c r="I536" i="15" a="1"/>
  <c r="I536" i="15" s="1"/>
  <c r="I537" i="15" a="1"/>
  <c r="I537" i="15" s="1"/>
  <c r="I538" i="15" a="1"/>
  <c r="I538" i="15" s="1"/>
  <c r="I539" i="15" a="1"/>
  <c r="I539" i="15" s="1"/>
  <c r="I540" i="15" a="1"/>
  <c r="I540" i="15" s="1"/>
  <c r="I541" i="15" a="1"/>
  <c r="I541" i="15" s="1"/>
  <c r="I542" i="15" a="1"/>
  <c r="I542" i="15" s="1"/>
  <c r="I543" i="15" a="1"/>
  <c r="I543" i="15" s="1"/>
  <c r="I544" i="15" a="1"/>
  <c r="I544" i="15" s="1"/>
  <c r="I545" i="15" a="1"/>
  <c r="I545" i="15" s="1"/>
  <c r="I546" i="15" a="1"/>
  <c r="I546" i="15" s="1"/>
  <c r="I547" i="15" a="1"/>
  <c r="I547" i="15" s="1"/>
  <c r="I548" i="15" a="1"/>
  <c r="I548" i="15" s="1"/>
  <c r="I549" i="15" a="1"/>
  <c r="I549" i="15" s="1"/>
  <c r="I550" i="15" a="1"/>
  <c r="I550" i="15" s="1"/>
  <c r="I551" i="15" a="1"/>
  <c r="I551" i="15" s="1"/>
  <c r="I552" i="15" a="1"/>
  <c r="I552" i="15" s="1"/>
  <c r="I553" i="15" a="1"/>
  <c r="I553" i="15" s="1"/>
  <c r="I554" i="15" a="1"/>
  <c r="I554" i="15" s="1"/>
  <c r="I555" i="15" a="1"/>
  <c r="I555" i="15" s="1"/>
  <c r="I556" i="15" a="1"/>
  <c r="I556" i="15" s="1"/>
  <c r="I557" i="15" a="1"/>
  <c r="I557" i="15" s="1"/>
  <c r="I558" i="15" a="1"/>
  <c r="I558" i="15" s="1"/>
  <c r="I559" i="15" a="1"/>
  <c r="I559" i="15" s="1"/>
  <c r="I560" i="15" a="1"/>
  <c r="I560" i="15" s="1"/>
  <c r="I561" i="15" a="1"/>
  <c r="I561" i="15" s="1"/>
  <c r="I562" i="15" a="1"/>
  <c r="I562" i="15" s="1"/>
  <c r="I563" i="15" a="1"/>
  <c r="I563" i="15" s="1"/>
  <c r="I564" i="15" a="1"/>
  <c r="I564" i="15" s="1"/>
  <c r="I565" i="15" a="1"/>
  <c r="I565" i="15" s="1"/>
  <c r="I566" i="15" a="1"/>
  <c r="I566" i="15" s="1"/>
  <c r="I567" i="15" a="1"/>
  <c r="I567" i="15" s="1"/>
  <c r="I568" i="15" a="1"/>
  <c r="I568" i="15" s="1"/>
  <c r="I569" i="15" a="1"/>
  <c r="I569" i="15" s="1"/>
  <c r="I570" i="15" a="1"/>
  <c r="I570" i="15" s="1"/>
  <c r="I571" i="15" a="1"/>
  <c r="I571" i="15" s="1"/>
  <c r="I572" i="15" a="1"/>
  <c r="I572" i="15" s="1"/>
  <c r="I573" i="15" a="1"/>
  <c r="I573" i="15" s="1"/>
  <c r="I574" i="15" a="1"/>
  <c r="I574" i="15" s="1"/>
  <c r="I575" i="15" a="1"/>
  <c r="I575" i="15" s="1"/>
  <c r="I576" i="15" a="1"/>
  <c r="I576" i="15" s="1"/>
  <c r="I577" i="15" a="1"/>
  <c r="I577" i="15" s="1"/>
  <c r="I578" i="15" a="1"/>
  <c r="I578" i="15" s="1"/>
  <c r="I579" i="15" a="1"/>
  <c r="I579" i="15" s="1"/>
  <c r="I580" i="15" a="1"/>
  <c r="I580" i="15" s="1"/>
  <c r="I581" i="15" a="1"/>
  <c r="I581" i="15" s="1"/>
  <c r="I582" i="15" a="1"/>
  <c r="I582" i="15" s="1"/>
  <c r="I583" i="15" a="1"/>
  <c r="I583" i="15" s="1"/>
  <c r="I584" i="15" a="1"/>
  <c r="I584" i="15" s="1"/>
  <c r="I585" i="15" a="1"/>
  <c r="I585" i="15"/>
  <c r="I586" i="15" a="1"/>
  <c r="I586" i="15" s="1"/>
  <c r="I587" i="15" a="1"/>
  <c r="I587" i="15" s="1"/>
  <c r="I588" i="15" a="1"/>
  <c r="I588" i="15" s="1"/>
  <c r="I589" i="15" a="1"/>
  <c r="I589" i="15"/>
  <c r="I590" i="15" a="1"/>
  <c r="I590" i="15" s="1"/>
  <c r="I591" i="15" a="1"/>
  <c r="I591" i="15" s="1"/>
  <c r="I592" i="15" a="1"/>
  <c r="I592" i="15" s="1"/>
  <c r="I593" i="15" a="1"/>
  <c r="I593" i="15" s="1"/>
  <c r="I594" i="15" a="1"/>
  <c r="I594" i="15" s="1"/>
  <c r="I595" i="15" a="1"/>
  <c r="I595" i="15" s="1"/>
  <c r="I596" i="15" a="1"/>
  <c r="I596" i="15" s="1"/>
  <c r="I597" i="15" a="1"/>
  <c r="I597" i="15" s="1"/>
  <c r="I598" i="15" a="1"/>
  <c r="I598" i="15" s="1"/>
  <c r="I599" i="15" a="1"/>
  <c r="I599" i="15"/>
  <c r="I600" i="15" a="1"/>
  <c r="I600" i="15" s="1"/>
  <c r="I601" i="15" a="1"/>
  <c r="I601" i="15" s="1"/>
  <c r="I602" i="15" a="1"/>
  <c r="I602" i="15" s="1"/>
  <c r="I603" i="15" a="1"/>
  <c r="I603" i="15" s="1"/>
  <c r="I604" i="15" a="1"/>
  <c r="I604" i="15" s="1"/>
  <c r="I605" i="15" a="1"/>
  <c r="I605" i="15" s="1"/>
  <c r="I606" i="15" a="1"/>
  <c r="I606" i="15" s="1"/>
  <c r="I607" i="15" a="1"/>
  <c r="I607" i="15" s="1"/>
  <c r="I608" i="15" a="1"/>
  <c r="I608" i="15" s="1"/>
  <c r="I609" i="15" a="1"/>
  <c r="I609" i="15" s="1"/>
  <c r="I610" i="15" a="1"/>
  <c r="I610" i="15" s="1"/>
  <c r="I611" i="15" a="1"/>
  <c r="I611" i="15" s="1"/>
  <c r="I612" i="15" a="1"/>
  <c r="I612" i="15" s="1"/>
  <c r="I613" i="15" a="1"/>
  <c r="I613" i="15" s="1"/>
  <c r="I614" i="15" a="1"/>
  <c r="I614" i="15" s="1"/>
  <c r="I615" i="15" a="1"/>
  <c r="I615" i="15" s="1"/>
  <c r="I616" i="15" a="1"/>
  <c r="I616" i="15" s="1"/>
  <c r="I617" i="15" a="1"/>
  <c r="I617" i="15" s="1"/>
  <c r="I618" i="15" a="1"/>
  <c r="I618" i="15" s="1"/>
  <c r="I619" i="15" a="1"/>
  <c r="I619" i="15" s="1"/>
  <c r="I620" i="15" a="1"/>
  <c r="I620" i="15" s="1"/>
  <c r="I621" i="15" a="1"/>
  <c r="I621" i="15" s="1"/>
  <c r="I622" i="15" a="1"/>
  <c r="I622" i="15" s="1"/>
  <c r="I623" i="15" a="1"/>
  <c r="I623" i="15" s="1"/>
  <c r="I624" i="15" a="1"/>
  <c r="I624" i="15" s="1"/>
  <c r="I625" i="15" a="1"/>
  <c r="I625" i="15" s="1"/>
  <c r="I626" i="15" a="1"/>
  <c r="I626" i="15" s="1"/>
  <c r="I627" i="15" a="1"/>
  <c r="I627" i="15" s="1"/>
  <c r="I628" i="15" a="1"/>
  <c r="I628" i="15" s="1"/>
  <c r="I629" i="15" a="1"/>
  <c r="I629" i="15" s="1"/>
  <c r="I630" i="15" a="1"/>
  <c r="I630" i="15" s="1"/>
  <c r="I631" i="15" a="1"/>
  <c r="I631" i="15" s="1"/>
  <c r="I632" i="15" a="1"/>
  <c r="I632" i="15" s="1"/>
  <c r="I633" i="15" a="1"/>
  <c r="I633" i="15" s="1"/>
  <c r="I634" i="15" a="1"/>
  <c r="I634" i="15" s="1"/>
  <c r="I635" i="15" a="1"/>
  <c r="I635" i="15" s="1"/>
  <c r="I636" i="15" a="1"/>
  <c r="I636" i="15" s="1"/>
  <c r="I637" i="15" a="1"/>
  <c r="I637" i="15"/>
  <c r="I638" i="15" a="1"/>
  <c r="I638" i="15" s="1"/>
  <c r="I639" i="15" a="1"/>
  <c r="I639" i="15" s="1"/>
  <c r="I640" i="15" a="1"/>
  <c r="I640" i="15" s="1"/>
  <c r="I641" i="15" a="1"/>
  <c r="I641" i="15" s="1"/>
  <c r="I642" i="15" a="1"/>
  <c r="I642" i="15"/>
  <c r="I643" i="15" a="1"/>
  <c r="I643" i="15"/>
  <c r="I644" i="15" a="1"/>
  <c r="I644" i="15" s="1"/>
  <c r="I645" i="15" a="1"/>
  <c r="I645" i="15" s="1"/>
  <c r="I646" i="15" a="1"/>
  <c r="I646" i="15" s="1"/>
  <c r="I647" i="15" a="1"/>
  <c r="I647" i="15" s="1"/>
  <c r="I648" i="15" a="1"/>
  <c r="I648" i="15" s="1"/>
  <c r="I649" i="15" a="1"/>
  <c r="I649" i="15" s="1"/>
  <c r="I650" i="15" a="1"/>
  <c r="I650" i="15" s="1"/>
  <c r="I651" i="15" a="1"/>
  <c r="I651" i="15" s="1"/>
  <c r="I652" i="15" a="1"/>
  <c r="I652" i="15" s="1"/>
  <c r="I653" i="15" a="1"/>
  <c r="I653" i="15" s="1"/>
  <c r="I654" i="15" a="1"/>
  <c r="I654" i="15" s="1"/>
  <c r="I655" i="15" a="1"/>
  <c r="I655" i="15" s="1"/>
  <c r="I656" i="15" a="1"/>
  <c r="I656" i="15" s="1"/>
  <c r="I657" i="15" a="1"/>
  <c r="I657" i="15" s="1"/>
  <c r="I658" i="15" a="1"/>
  <c r="I658" i="15" s="1"/>
  <c r="I659" i="15" a="1"/>
  <c r="I659" i="15" s="1"/>
  <c r="I660" i="15" a="1"/>
  <c r="I660" i="15" s="1"/>
  <c r="I661" i="15" a="1"/>
  <c r="I661" i="15" s="1"/>
  <c r="I662" i="15" a="1"/>
  <c r="I662" i="15" s="1"/>
  <c r="I663" i="15" a="1"/>
  <c r="I663" i="15" s="1"/>
  <c r="I664" i="15" a="1"/>
  <c r="I664" i="15" s="1"/>
  <c r="I665" i="15" a="1"/>
  <c r="I665" i="15" s="1"/>
  <c r="I666" i="15" a="1"/>
  <c r="I666" i="15" s="1"/>
  <c r="I667" i="15" a="1"/>
  <c r="I667" i="15" s="1"/>
  <c r="I668" i="15" a="1"/>
  <c r="I668" i="15" s="1"/>
  <c r="I669" i="15" a="1"/>
  <c r="I669" i="15" s="1"/>
  <c r="I670" i="15" a="1"/>
  <c r="I670" i="15" s="1"/>
  <c r="I671" i="15" a="1"/>
  <c r="I671" i="15" s="1"/>
  <c r="I672" i="15" a="1"/>
  <c r="I672" i="15" s="1"/>
  <c r="I673" i="15" a="1"/>
  <c r="I673" i="15"/>
  <c r="I674" i="15" a="1"/>
  <c r="I674" i="15" s="1"/>
  <c r="I675" i="15" a="1"/>
  <c r="I675" i="15" s="1"/>
  <c r="I676" i="15" a="1"/>
  <c r="I676" i="15" s="1"/>
  <c r="I677" i="15" a="1"/>
  <c r="I677" i="15" s="1"/>
  <c r="I678" i="15" a="1"/>
  <c r="I678" i="15" s="1"/>
  <c r="I679" i="15" a="1"/>
  <c r="I679" i="15" s="1"/>
  <c r="I680" i="15" a="1"/>
  <c r="I680" i="15" s="1"/>
  <c r="I681" i="15" a="1"/>
  <c r="I681" i="15" s="1"/>
  <c r="I682" i="15" a="1"/>
  <c r="I682" i="15" s="1"/>
  <c r="I683" i="15" a="1"/>
  <c r="I683" i="15" s="1"/>
  <c r="I684" i="15" a="1"/>
  <c r="I684" i="15" s="1"/>
  <c r="I685" i="15" a="1"/>
  <c r="I685" i="15" s="1"/>
  <c r="I686" i="15" a="1"/>
  <c r="I686" i="15" s="1"/>
  <c r="I687" i="15" a="1"/>
  <c r="I687" i="15" s="1"/>
  <c r="I688" i="15" a="1"/>
  <c r="I688" i="15" s="1"/>
  <c r="I689" i="15" a="1"/>
  <c r="I689" i="15" s="1"/>
  <c r="I690" i="15" a="1"/>
  <c r="I690" i="15" s="1"/>
  <c r="I691" i="15" a="1"/>
  <c r="I691" i="15" s="1"/>
  <c r="I692" i="15" a="1"/>
  <c r="I692" i="15" s="1"/>
  <c r="I693" i="15" a="1"/>
  <c r="I693" i="15" s="1"/>
  <c r="I694" i="15" a="1"/>
  <c r="I694" i="15" s="1"/>
  <c r="I695" i="15" a="1"/>
  <c r="I695" i="15" s="1"/>
  <c r="I696" i="15" a="1"/>
  <c r="I696" i="15" s="1"/>
  <c r="I697" i="15" a="1"/>
  <c r="I697" i="15" s="1"/>
  <c r="I698" i="15" a="1"/>
  <c r="I698" i="15" s="1"/>
  <c r="I699" i="15" a="1"/>
  <c r="I699" i="15" s="1"/>
  <c r="I700" i="15" a="1"/>
  <c r="I700" i="15" s="1"/>
  <c r="I701" i="15" a="1"/>
  <c r="I701" i="15" s="1"/>
  <c r="I702" i="15" a="1"/>
  <c r="I702" i="15" s="1"/>
  <c r="I703" i="15" a="1"/>
  <c r="I703" i="15" s="1"/>
  <c r="I704" i="15" a="1"/>
  <c r="I704" i="15" s="1"/>
  <c r="I705" i="15" a="1"/>
  <c r="I705" i="15"/>
  <c r="I706" i="15" a="1"/>
  <c r="I706" i="15" s="1"/>
  <c r="I707" i="15" a="1"/>
  <c r="I707" i="15" s="1"/>
  <c r="I708" i="15" a="1"/>
  <c r="I708" i="15" s="1"/>
  <c r="I709" i="15" a="1"/>
  <c r="I709" i="15" s="1"/>
  <c r="I710" i="15" a="1"/>
  <c r="I710" i="15" s="1"/>
  <c r="I711" i="15" a="1"/>
  <c r="I711" i="15" s="1"/>
  <c r="I712" i="15" a="1"/>
  <c r="I712" i="15" s="1"/>
  <c r="I713" i="15" a="1"/>
  <c r="I713" i="15" s="1"/>
  <c r="I714" i="15" a="1"/>
  <c r="I714" i="15" s="1"/>
  <c r="I715" i="15" a="1"/>
  <c r="I715" i="15" s="1"/>
  <c r="I716" i="15" a="1"/>
  <c r="I716" i="15" s="1"/>
  <c r="I717" i="15" a="1"/>
  <c r="I717" i="15" s="1"/>
  <c r="I718" i="15" a="1"/>
  <c r="I718" i="15" s="1"/>
  <c r="I719" i="15" a="1"/>
  <c r="I719" i="15" s="1"/>
  <c r="I720" i="15" a="1"/>
  <c r="I720" i="15" s="1"/>
  <c r="I721" i="15" a="1"/>
  <c r="I721" i="15" s="1"/>
  <c r="I722" i="15" a="1"/>
  <c r="I722" i="15" s="1"/>
  <c r="I723" i="15" a="1"/>
  <c r="I723" i="15" s="1"/>
  <c r="I724" i="15" a="1"/>
  <c r="I724" i="15" s="1"/>
  <c r="I725" i="15" a="1"/>
  <c r="I725" i="15" s="1"/>
  <c r="I726" i="15" a="1"/>
  <c r="I726" i="15" s="1"/>
  <c r="I727" i="15" a="1"/>
  <c r="I727" i="15" s="1"/>
  <c r="I728" i="15" a="1"/>
  <c r="I728" i="15" s="1"/>
  <c r="I729" i="15" a="1"/>
  <c r="I729" i="15" s="1"/>
  <c r="I730" i="15" a="1"/>
  <c r="I730" i="15" s="1"/>
  <c r="I731" i="15" a="1"/>
  <c r="I731" i="15" s="1"/>
  <c r="I732" i="15" a="1"/>
  <c r="I732" i="15" s="1"/>
  <c r="I733" i="15" a="1"/>
  <c r="I733" i="15"/>
  <c r="I734" i="15" a="1"/>
  <c r="I734" i="15" s="1"/>
  <c r="I735" i="15" a="1"/>
  <c r="I735" i="15" s="1"/>
  <c r="I736" i="15" a="1"/>
  <c r="I736" i="15" s="1"/>
  <c r="I737" i="15" a="1"/>
  <c r="I737" i="15"/>
  <c r="I738" i="15" a="1"/>
  <c r="I738" i="15" s="1"/>
  <c r="I739" i="15" a="1"/>
  <c r="I739" i="15" s="1"/>
  <c r="I740" i="15" a="1"/>
  <c r="I740" i="15" s="1"/>
  <c r="I741" i="15" a="1"/>
  <c r="I741" i="15" s="1"/>
  <c r="I742" i="15" a="1"/>
  <c r="I742" i="15" s="1"/>
  <c r="I743" i="15" a="1"/>
  <c r="I743" i="15" s="1"/>
  <c r="I744" i="15" a="1"/>
  <c r="I744" i="15" s="1"/>
  <c r="I745" i="15" a="1"/>
  <c r="I745" i="15" s="1"/>
  <c r="I746" i="15" a="1"/>
  <c r="I746" i="15" s="1"/>
  <c r="I747" i="15" a="1"/>
  <c r="I747" i="15" s="1"/>
  <c r="I748" i="15" a="1"/>
  <c r="I748" i="15" s="1"/>
  <c r="I749" i="15" a="1"/>
  <c r="I749" i="15" s="1"/>
  <c r="I750" i="15" a="1"/>
  <c r="I750" i="15" s="1"/>
  <c r="I751" i="15" a="1"/>
  <c r="I751" i="15" s="1"/>
  <c r="I752" i="15" a="1"/>
  <c r="I752" i="15" s="1"/>
  <c r="I753" i="15" a="1"/>
  <c r="I753" i="15" s="1"/>
  <c r="I754" i="15" a="1"/>
  <c r="I754" i="15" s="1"/>
  <c r="I755" i="15" a="1"/>
  <c r="I755" i="15" s="1"/>
  <c r="I756" i="15" a="1"/>
  <c r="I756" i="15" s="1"/>
  <c r="I757" i="15" a="1"/>
  <c r="I757" i="15" s="1"/>
  <c r="I758" i="15" a="1"/>
  <c r="I758" i="15" s="1"/>
  <c r="I759" i="15" a="1"/>
  <c r="I759" i="15" s="1"/>
  <c r="I760" i="15" a="1"/>
  <c r="I760" i="15" s="1"/>
  <c r="I761" i="15" a="1"/>
  <c r="I761" i="15" s="1"/>
  <c r="I762" i="15" a="1"/>
  <c r="I762" i="15" s="1"/>
  <c r="I763" i="15" a="1"/>
  <c r="I763" i="15" s="1"/>
  <c r="I764" i="15" a="1"/>
  <c r="I764" i="15" s="1"/>
  <c r="I765" i="15" a="1"/>
  <c r="I765" i="15"/>
  <c r="I766" i="15" a="1"/>
  <c r="I766" i="15" s="1"/>
  <c r="I767" i="15" a="1"/>
  <c r="I767" i="15" s="1"/>
  <c r="I768" i="15" a="1"/>
  <c r="I768" i="15" s="1"/>
  <c r="I769" i="15" a="1"/>
  <c r="I769" i="15" s="1"/>
  <c r="I770" i="15" a="1"/>
  <c r="I770" i="15" s="1"/>
  <c r="I771" i="15" a="1"/>
  <c r="I771" i="15" s="1"/>
  <c r="I772" i="15" a="1"/>
  <c r="I772" i="15" s="1"/>
  <c r="I773" i="15" a="1"/>
  <c r="I773" i="15" s="1"/>
  <c r="I774" i="15" a="1"/>
  <c r="I774" i="15" s="1"/>
  <c r="I775" i="15" a="1"/>
  <c r="I775" i="15" s="1"/>
  <c r="I776" i="15" a="1"/>
  <c r="I776" i="15" s="1"/>
  <c r="I777" i="15" a="1"/>
  <c r="I777" i="15" s="1"/>
  <c r="I778" i="15" a="1"/>
  <c r="I778" i="15" s="1"/>
  <c r="I779" i="15" a="1"/>
  <c r="I779" i="15" s="1"/>
  <c r="I780" i="15" a="1"/>
  <c r="I780" i="15" s="1"/>
  <c r="I781" i="15" a="1"/>
  <c r="I781" i="15" s="1"/>
  <c r="I782" i="15" a="1"/>
  <c r="I782" i="15" s="1"/>
  <c r="I783" i="15" a="1"/>
  <c r="I783" i="15" s="1"/>
  <c r="I784" i="15" a="1"/>
  <c r="I784" i="15" s="1"/>
  <c r="I785" i="15" a="1"/>
  <c r="I785" i="15" s="1"/>
  <c r="I786" i="15" a="1"/>
  <c r="I786" i="15" s="1"/>
  <c r="I787" i="15" a="1"/>
  <c r="I787" i="15" s="1"/>
  <c r="I788" i="15" a="1"/>
  <c r="I788" i="15" s="1"/>
  <c r="I789" i="15" a="1"/>
  <c r="I789" i="15" s="1"/>
  <c r="I790" i="15" a="1"/>
  <c r="I790" i="15" s="1"/>
  <c r="I791" i="15" a="1"/>
  <c r="I791" i="15" s="1"/>
  <c r="I792" i="15" a="1"/>
  <c r="I792" i="15" s="1"/>
  <c r="I793" i="15" a="1"/>
  <c r="I793" i="15" s="1"/>
  <c r="I794" i="15" a="1"/>
  <c r="I794" i="15" s="1"/>
  <c r="I795" i="15" a="1"/>
  <c r="I795" i="15" s="1"/>
  <c r="I796" i="15" a="1"/>
  <c r="I796" i="15" s="1"/>
  <c r="I797" i="15" a="1"/>
  <c r="I797" i="15" s="1"/>
  <c r="I798" i="15" a="1"/>
  <c r="I798" i="15" s="1"/>
  <c r="I799" i="15" a="1"/>
  <c r="I799" i="15" s="1"/>
  <c r="I800" i="15" a="1"/>
  <c r="I800" i="15" s="1"/>
  <c r="I801" i="15" a="1"/>
  <c r="I801" i="15" s="1"/>
  <c r="I802" i="15" a="1"/>
  <c r="I802" i="15" s="1"/>
  <c r="I803" i="15" a="1"/>
  <c r="I803" i="15" s="1"/>
  <c r="I804" i="15" a="1"/>
  <c r="I804" i="15" s="1"/>
  <c r="I805" i="15" a="1"/>
  <c r="I805" i="15" s="1"/>
  <c r="I806" i="15" a="1"/>
  <c r="I806" i="15" s="1"/>
  <c r="I807" i="15" a="1"/>
  <c r="I807" i="15" s="1"/>
  <c r="I808" i="15" a="1"/>
  <c r="I808" i="15" s="1"/>
  <c r="I809" i="15" a="1"/>
  <c r="I809" i="15" s="1"/>
  <c r="I810" i="15" a="1"/>
  <c r="I810" i="15" s="1"/>
  <c r="I811" i="15" a="1"/>
  <c r="I811" i="15" s="1"/>
  <c r="I812" i="15" a="1"/>
  <c r="I812" i="15" s="1"/>
  <c r="I813" i="15" a="1"/>
  <c r="I813" i="15" s="1"/>
  <c r="I814" i="15" a="1"/>
  <c r="I814" i="15" s="1"/>
  <c r="I815" i="15" a="1"/>
  <c r="I815" i="15" s="1"/>
  <c r="I816" i="15" a="1"/>
  <c r="I816" i="15" s="1"/>
  <c r="I817" i="15" a="1"/>
  <c r="I817" i="15"/>
  <c r="I818" i="15" a="1"/>
  <c r="I818" i="15" s="1"/>
  <c r="I819" i="15" a="1"/>
  <c r="I819" i="15" s="1"/>
  <c r="I820" i="15" a="1"/>
  <c r="I820" i="15" s="1"/>
  <c r="I821" i="15" a="1"/>
  <c r="I821" i="15" s="1"/>
  <c r="I822" i="15" a="1"/>
  <c r="I822" i="15" s="1"/>
  <c r="I823" i="15" a="1"/>
  <c r="I823" i="15" s="1"/>
  <c r="I824" i="15" a="1"/>
  <c r="I824" i="15" s="1"/>
  <c r="I825" i="15" a="1"/>
  <c r="I825" i="15" s="1"/>
  <c r="I826" i="15" a="1"/>
  <c r="I826" i="15" s="1"/>
  <c r="I827" i="15" a="1"/>
  <c r="I827" i="15" s="1"/>
  <c r="I828" i="15" a="1"/>
  <c r="I828" i="15" s="1"/>
  <c r="I829" i="15" a="1"/>
  <c r="I829" i="15" s="1"/>
  <c r="I830" i="15" a="1"/>
  <c r="I830" i="15" s="1"/>
  <c r="I831" i="15" a="1"/>
  <c r="I831" i="15" s="1"/>
  <c r="I832" i="15" a="1"/>
  <c r="I832" i="15" s="1"/>
  <c r="I833" i="15" a="1"/>
  <c r="I833" i="15" s="1"/>
  <c r="I834" i="15" a="1"/>
  <c r="I834" i="15" s="1"/>
  <c r="I835" i="15" a="1"/>
  <c r="I835" i="15" s="1"/>
  <c r="I836" i="15" a="1"/>
  <c r="I836" i="15" s="1"/>
  <c r="I837" i="15" a="1"/>
  <c r="I837" i="15" s="1"/>
  <c r="I838" i="15" a="1"/>
  <c r="I838" i="15" s="1"/>
  <c r="I839" i="15" a="1"/>
  <c r="I839" i="15" s="1"/>
  <c r="I840" i="15" a="1"/>
  <c r="I840" i="15" s="1"/>
  <c r="I841" i="15" a="1"/>
  <c r="I841" i="15" s="1"/>
  <c r="I842" i="15" a="1"/>
  <c r="I842" i="15" s="1"/>
  <c r="I843" i="15" a="1"/>
  <c r="I843" i="15" s="1"/>
  <c r="I844" i="15" a="1"/>
  <c r="I844" i="15" s="1"/>
  <c r="I845" i="15" a="1"/>
  <c r="I845" i="15"/>
  <c r="I846" i="15" a="1"/>
  <c r="I846" i="15" s="1"/>
  <c r="I847" i="15" a="1"/>
  <c r="I847" i="15" s="1"/>
  <c r="I848" i="15" a="1"/>
  <c r="I848" i="15" s="1"/>
  <c r="I849" i="15" a="1"/>
  <c r="I849" i="15"/>
  <c r="I850" i="15" a="1"/>
  <c r="I850" i="15" s="1"/>
  <c r="I851" i="15" a="1"/>
  <c r="I851" i="15" s="1"/>
  <c r="I852" i="15" a="1"/>
  <c r="I852" i="15" s="1"/>
  <c r="I853" i="15" a="1"/>
  <c r="I853" i="15" s="1"/>
  <c r="I854" i="15" a="1"/>
  <c r="I854" i="15" s="1"/>
  <c r="I855" i="15" a="1"/>
  <c r="I855" i="15" s="1"/>
  <c r="I856" i="15" a="1"/>
  <c r="I856" i="15" s="1"/>
  <c r="I857" i="15" a="1"/>
  <c r="I857" i="15" s="1"/>
  <c r="I858" i="15" a="1"/>
  <c r="I858" i="15" s="1"/>
  <c r="I859" i="15" a="1"/>
  <c r="I859" i="15" s="1"/>
  <c r="I860" i="15" a="1"/>
  <c r="I860" i="15" s="1"/>
  <c r="I861" i="15" a="1"/>
  <c r="I861" i="15" s="1"/>
  <c r="I862" i="15" a="1"/>
  <c r="I862" i="15" s="1"/>
  <c r="I863" i="15" a="1"/>
  <c r="I863" i="15" s="1"/>
  <c r="I864" i="15" a="1"/>
  <c r="I864" i="15" s="1"/>
  <c r="I865" i="15" a="1"/>
  <c r="I865" i="15" s="1"/>
  <c r="I866" i="15" a="1"/>
  <c r="I866" i="15" s="1"/>
  <c r="I867" i="15" a="1"/>
  <c r="I867" i="15" s="1"/>
  <c r="I868" i="15" a="1"/>
  <c r="I868" i="15" s="1"/>
  <c r="I869" i="15" a="1"/>
  <c r="I869" i="15" s="1"/>
  <c r="I870" i="15" a="1"/>
  <c r="I870" i="15" s="1"/>
  <c r="I871" i="15" a="1"/>
  <c r="I871" i="15" s="1"/>
  <c r="I872" i="15" a="1"/>
  <c r="I872" i="15" s="1"/>
  <c r="I873" i="15" a="1"/>
  <c r="I873" i="15" s="1"/>
  <c r="I874" i="15" a="1"/>
  <c r="I874" i="15" s="1"/>
  <c r="I875" i="15" a="1"/>
  <c r="I875" i="15" s="1"/>
  <c r="I876" i="15" a="1"/>
  <c r="I876" i="15" s="1"/>
  <c r="I877" i="15" a="1"/>
  <c r="I877" i="15" s="1"/>
  <c r="I878" i="15" a="1"/>
  <c r="I878" i="15" s="1"/>
  <c r="I879" i="15" a="1"/>
  <c r="I879" i="15" s="1"/>
  <c r="I880" i="15" a="1"/>
  <c r="I880" i="15" s="1"/>
  <c r="I881" i="15" a="1"/>
  <c r="I881" i="15" s="1"/>
  <c r="I882" i="15" a="1"/>
  <c r="I882" i="15" s="1"/>
  <c r="I883" i="15" a="1"/>
  <c r="I883" i="15" s="1"/>
  <c r="I884" i="15" a="1"/>
  <c r="I884" i="15" s="1"/>
  <c r="I885" i="15" a="1"/>
  <c r="I885" i="15" s="1"/>
  <c r="I886" i="15" a="1"/>
  <c r="I886" i="15" s="1"/>
  <c r="I887" i="15" a="1"/>
  <c r="I887" i="15" s="1"/>
  <c r="I888" i="15" a="1"/>
  <c r="I888" i="15" s="1"/>
  <c r="I889" i="15" a="1"/>
  <c r="I889" i="15" s="1"/>
  <c r="I890" i="15" a="1"/>
  <c r="I890" i="15" s="1"/>
  <c r="I891" i="15" a="1"/>
  <c r="I891" i="15" s="1"/>
  <c r="I892" i="15" a="1"/>
  <c r="I892" i="15" s="1"/>
  <c r="I893" i="15" a="1"/>
  <c r="I893" i="15"/>
  <c r="I894" i="15" a="1"/>
  <c r="I894" i="15" s="1"/>
  <c r="I895" i="15" a="1"/>
  <c r="I895" i="15" s="1"/>
  <c r="I896" i="15" a="1"/>
  <c r="I896" i="15" s="1"/>
  <c r="I897" i="15" a="1"/>
  <c r="I897" i="15" s="1"/>
  <c r="I898" i="15" a="1"/>
  <c r="I898" i="15" s="1"/>
  <c r="I899" i="15" a="1"/>
  <c r="I899" i="15" s="1"/>
  <c r="I900" i="15" a="1"/>
  <c r="I900" i="15" s="1"/>
  <c r="I901" i="15" a="1"/>
  <c r="I901" i="15" s="1"/>
  <c r="I902" i="15" a="1"/>
  <c r="I902" i="15" s="1"/>
  <c r="I903" i="15" a="1"/>
  <c r="I903" i="15" s="1"/>
  <c r="I904" i="15" a="1"/>
  <c r="I904" i="15" s="1"/>
  <c r="I905" i="15" a="1"/>
  <c r="I905" i="15" s="1"/>
  <c r="I906" i="15" a="1"/>
  <c r="I906" i="15" s="1"/>
  <c r="I907" i="15" a="1"/>
  <c r="I907" i="15" s="1"/>
  <c r="I908" i="15" a="1"/>
  <c r="I908" i="15" s="1"/>
  <c r="I909" i="15" a="1"/>
  <c r="I909" i="15" s="1"/>
  <c r="I910" i="15" a="1"/>
  <c r="I910" i="15" s="1"/>
  <c r="I911" i="15" a="1"/>
  <c r="I911" i="15" s="1"/>
  <c r="I912" i="15" a="1"/>
  <c r="I912" i="15" s="1"/>
  <c r="I913" i="15" a="1"/>
  <c r="I913" i="15" s="1"/>
  <c r="I914" i="15" a="1"/>
  <c r="I914" i="15" s="1"/>
  <c r="I915" i="15" a="1"/>
  <c r="I915" i="15" s="1"/>
  <c r="I916" i="15" a="1"/>
  <c r="I916" i="15" s="1"/>
  <c r="I917" i="15" a="1"/>
  <c r="I917" i="15" s="1"/>
  <c r="I918" i="15" a="1"/>
  <c r="I918" i="15" s="1"/>
  <c r="I919" i="15" a="1"/>
  <c r="I919" i="15" s="1"/>
  <c r="I920" i="15" a="1"/>
  <c r="I920" i="15" s="1"/>
  <c r="I921" i="15" a="1"/>
  <c r="I921" i="15" s="1"/>
  <c r="I922" i="15" a="1"/>
  <c r="I922" i="15" s="1"/>
  <c r="I923" i="15" a="1"/>
  <c r="I923" i="15" s="1"/>
  <c r="I924" i="15" a="1"/>
  <c r="I924" i="15" s="1"/>
  <c r="I925" i="15" a="1"/>
  <c r="I925" i="15" s="1"/>
  <c r="I926" i="15" a="1"/>
  <c r="I926" i="15" s="1"/>
  <c r="I927" i="15" a="1"/>
  <c r="I927" i="15" s="1"/>
  <c r="I928" i="15" a="1"/>
  <c r="I928" i="15" s="1"/>
  <c r="I929" i="15" a="1"/>
  <c r="I929" i="15" s="1"/>
  <c r="I930" i="15" a="1"/>
  <c r="I930" i="15" s="1"/>
  <c r="I931" i="15" a="1"/>
  <c r="I931" i="15" s="1"/>
  <c r="I932" i="15" a="1"/>
  <c r="I932" i="15" s="1"/>
  <c r="I933" i="15" a="1"/>
  <c r="I933" i="15" s="1"/>
  <c r="I934" i="15" a="1"/>
  <c r="I934" i="15" s="1"/>
  <c r="I935" i="15" a="1"/>
  <c r="I935" i="15" s="1"/>
  <c r="I936" i="15" a="1"/>
  <c r="I936" i="15" s="1"/>
  <c r="I937" i="15" a="1"/>
  <c r="I937" i="15" s="1"/>
  <c r="I938" i="15" a="1"/>
  <c r="I938" i="15" s="1"/>
  <c r="I939" i="15" a="1"/>
  <c r="I939" i="15" s="1"/>
  <c r="I940" i="15" a="1"/>
  <c r="I940" i="15" s="1"/>
  <c r="I941" i="15" a="1"/>
  <c r="I941" i="15" s="1"/>
  <c r="I942" i="15" a="1"/>
  <c r="I942" i="15" s="1"/>
  <c r="I943" i="15" a="1"/>
  <c r="I943" i="15" s="1"/>
  <c r="I944" i="15" a="1"/>
  <c r="I944" i="15" s="1"/>
  <c r="I945" i="15" a="1"/>
  <c r="I945" i="15" s="1"/>
  <c r="I946" i="15" a="1"/>
  <c r="I946" i="15" s="1"/>
  <c r="I947" i="15" a="1"/>
  <c r="I947" i="15" s="1"/>
  <c r="I948" i="15" a="1"/>
  <c r="I948" i="15" s="1"/>
  <c r="I949" i="15" a="1"/>
  <c r="I949" i="15" s="1"/>
  <c r="I950" i="15" a="1"/>
  <c r="I950" i="15" s="1"/>
  <c r="I951" i="15" a="1"/>
  <c r="I951" i="15" s="1"/>
  <c r="I952" i="15" a="1"/>
  <c r="I952" i="15" s="1"/>
  <c r="I953" i="15" a="1"/>
  <c r="I953" i="15" s="1"/>
  <c r="I954" i="15" a="1"/>
  <c r="I954" i="15" s="1"/>
  <c r="I955" i="15" a="1"/>
  <c r="I955" i="15" s="1"/>
  <c r="I956" i="15" a="1"/>
  <c r="I956" i="15" s="1"/>
  <c r="I957" i="15" a="1"/>
  <c r="I957" i="15" s="1"/>
  <c r="I958" i="15" a="1"/>
  <c r="I958" i="15" s="1"/>
  <c r="I959" i="15" a="1"/>
  <c r="I959" i="15" s="1"/>
  <c r="I960" i="15" a="1"/>
  <c r="I960" i="15" s="1"/>
  <c r="I961" i="15" a="1"/>
  <c r="I961" i="15" s="1"/>
  <c r="I962" i="15" a="1"/>
  <c r="I962" i="15" s="1"/>
  <c r="I963" i="15" a="1"/>
  <c r="I963" i="15" s="1"/>
  <c r="I964" i="15" a="1"/>
  <c r="I964" i="15" s="1"/>
  <c r="I965" i="15" a="1"/>
  <c r="I965" i="15"/>
  <c r="I966" i="15" a="1"/>
  <c r="I966" i="15" s="1"/>
  <c r="I967" i="15" a="1"/>
  <c r="I967" i="15" s="1"/>
  <c r="I968" i="15" a="1"/>
  <c r="I968" i="15" s="1"/>
  <c r="I969" i="15" a="1"/>
  <c r="I969" i="15" s="1"/>
  <c r="I970" i="15" a="1"/>
  <c r="I970" i="15" s="1"/>
  <c r="I971" i="15" a="1"/>
  <c r="I971" i="15" s="1"/>
  <c r="I972" i="15" a="1"/>
  <c r="I972" i="15" s="1"/>
  <c r="I973" i="15" a="1"/>
  <c r="I973" i="15" s="1"/>
  <c r="I974" i="15" a="1"/>
  <c r="I974" i="15" s="1"/>
  <c r="I975" i="15" a="1"/>
  <c r="I975" i="15" s="1"/>
  <c r="I976" i="15" a="1"/>
  <c r="I976" i="15" s="1"/>
  <c r="I977" i="15" a="1"/>
  <c r="I977" i="15" s="1"/>
  <c r="I978" i="15" a="1"/>
  <c r="I978" i="15" s="1"/>
  <c r="I979" i="15" a="1"/>
  <c r="I979" i="15" s="1"/>
  <c r="I980" i="15" a="1"/>
  <c r="I980" i="15" s="1"/>
  <c r="I981" i="15" a="1"/>
  <c r="I981" i="15" s="1"/>
  <c r="I982" i="15" a="1"/>
  <c r="I982" i="15" s="1"/>
  <c r="I983" i="15" a="1"/>
  <c r="I983" i="15" s="1"/>
  <c r="I984" i="15" a="1"/>
  <c r="I984" i="15" s="1"/>
  <c r="I985" i="15" a="1"/>
  <c r="I985" i="15" s="1"/>
  <c r="I986" i="15" a="1"/>
  <c r="I986" i="15" s="1"/>
  <c r="I987" i="15" a="1"/>
  <c r="I987" i="15" s="1"/>
  <c r="I988" i="15" a="1"/>
  <c r="I988" i="15" s="1"/>
  <c r="I989" i="15" a="1"/>
  <c r="I989" i="15" s="1"/>
  <c r="I990" i="15" a="1"/>
  <c r="I990" i="15" s="1"/>
  <c r="I991" i="15" a="1"/>
  <c r="I991" i="15" s="1"/>
  <c r="I992" i="15" a="1"/>
  <c r="I992" i="15" s="1"/>
  <c r="I993" i="15" a="1"/>
  <c r="I993" i="15" s="1"/>
  <c r="I994" i="15" a="1"/>
  <c r="I994" i="15" s="1"/>
  <c r="I995" i="15" a="1"/>
  <c r="I995" i="15" s="1"/>
  <c r="I996" i="15" a="1"/>
  <c r="I996" i="15" s="1"/>
  <c r="I997" i="15" a="1"/>
  <c r="I997" i="15" s="1"/>
  <c r="I998" i="15" a="1"/>
  <c r="I998" i="15" s="1"/>
  <c r="I999" i="15" a="1"/>
  <c r="I999" i="15" s="1"/>
  <c r="I1000" i="15" a="1"/>
  <c r="I1000" i="15" s="1"/>
  <c r="I1001" i="15" a="1"/>
  <c r="I1001" i="15" s="1"/>
  <c r="I1002" i="15" a="1"/>
  <c r="I1002" i="15" s="1"/>
  <c r="I1003" i="15" a="1"/>
  <c r="I1003" i="15" s="1"/>
  <c r="I1004" i="15" a="1"/>
  <c r="I1004" i="15" s="1"/>
  <c r="I1005" i="15" a="1"/>
  <c r="I1005" i="15" s="1"/>
  <c r="I1006" i="15" a="1"/>
  <c r="I1006" i="15" s="1"/>
  <c r="I1007" i="15" a="1"/>
  <c r="I1007" i="15" s="1"/>
  <c r="I1008" i="15" a="1"/>
  <c r="I1008" i="15" s="1"/>
  <c r="I1009" i="15" a="1"/>
  <c r="I1009" i="15" s="1"/>
  <c r="I1010" i="15" a="1"/>
  <c r="I1010" i="15" s="1"/>
  <c r="I1011" i="15" a="1"/>
  <c r="I1011" i="15" s="1"/>
  <c r="I1012" i="15" a="1"/>
  <c r="I1012" i="15" s="1"/>
  <c r="I1013" i="15" a="1"/>
  <c r="I1013" i="15" s="1"/>
  <c r="I1014" i="15" a="1"/>
  <c r="I1014" i="15" s="1"/>
  <c r="I1015" i="15" a="1"/>
  <c r="I1015" i="15" s="1"/>
  <c r="I1016" i="15" a="1"/>
  <c r="I1016" i="15" s="1"/>
  <c r="I1017" i="15" a="1"/>
  <c r="I1017" i="15"/>
  <c r="I1018" i="15" a="1"/>
  <c r="I1018" i="15" s="1"/>
  <c r="I1019" i="15" a="1"/>
  <c r="I1019" i="15" s="1"/>
  <c r="I1020" i="15" a="1"/>
  <c r="I1020" i="15" s="1"/>
  <c r="I1021" i="15" a="1"/>
  <c r="I1021" i="15"/>
  <c r="I1022" i="15" a="1"/>
  <c r="I1022" i="15" s="1"/>
  <c r="I1023" i="15" a="1"/>
  <c r="I1023" i="15" s="1"/>
  <c r="I1024" i="15" a="1"/>
  <c r="I1024" i="15" s="1"/>
  <c r="I1025" i="15" a="1"/>
  <c r="I1025" i="15" s="1"/>
  <c r="I1026" i="15" a="1"/>
  <c r="I1026" i="15" s="1"/>
  <c r="I1027" i="15" a="1"/>
  <c r="I1027" i="15" s="1"/>
  <c r="I1028" i="15" a="1"/>
  <c r="I1028" i="15" s="1"/>
  <c r="I1029" i="15" a="1"/>
  <c r="I1029" i="15" s="1"/>
  <c r="I1030" i="15" a="1"/>
  <c r="I1030" i="15" s="1"/>
  <c r="I1031" i="15" a="1"/>
  <c r="I1031" i="15" s="1"/>
  <c r="I1032" i="15" a="1"/>
  <c r="I1032" i="15" s="1"/>
  <c r="I1033" i="15" a="1"/>
  <c r="I1033" i="15" s="1"/>
  <c r="I1034" i="15" a="1"/>
  <c r="I1034" i="15" s="1"/>
  <c r="I1035" i="15" a="1"/>
  <c r="I1035" i="15" s="1"/>
  <c r="I1036" i="15" a="1"/>
  <c r="I1036" i="15" s="1"/>
  <c r="I1037" i="15" a="1"/>
  <c r="I1037" i="15" s="1"/>
  <c r="I1038" i="15" a="1"/>
  <c r="I1038" i="15" s="1"/>
  <c r="I1039" i="15" a="1"/>
  <c r="I1039" i="15" s="1"/>
  <c r="I1040" i="15" a="1"/>
  <c r="I1040" i="15" s="1"/>
  <c r="I1041" i="15" a="1"/>
  <c r="I1041" i="15" s="1"/>
  <c r="I1042" i="15" a="1"/>
  <c r="I1042" i="15" s="1"/>
  <c r="I1043" i="15" a="1"/>
  <c r="I1043" i="15" s="1"/>
  <c r="I1044" i="15" a="1"/>
  <c r="I1044" i="15" s="1"/>
  <c r="I1045" i="15" a="1"/>
  <c r="I1045" i="15" s="1"/>
  <c r="I1046" i="15" a="1"/>
  <c r="I1046" i="15" s="1"/>
  <c r="I1047" i="15" a="1"/>
  <c r="I1047" i="15" s="1"/>
  <c r="I1048" i="15" a="1"/>
  <c r="I1048" i="15" s="1"/>
  <c r="I1049" i="15" a="1"/>
  <c r="I1049" i="15" s="1"/>
  <c r="I1050" i="15" a="1"/>
  <c r="I1050" i="15" s="1"/>
  <c r="I1051" i="15" a="1"/>
  <c r="I1051" i="15" s="1"/>
  <c r="I1052" i="15" a="1"/>
  <c r="I1052" i="15" s="1"/>
  <c r="I1053" i="15" a="1"/>
  <c r="I1053" i="15" s="1"/>
  <c r="I1054" i="15" a="1"/>
  <c r="I1054" i="15" s="1"/>
  <c r="I1055" i="15" a="1"/>
  <c r="I1055" i="15" s="1"/>
  <c r="I1056" i="15" a="1"/>
  <c r="I1056" i="15" s="1"/>
  <c r="I1057" i="15" a="1"/>
  <c r="I1057" i="15" s="1"/>
  <c r="I1058" i="15" a="1"/>
  <c r="I1058" i="15" s="1"/>
  <c r="I1059" i="15" a="1"/>
  <c r="I1059" i="15" s="1"/>
  <c r="I1060" i="15" a="1"/>
  <c r="I1060" i="15" s="1"/>
  <c r="I1061" i="15" a="1"/>
  <c r="I1061" i="15" s="1"/>
  <c r="I1062" i="15" a="1"/>
  <c r="I1062" i="15" s="1"/>
  <c r="I1063" i="15" a="1"/>
  <c r="I1063" i="15" s="1"/>
  <c r="I1064" i="15" a="1"/>
  <c r="I1064" i="15" s="1"/>
  <c r="I1065" i="15" a="1"/>
  <c r="I1065" i="15" s="1"/>
  <c r="I1066" i="15" a="1"/>
  <c r="I1066" i="15" s="1"/>
  <c r="I1067" i="15" a="1"/>
  <c r="I1067" i="15" s="1"/>
  <c r="I1068" i="15" a="1"/>
  <c r="I1068" i="15" s="1"/>
  <c r="I1069" i="15" a="1"/>
  <c r="I1069" i="15" s="1"/>
  <c r="I1070" i="15" a="1"/>
  <c r="I1070" i="15" s="1"/>
  <c r="I1071" i="15" a="1"/>
  <c r="I1071" i="15" s="1"/>
  <c r="I1072" i="15" a="1"/>
  <c r="I1072" i="15" s="1"/>
  <c r="I1073" i="15" a="1"/>
  <c r="I1073" i="15" s="1"/>
  <c r="I1074" i="15" a="1"/>
  <c r="I1074" i="15" s="1"/>
  <c r="I1075" i="15" a="1"/>
  <c r="I1075" i="15" s="1"/>
  <c r="I1076" i="15" a="1"/>
  <c r="I1076" i="15" s="1"/>
  <c r="I1077" i="15" a="1"/>
  <c r="I1077" i="15" s="1"/>
  <c r="I1078" i="15" a="1"/>
  <c r="I1078" i="15" s="1"/>
  <c r="I1079" i="15" a="1"/>
  <c r="I1079" i="15" s="1"/>
  <c r="I1080" i="15" a="1"/>
  <c r="I1080" i="15" s="1"/>
  <c r="I1081" i="15" a="1"/>
  <c r="I1081" i="15" s="1"/>
  <c r="I1082" i="15" a="1"/>
  <c r="I1082" i="15" s="1"/>
  <c r="I1083" i="15" a="1"/>
  <c r="I1083" i="15" s="1"/>
  <c r="I1084" i="15" a="1"/>
  <c r="I1084" i="15" s="1"/>
  <c r="I1085" i="15" a="1"/>
  <c r="I1085" i="15"/>
  <c r="I1086" i="15" a="1"/>
  <c r="I1086" i="15" s="1"/>
  <c r="I1087" i="15" a="1"/>
  <c r="I1087" i="15" s="1"/>
  <c r="I1088" i="15" a="1"/>
  <c r="I1088" i="15" s="1"/>
  <c r="I1089" i="15" a="1"/>
  <c r="I1089" i="15" s="1"/>
  <c r="I1090" i="15" a="1"/>
  <c r="I1090" i="15" s="1"/>
  <c r="I1091" i="15" a="1"/>
  <c r="I1091" i="15" s="1"/>
  <c r="I1092" i="15" a="1"/>
  <c r="I1092" i="15" s="1"/>
  <c r="I1093" i="15" a="1"/>
  <c r="I1093" i="15" s="1"/>
  <c r="I1094" i="15" a="1"/>
  <c r="I1094" i="15" s="1"/>
  <c r="I1095" i="15" a="1"/>
  <c r="I1095" i="15" s="1"/>
  <c r="I1096" i="15" a="1"/>
  <c r="I1096" i="15" s="1"/>
  <c r="I1097" i="15" a="1"/>
  <c r="I1097" i="15" s="1"/>
  <c r="I1098" i="15" a="1"/>
  <c r="I1098" i="15" s="1"/>
  <c r="I1099" i="15" a="1"/>
  <c r="I1099" i="15" s="1"/>
  <c r="I1100" i="15" a="1"/>
  <c r="I1100" i="15" s="1"/>
  <c r="I1101" i="15" a="1"/>
  <c r="I1101" i="15" s="1"/>
  <c r="I1102" i="15" a="1"/>
  <c r="I1102" i="15" s="1"/>
  <c r="I1103" i="15" a="1"/>
  <c r="I1103" i="15" s="1"/>
  <c r="I1104" i="15" a="1"/>
  <c r="I1104" i="15" s="1"/>
  <c r="I1105" i="15" a="1"/>
  <c r="I1105" i="15" s="1"/>
  <c r="I1106" i="15" a="1"/>
  <c r="I1106" i="15" s="1"/>
  <c r="I1107" i="15" a="1"/>
  <c r="I1107" i="15" s="1"/>
  <c r="I1108" i="15" a="1"/>
  <c r="I1108" i="15" s="1"/>
  <c r="I1109" i="15" a="1"/>
  <c r="I1109" i="15" s="1"/>
  <c r="I1110" i="15" a="1"/>
  <c r="I1110" i="15" s="1"/>
  <c r="I1111" i="15" a="1"/>
  <c r="I1111" i="15" s="1"/>
  <c r="I1112" i="15" a="1"/>
  <c r="I1112" i="15" s="1"/>
  <c r="I1113" i="15" a="1"/>
  <c r="I1113" i="15" s="1"/>
  <c r="I1114" i="15" a="1"/>
  <c r="I1114" i="15" s="1"/>
  <c r="I1115" i="15" a="1"/>
  <c r="I1115" i="15" s="1"/>
  <c r="I1116" i="15" a="1"/>
  <c r="I1116" i="15" s="1"/>
  <c r="I1117" i="15" a="1"/>
  <c r="I1117" i="15" s="1"/>
  <c r="I1118" i="15" a="1"/>
  <c r="I1118" i="15" s="1"/>
  <c r="I1119" i="15" a="1"/>
  <c r="I1119" i="15" s="1"/>
  <c r="I1120" i="15" a="1"/>
  <c r="I1120" i="15" s="1"/>
  <c r="I1121" i="15" a="1"/>
  <c r="I1121" i="15" s="1"/>
  <c r="I1122" i="15" a="1"/>
  <c r="I1122" i="15" s="1"/>
  <c r="I1123" i="15" a="1"/>
  <c r="I1123" i="15" s="1"/>
  <c r="I1124" i="15" a="1"/>
  <c r="I1124" i="15" s="1"/>
  <c r="I1125" i="15" a="1"/>
  <c r="I1125" i="15" s="1"/>
  <c r="I1126" i="15" a="1"/>
  <c r="I1126" i="15" s="1"/>
  <c r="I1127" i="15" a="1"/>
  <c r="I1127" i="15" s="1"/>
  <c r="I1128" i="15" a="1"/>
  <c r="I1128" i="15" s="1"/>
  <c r="I1129" i="15" a="1"/>
  <c r="I1129" i="15" s="1"/>
  <c r="I1130" i="15" a="1"/>
  <c r="I1130" i="15" s="1"/>
  <c r="I1131" i="15" a="1"/>
  <c r="I1131" i="15" s="1"/>
  <c r="I1132" i="15" a="1"/>
  <c r="I1132" i="15" s="1"/>
  <c r="I1133" i="15" a="1"/>
  <c r="I1133" i="15" s="1"/>
  <c r="I1134" i="15" a="1"/>
  <c r="I1134" i="15" s="1"/>
  <c r="I1135" i="15" a="1"/>
  <c r="I1135" i="15" s="1"/>
  <c r="I1136" i="15" a="1"/>
  <c r="I1136" i="15" s="1"/>
  <c r="I1137" i="15" a="1"/>
  <c r="I1137" i="15" s="1"/>
  <c r="I1138" i="15" a="1"/>
  <c r="I1138" i="15" s="1"/>
  <c r="I1139" i="15" a="1"/>
  <c r="I1139" i="15" s="1"/>
  <c r="I1140" i="15" a="1"/>
  <c r="I1140" i="15" s="1"/>
  <c r="I1141" i="15" a="1"/>
  <c r="I1141" i="15" s="1"/>
  <c r="I1142" i="15" a="1"/>
  <c r="I1142" i="15" s="1"/>
  <c r="I1143" i="15" a="1"/>
  <c r="I1143" i="15" s="1"/>
  <c r="I1144" i="15" a="1"/>
  <c r="I1144" i="15" s="1"/>
  <c r="I1145" i="15" a="1"/>
  <c r="I1145" i="15" s="1"/>
  <c r="I1146" i="15" a="1"/>
  <c r="I1146" i="15" s="1"/>
  <c r="I1147" i="15" a="1"/>
  <c r="I1147" i="15" s="1"/>
  <c r="I1148" i="15" a="1"/>
  <c r="I1148" i="15" s="1"/>
  <c r="I1149" i="15" a="1"/>
  <c r="I1149" i="15" s="1"/>
  <c r="I1150" i="15" a="1"/>
  <c r="I1150" i="15" s="1"/>
  <c r="I1151" i="15" a="1"/>
  <c r="I1151" i="15" s="1"/>
  <c r="I1152" i="15" a="1"/>
  <c r="I1152" i="15" s="1"/>
  <c r="I1153" i="15" a="1"/>
  <c r="I1153" i="15" s="1"/>
  <c r="I1154" i="15" a="1"/>
  <c r="I1154" i="15" s="1"/>
  <c r="I1155" i="15" a="1"/>
  <c r="I1155" i="15" s="1"/>
  <c r="I1156" i="15" a="1"/>
  <c r="I1156" i="15" s="1"/>
  <c r="I1157" i="15" a="1"/>
  <c r="I1157" i="15"/>
  <c r="I1158" i="15" a="1"/>
  <c r="I1158" i="15" s="1"/>
  <c r="I1159" i="15" a="1"/>
  <c r="I1159" i="15" s="1"/>
  <c r="I1160" i="15" a="1"/>
  <c r="I1160" i="15" s="1"/>
  <c r="I1161" i="15" a="1"/>
  <c r="I1161" i="15" s="1"/>
  <c r="I1162" i="15" a="1"/>
  <c r="I1162" i="15" s="1"/>
  <c r="I1163" i="15" a="1"/>
  <c r="I1163" i="15" s="1"/>
  <c r="I1164" i="15" a="1"/>
  <c r="I1164" i="15" s="1"/>
  <c r="I1165" i="15" a="1"/>
  <c r="I1165" i="15" s="1"/>
  <c r="I1166" i="15" a="1"/>
  <c r="I1166" i="15" s="1"/>
  <c r="I1167" i="15" a="1"/>
  <c r="I1167" i="15" s="1"/>
  <c r="I1168" i="15" a="1"/>
  <c r="I1168" i="15" s="1"/>
  <c r="I1169" i="15" a="1"/>
  <c r="I1169" i="15" s="1"/>
  <c r="I1170" i="15" a="1"/>
  <c r="I1170" i="15" s="1"/>
  <c r="I1171" i="15" a="1"/>
  <c r="I1171" i="15" s="1"/>
  <c r="I1172" i="15" a="1"/>
  <c r="I1172" i="15" s="1"/>
  <c r="I1173" i="15" a="1"/>
  <c r="I1173" i="15" s="1"/>
  <c r="I1174" i="15" a="1"/>
  <c r="I1174" i="15" s="1"/>
  <c r="I1175" i="15" a="1"/>
  <c r="I1175" i="15" s="1"/>
  <c r="I1176" i="15" a="1"/>
  <c r="I1176" i="15" s="1"/>
  <c r="I1177" i="15" a="1"/>
  <c r="I1177" i="15"/>
  <c r="I1178" i="15" a="1"/>
  <c r="I1178" i="15" s="1"/>
  <c r="I1179" i="15" a="1"/>
  <c r="I1179" i="15" s="1"/>
  <c r="I1180" i="15" a="1"/>
  <c r="I1180" i="15" s="1"/>
  <c r="I1181" i="15" a="1"/>
  <c r="I1181" i="15" s="1"/>
  <c r="I1182" i="15" a="1"/>
  <c r="I1182" i="15" s="1"/>
  <c r="I1183" i="15" a="1"/>
  <c r="I1183" i="15" s="1"/>
  <c r="I1184" i="15" a="1"/>
  <c r="I1184" i="15" s="1"/>
  <c r="I1185" i="15" a="1"/>
  <c r="I1185" i="15" s="1"/>
  <c r="I1186" i="15" a="1"/>
  <c r="I1186" i="15" s="1"/>
  <c r="I1187" i="15" a="1"/>
  <c r="I1187" i="15" s="1"/>
  <c r="I1188" i="15" a="1"/>
  <c r="I1188" i="15" s="1"/>
  <c r="I1189" i="15" a="1"/>
  <c r="I1189" i="15" s="1"/>
  <c r="I1190" i="15" a="1"/>
  <c r="I1190" i="15" s="1"/>
  <c r="I1191" i="15" a="1"/>
  <c r="I1191" i="15" s="1"/>
  <c r="I1192" i="15" a="1"/>
  <c r="I1192" i="15" s="1"/>
  <c r="I1193" i="15" a="1"/>
  <c r="I1193" i="15" s="1"/>
  <c r="I1194" i="15" a="1"/>
  <c r="I1194" i="15" s="1"/>
  <c r="I1195" i="15" a="1"/>
  <c r="I1195" i="15" s="1"/>
  <c r="I1196" i="15" a="1"/>
  <c r="I1196" i="15" s="1"/>
  <c r="I1197" i="15" a="1"/>
  <c r="I1197" i="15" s="1"/>
  <c r="I1198" i="15" a="1"/>
  <c r="I1198" i="15" s="1"/>
  <c r="I1199" i="15" a="1"/>
  <c r="I1199" i="15" s="1"/>
  <c r="I1200" i="15" a="1"/>
  <c r="I1200" i="15" s="1"/>
  <c r="I1201" i="15" a="1"/>
  <c r="I1201" i="15" s="1"/>
  <c r="I1202" i="15" a="1"/>
  <c r="I1202" i="15" s="1"/>
  <c r="I1203" i="15" a="1"/>
  <c r="I1203" i="15" s="1"/>
  <c r="I1204" i="15" a="1"/>
  <c r="I1204" i="15" s="1"/>
  <c r="I1205" i="15" a="1"/>
  <c r="I1205" i="15" s="1"/>
  <c r="I1206" i="15" a="1"/>
  <c r="I1206" i="15" s="1"/>
  <c r="I1207" i="15" a="1"/>
  <c r="I1207" i="15" s="1"/>
  <c r="I1208" i="15" a="1"/>
  <c r="I1208" i="15" s="1"/>
  <c r="I1209" i="15" a="1"/>
  <c r="I1209" i="15"/>
  <c r="I1210" i="15" a="1"/>
  <c r="I1210" i="15" s="1"/>
  <c r="I1211" i="15" a="1"/>
  <c r="I1211" i="15" s="1"/>
  <c r="I1212" i="15" a="1"/>
  <c r="I1212" i="15" s="1"/>
  <c r="I1213" i="15" a="1"/>
  <c r="I1213" i="15" s="1"/>
  <c r="I1214" i="15" a="1"/>
  <c r="I1214" i="15" s="1"/>
  <c r="I1215" i="15" a="1"/>
  <c r="I1215" i="15" s="1"/>
  <c r="I1216" i="15" a="1"/>
  <c r="I1216" i="15" s="1"/>
  <c r="I1217" i="15" a="1"/>
  <c r="I1217" i="15" s="1"/>
  <c r="I1218" i="15" a="1"/>
  <c r="I1218" i="15" s="1"/>
  <c r="I1219" i="15" a="1"/>
  <c r="I1219" i="15" s="1"/>
  <c r="I1220" i="15" a="1"/>
  <c r="I1220" i="15" s="1"/>
  <c r="I1221" i="15" a="1"/>
  <c r="I1221" i="15" s="1"/>
  <c r="I1222" i="15" a="1"/>
  <c r="I1222" i="15" s="1"/>
  <c r="I1223" i="15" a="1"/>
  <c r="I1223" i="15" s="1"/>
  <c r="I1224" i="15" a="1"/>
  <c r="I1224" i="15" s="1"/>
  <c r="I1225" i="15" a="1"/>
  <c r="I1225" i="15" s="1"/>
  <c r="I1226" i="15" a="1"/>
  <c r="I1226" i="15" s="1"/>
  <c r="I1227" i="15" a="1"/>
  <c r="I1227" i="15" s="1"/>
  <c r="I1228" i="15" a="1"/>
  <c r="I1228" i="15" s="1"/>
  <c r="I1229" i="15" a="1"/>
  <c r="I1229" i="15" s="1"/>
  <c r="I1230" i="15" a="1"/>
  <c r="I1230" i="15" s="1"/>
  <c r="I1231" i="15" a="1"/>
  <c r="I1231" i="15" s="1"/>
  <c r="I1232" i="15" a="1"/>
  <c r="I1232" i="15" s="1"/>
  <c r="I1233" i="15" a="1"/>
  <c r="I1233" i="15" s="1"/>
  <c r="I1234" i="15" a="1"/>
  <c r="I1234" i="15" s="1"/>
  <c r="I1235" i="15" a="1"/>
  <c r="I1235" i="15" s="1"/>
  <c r="I1236" i="15" a="1"/>
  <c r="I1236" i="15" s="1"/>
  <c r="I1237" i="15" a="1"/>
  <c r="I1237" i="15" s="1"/>
  <c r="I1238" i="15" a="1"/>
  <c r="I1238" i="15" s="1"/>
  <c r="I1239" i="15" a="1"/>
  <c r="I1239" i="15" s="1"/>
  <c r="I1240" i="15" a="1"/>
  <c r="I1240" i="15"/>
  <c r="I1241" i="15" a="1"/>
  <c r="I1241" i="15" s="1"/>
  <c r="I1242" i="15" a="1"/>
  <c r="I1242" i="15" s="1"/>
  <c r="I1243" i="15" a="1"/>
  <c r="I1243" i="15" s="1"/>
  <c r="I1244" i="15" a="1"/>
  <c r="I1244" i="15" s="1"/>
  <c r="I1245" i="15" a="1"/>
  <c r="I1245" i="15" s="1"/>
  <c r="I1246" i="15" a="1"/>
  <c r="I1246" i="15" s="1"/>
  <c r="I1247" i="15" a="1"/>
  <c r="I1247" i="15" s="1"/>
  <c r="I1248" i="15" a="1"/>
  <c r="I1248" i="15" s="1"/>
  <c r="I1249" i="15" a="1"/>
  <c r="I1249" i="15" s="1"/>
  <c r="I1250" i="15" a="1"/>
  <c r="I1250" i="15" s="1"/>
  <c r="I1251" i="15" a="1"/>
  <c r="I1251" i="15" s="1"/>
  <c r="I1252" i="15" a="1"/>
  <c r="I1252" i="15" s="1"/>
  <c r="I1253" i="15" a="1"/>
  <c r="I1253" i="15"/>
  <c r="I1254" i="15" a="1"/>
  <c r="I1254" i="15" s="1"/>
  <c r="I1255" i="15" a="1"/>
  <c r="I1255" i="15" s="1"/>
  <c r="I1256" i="15" a="1"/>
  <c r="I1256" i="15" s="1"/>
  <c r="I1257" i="15" a="1"/>
  <c r="I1257" i="15" s="1"/>
  <c r="I1258" i="15" a="1"/>
  <c r="I1258" i="15" s="1"/>
  <c r="I1259" i="15" a="1"/>
  <c r="I1259" i="15" s="1"/>
  <c r="I1260" i="15" a="1"/>
  <c r="I1260" i="15" s="1"/>
  <c r="I1261" i="15" a="1"/>
  <c r="I1261" i="15" s="1"/>
  <c r="I1262" i="15" a="1"/>
  <c r="I1262" i="15" s="1"/>
  <c r="I1263" i="15" a="1"/>
  <c r="I1263" i="15" s="1"/>
  <c r="I1264" i="15" a="1"/>
  <c r="I1264" i="15" s="1"/>
  <c r="I1265" i="15" a="1"/>
  <c r="I1265" i="15" s="1"/>
  <c r="I1266" i="15" a="1"/>
  <c r="I1266" i="15" s="1"/>
  <c r="I1267" i="15" a="1"/>
  <c r="I1267" i="15" s="1"/>
  <c r="I1268" i="15" a="1"/>
  <c r="I1268" i="15" s="1"/>
  <c r="I1269" i="15" a="1"/>
  <c r="I1269" i="15"/>
  <c r="I1270" i="15" a="1"/>
  <c r="I1270" i="15" s="1"/>
  <c r="I1271" i="15" a="1"/>
  <c r="I1271" i="15" s="1"/>
  <c r="I1272" i="15" a="1"/>
  <c r="I1272" i="15" s="1"/>
  <c r="I1273" i="15" a="1"/>
  <c r="I1273" i="15" s="1"/>
  <c r="I1274" i="15" a="1"/>
  <c r="I1274" i="15" s="1"/>
  <c r="I1275" i="15" a="1"/>
  <c r="I1275" i="15" s="1"/>
  <c r="I1276" i="15" a="1"/>
  <c r="I1276" i="15" s="1"/>
  <c r="I1277" i="15" a="1"/>
  <c r="I1277" i="15" s="1"/>
  <c r="I1278" i="15" a="1"/>
  <c r="I1278" i="15" s="1"/>
  <c r="I1279" i="15" a="1"/>
  <c r="I1279" i="15" s="1"/>
  <c r="I1280" i="15" a="1"/>
  <c r="I1280" i="15" s="1"/>
  <c r="I1281" i="15" a="1"/>
  <c r="I1281" i="15" s="1"/>
  <c r="I1282" i="15" a="1"/>
  <c r="I1282" i="15" s="1"/>
  <c r="I1283" i="15" a="1"/>
  <c r="I1283" i="15" s="1"/>
  <c r="I1284" i="15" a="1"/>
  <c r="I1284" i="15" s="1"/>
  <c r="I1285" i="15" a="1"/>
  <c r="I1285" i="15" s="1"/>
  <c r="I1286" i="15" a="1"/>
  <c r="I1286" i="15" s="1"/>
  <c r="I1287" i="15" a="1"/>
  <c r="I1287" i="15" s="1"/>
  <c r="I1288" i="15" a="1"/>
  <c r="I1288" i="15" s="1"/>
  <c r="I1289" i="15" a="1"/>
  <c r="I1289" i="15" s="1"/>
  <c r="I1290" i="15" a="1"/>
  <c r="I1290" i="15" s="1"/>
  <c r="I1291" i="15" a="1"/>
  <c r="I1291" i="15" s="1"/>
  <c r="I1292" i="15" a="1"/>
  <c r="I1292" i="15" s="1"/>
  <c r="I1293" i="15" a="1"/>
  <c r="I1293" i="15" s="1"/>
  <c r="I1294" i="15" a="1"/>
  <c r="I1294" i="15" s="1"/>
  <c r="I1295" i="15" a="1"/>
  <c r="I1295" i="15" s="1"/>
  <c r="I1296" i="15" a="1"/>
  <c r="I1296" i="15" s="1"/>
  <c r="I1297" i="15" a="1"/>
  <c r="I1297" i="15" s="1"/>
  <c r="I1298" i="15" a="1"/>
  <c r="I1298" i="15" s="1"/>
  <c r="I1299" i="15" a="1"/>
  <c r="I1299" i="15" s="1"/>
  <c r="I1300" i="15" a="1"/>
  <c r="I1300" i="15" s="1"/>
  <c r="I1301" i="15" a="1"/>
  <c r="I1301" i="15" s="1"/>
  <c r="I1302" i="15" a="1"/>
  <c r="I1302" i="15" s="1"/>
  <c r="I1303" i="15" a="1"/>
  <c r="I1303" i="15" s="1"/>
  <c r="I1304" i="15" a="1"/>
  <c r="I1304" i="15" s="1"/>
  <c r="I1305" i="15" a="1"/>
  <c r="I1305" i="15" s="1"/>
  <c r="I1306" i="15" a="1"/>
  <c r="I1306" i="15" s="1"/>
  <c r="I1307" i="15" a="1"/>
  <c r="I1307" i="15" s="1"/>
  <c r="I1308" i="15" a="1"/>
  <c r="I1308" i="15" s="1"/>
  <c r="I1309" i="15" a="1"/>
  <c r="I1309" i="15"/>
  <c r="I1310" i="15" a="1"/>
  <c r="I1310" i="15" s="1"/>
  <c r="I1311" i="15" a="1"/>
  <c r="I1311" i="15" s="1"/>
  <c r="I1312" i="15" a="1"/>
  <c r="I1312" i="15" s="1"/>
  <c r="I1313" i="15" a="1"/>
  <c r="I1313" i="15" s="1"/>
  <c r="I1314" i="15" a="1"/>
  <c r="I1314" i="15" s="1"/>
  <c r="I1315" i="15" a="1"/>
  <c r="I1315" i="15" s="1"/>
  <c r="I1316" i="15" a="1"/>
  <c r="I1316" i="15" s="1"/>
  <c r="I1317" i="15" a="1"/>
  <c r="I1317" i="15"/>
  <c r="I1318" i="15" a="1"/>
  <c r="I1318" i="15" s="1"/>
  <c r="I1319" i="15" a="1"/>
  <c r="I1319" i="15" s="1"/>
  <c r="I1320" i="15" a="1"/>
  <c r="I1320" i="15" s="1"/>
  <c r="I1321" i="15" a="1"/>
  <c r="I1321" i="15" s="1"/>
  <c r="I1322" i="15" a="1"/>
  <c r="I1322" i="15" s="1"/>
  <c r="I1323" i="15" a="1"/>
  <c r="I1323" i="15" s="1"/>
  <c r="I1324" i="15" a="1"/>
  <c r="I1324" i="15" s="1"/>
  <c r="I1325" i="15" a="1"/>
  <c r="I1325" i="15" s="1"/>
  <c r="I1326" i="15" a="1"/>
  <c r="I1326" i="15" s="1"/>
  <c r="I1327" i="15" a="1"/>
  <c r="I1327" i="15" s="1"/>
  <c r="I1328" i="15" a="1"/>
  <c r="I1328" i="15" s="1"/>
  <c r="I1329" i="15" a="1"/>
  <c r="I1329" i="15" s="1"/>
  <c r="I1330" i="15" a="1"/>
  <c r="I1330" i="15" s="1"/>
  <c r="I1331" i="15" a="1"/>
  <c r="I1331" i="15" s="1"/>
  <c r="I1332" i="15" a="1"/>
  <c r="I1332" i="15" s="1"/>
  <c r="I1333" i="15" a="1"/>
  <c r="I1333" i="15" s="1"/>
  <c r="I1334" i="15" a="1"/>
  <c r="I1334" i="15" s="1"/>
  <c r="I1335" i="15" a="1"/>
  <c r="I1335" i="15" s="1"/>
  <c r="I1336" i="15" a="1"/>
  <c r="I1336" i="15" s="1"/>
  <c r="I1337" i="15" a="1"/>
  <c r="I1337" i="15" s="1"/>
  <c r="I1338" i="15" a="1"/>
  <c r="I1338" i="15" s="1"/>
  <c r="I1339" i="15" a="1"/>
  <c r="I1339" i="15" s="1"/>
  <c r="I1340" i="15" a="1"/>
  <c r="I1340" i="15" s="1"/>
  <c r="I1341" i="15" a="1"/>
  <c r="I1341" i="15" s="1"/>
  <c r="I1342" i="15" a="1"/>
  <c r="I1342" i="15" s="1"/>
  <c r="I1343" i="15" a="1"/>
  <c r="I1343" i="15" s="1"/>
  <c r="I1344" i="15" a="1"/>
  <c r="I1344" i="15" s="1"/>
  <c r="I1345" i="15" a="1"/>
  <c r="I1345" i="15" s="1"/>
  <c r="I1346" i="15" a="1"/>
  <c r="I1346" i="15" s="1"/>
  <c r="I1347" i="15" a="1"/>
  <c r="I1347" i="15" s="1"/>
  <c r="I1348" i="15" a="1"/>
  <c r="I1348" i="15" s="1"/>
  <c r="I1349" i="15" a="1"/>
  <c r="I1349" i="15" s="1"/>
  <c r="I1350" i="15" a="1"/>
  <c r="I1350" i="15" s="1"/>
  <c r="I1351" i="15" a="1"/>
  <c r="I1351" i="15" s="1"/>
  <c r="I1352" i="15" a="1"/>
  <c r="I1352" i="15" s="1"/>
  <c r="I1353" i="15" a="1"/>
  <c r="I1353" i="15"/>
  <c r="I1354" i="15" a="1"/>
  <c r="I1354" i="15" s="1"/>
  <c r="I1355" i="15" a="1"/>
  <c r="I1355" i="15" s="1"/>
  <c r="I1356" i="15" a="1"/>
  <c r="I1356" i="15" s="1"/>
  <c r="I1357" i="15" a="1"/>
  <c r="I1357" i="15" s="1"/>
  <c r="I1358" i="15" a="1"/>
  <c r="I1358" i="15" s="1"/>
  <c r="I1359" i="15" a="1"/>
  <c r="I1359" i="15" s="1"/>
  <c r="I1360" i="15" a="1"/>
  <c r="I1360" i="15" s="1"/>
  <c r="I1361" i="15" a="1"/>
  <c r="I1361" i="15" s="1"/>
  <c r="I1362" i="15" a="1"/>
  <c r="I1362" i="15" s="1"/>
  <c r="I1363" i="15" a="1"/>
  <c r="I1363" i="15" s="1"/>
  <c r="I1364" i="15" a="1"/>
  <c r="I1364" i="15" s="1"/>
  <c r="I1365" i="15" a="1"/>
  <c r="I1365" i="15"/>
  <c r="I1366" i="15" a="1"/>
  <c r="I1366" i="15" s="1"/>
  <c r="I1367" i="15" a="1"/>
  <c r="I1367" i="15" s="1"/>
  <c r="I1368" i="15" a="1"/>
  <c r="I1368" i="15" s="1"/>
  <c r="I1369" i="15" a="1"/>
  <c r="I1369" i="15" s="1"/>
  <c r="I1370" i="15" a="1"/>
  <c r="I1370" i="15" s="1"/>
  <c r="I1371" i="15" a="1"/>
  <c r="I1371" i="15" s="1"/>
  <c r="I1372" i="15" a="1"/>
  <c r="I1372" i="15" s="1"/>
  <c r="I1373" i="15" a="1"/>
  <c r="I1373" i="15"/>
  <c r="I1374" i="15" a="1"/>
  <c r="I1374" i="15" s="1"/>
  <c r="I1375" i="15" a="1"/>
  <c r="I1375" i="15" s="1"/>
  <c r="I1376" i="15" a="1"/>
  <c r="I1376" i="15" s="1"/>
  <c r="I1377" i="15" a="1"/>
  <c r="I1377" i="15" s="1"/>
  <c r="I1378" i="15" a="1"/>
  <c r="I1378" i="15" s="1"/>
  <c r="I1379" i="15" a="1"/>
  <c r="I1379" i="15" s="1"/>
  <c r="I1380" i="15" a="1"/>
  <c r="I1380" i="15" s="1"/>
  <c r="I1381" i="15" a="1"/>
  <c r="I1381" i="15" s="1"/>
  <c r="I1382" i="15" a="1"/>
  <c r="I1382" i="15" s="1"/>
  <c r="I1383" i="15" a="1"/>
  <c r="I1383" i="15" s="1"/>
  <c r="I1384" i="15" a="1"/>
  <c r="I1384" i="15" s="1"/>
  <c r="I1385" i="15" a="1"/>
  <c r="I1385" i="15" s="1"/>
  <c r="I1386" i="15" a="1"/>
  <c r="I1386" i="15" s="1"/>
  <c r="I1387" i="15" a="1"/>
  <c r="I1387" i="15" s="1"/>
  <c r="I1388" i="15" a="1"/>
  <c r="I1388" i="15" s="1"/>
  <c r="I1389" i="15" a="1"/>
  <c r="I1389" i="15" s="1"/>
  <c r="I1390" i="15" a="1"/>
  <c r="I1390" i="15" s="1"/>
  <c r="I1391" i="15" a="1"/>
  <c r="I1391" i="15" s="1"/>
  <c r="I1392" i="15" a="1"/>
  <c r="I1392" i="15" s="1"/>
  <c r="I1393" i="15" a="1"/>
  <c r="I1393" i="15" s="1"/>
  <c r="I1394" i="15" a="1"/>
  <c r="I1394" i="15" s="1"/>
  <c r="I1395" i="15" a="1"/>
  <c r="I1395" i="15" s="1"/>
  <c r="I1396" i="15" a="1"/>
  <c r="I1396" i="15" s="1"/>
  <c r="I1397" i="15" a="1"/>
  <c r="I1397" i="15" s="1"/>
  <c r="I1398" i="15" a="1"/>
  <c r="I1398" i="15" s="1"/>
  <c r="I1399" i="15" a="1"/>
  <c r="I1399" i="15" s="1"/>
  <c r="I1400" i="15" a="1"/>
  <c r="I1400" i="15" s="1"/>
  <c r="I1401" i="15" a="1"/>
  <c r="I1401" i="15" s="1"/>
  <c r="I1402" i="15" a="1"/>
  <c r="I1402" i="15" s="1"/>
  <c r="I1403" i="15" a="1"/>
  <c r="I1403" i="15" s="1"/>
  <c r="I1404" i="15" a="1"/>
  <c r="I1404" i="15" s="1"/>
  <c r="I1405" i="15" a="1"/>
  <c r="I1405" i="15" s="1"/>
  <c r="I1406" i="15" a="1"/>
  <c r="I1406" i="15" s="1"/>
  <c r="I1407" i="15" a="1"/>
  <c r="I1407" i="15" s="1"/>
  <c r="I1408" i="15" a="1"/>
  <c r="I1408" i="15" s="1"/>
  <c r="I1409" i="15" a="1"/>
  <c r="I1409" i="15" s="1"/>
  <c r="I1410" i="15" a="1"/>
  <c r="I1410" i="15" s="1"/>
  <c r="I1411" i="15" a="1"/>
  <c r="I1411" i="15" s="1"/>
  <c r="I1412" i="15" a="1"/>
  <c r="I1412" i="15" s="1"/>
  <c r="I1413" i="15" a="1"/>
  <c r="I1413" i="15"/>
  <c r="I1414" i="15" a="1"/>
  <c r="I1414" i="15" s="1"/>
  <c r="I1415" i="15" a="1"/>
  <c r="I1415" i="15" s="1"/>
  <c r="I1416" i="15" a="1"/>
  <c r="I1416" i="15" s="1"/>
  <c r="I1417" i="15" a="1"/>
  <c r="I1417" i="15" s="1"/>
  <c r="I1418" i="15" a="1"/>
  <c r="I1418" i="15" s="1"/>
  <c r="I1419" i="15" a="1"/>
  <c r="I1419" i="15" s="1"/>
  <c r="I1420" i="15" a="1"/>
  <c r="I1420" i="15" s="1"/>
  <c r="I1421" i="15" a="1"/>
  <c r="I1421" i="15" s="1"/>
  <c r="I1422" i="15" a="1"/>
  <c r="I1422" i="15" s="1"/>
  <c r="I1423" i="15" a="1"/>
  <c r="I1423" i="15" s="1"/>
  <c r="I1424" i="15" a="1"/>
  <c r="I1424" i="15" s="1"/>
  <c r="I1425" i="15" a="1"/>
  <c r="I1425" i="15" s="1"/>
  <c r="I1426" i="15" a="1"/>
  <c r="I1426" i="15" s="1"/>
  <c r="I1427" i="15" a="1"/>
  <c r="I1427" i="15" s="1"/>
  <c r="I1428" i="15" a="1"/>
  <c r="I1428" i="15" s="1"/>
  <c r="I1429" i="15" a="1"/>
  <c r="I1429" i="15" s="1"/>
  <c r="I1430" i="15" a="1"/>
  <c r="I1430" i="15" s="1"/>
  <c r="I1431" i="15" a="1"/>
  <c r="I1431" i="15" s="1"/>
  <c r="I1432" i="15" a="1"/>
  <c r="I1432" i="15" s="1"/>
  <c r="I1433" i="15" a="1"/>
  <c r="I1433" i="15" s="1"/>
  <c r="I1434" i="15" a="1"/>
  <c r="I1434" i="15" s="1"/>
  <c r="I1435" i="15" a="1"/>
  <c r="I1435" i="15" s="1"/>
  <c r="I1436" i="15" a="1"/>
  <c r="I1436" i="15" s="1"/>
  <c r="I1437" i="15" a="1"/>
  <c r="I1437" i="15" s="1"/>
  <c r="I1438" i="15" a="1"/>
  <c r="I1438" i="15" s="1"/>
  <c r="I1439" i="15" a="1"/>
  <c r="I1439" i="15" s="1"/>
  <c r="I1440" i="15" a="1"/>
  <c r="I1440" i="15" s="1"/>
  <c r="I1441" i="15" a="1"/>
  <c r="I1441" i="15" s="1"/>
  <c r="I1442" i="15" a="1"/>
  <c r="I1442" i="15" s="1"/>
  <c r="I1443" i="15" a="1"/>
  <c r="I1443" i="15" s="1"/>
  <c r="I1444" i="15" a="1"/>
  <c r="I1444" i="15" s="1"/>
  <c r="I1445" i="15" a="1"/>
  <c r="I1445" i="15" s="1"/>
  <c r="I1446" i="15" a="1"/>
  <c r="I1446" i="15" s="1"/>
  <c r="I1447" i="15" a="1"/>
  <c r="I1447" i="15" s="1"/>
  <c r="I1448" i="15" a="1"/>
  <c r="I1448" i="15" s="1"/>
  <c r="I1449" i="15" a="1"/>
  <c r="I1449" i="15" s="1"/>
  <c r="I1450" i="15" a="1"/>
  <c r="I1450" i="15" s="1"/>
  <c r="I1451" i="15" a="1"/>
  <c r="I1451" i="15" s="1"/>
  <c r="I1452" i="15" a="1"/>
  <c r="I1452" i="15" s="1"/>
  <c r="I1453" i="15" a="1"/>
  <c r="I1453" i="15" s="1"/>
  <c r="I1454" i="15" a="1"/>
  <c r="I1454" i="15" s="1"/>
  <c r="I1455" i="15" a="1"/>
  <c r="I1455" i="15" s="1"/>
  <c r="I1456" i="15" a="1"/>
  <c r="I1456" i="15" s="1"/>
  <c r="I1457" i="15" a="1"/>
  <c r="I1457" i="15" s="1"/>
  <c r="I1458" i="15" a="1"/>
  <c r="I1458" i="15" s="1"/>
  <c r="I1459" i="15" a="1"/>
  <c r="I1459" i="15" s="1"/>
  <c r="I1460" i="15" a="1"/>
  <c r="I1460" i="15" s="1"/>
  <c r="I1461" i="15" a="1"/>
  <c r="I1461" i="15" s="1"/>
  <c r="I1462" i="15" a="1"/>
  <c r="I1462" i="15" s="1"/>
  <c r="I1463" i="15" a="1"/>
  <c r="I1463" i="15" s="1"/>
  <c r="I1464" i="15" a="1"/>
  <c r="I1464" i="15" s="1"/>
  <c r="I1465" i="15" a="1"/>
  <c r="I1465" i="15" s="1"/>
  <c r="I1466" i="15" a="1"/>
  <c r="I1466" i="15" s="1"/>
  <c r="I1467" i="15" a="1"/>
  <c r="I1467" i="15" s="1"/>
  <c r="I1468" i="15" a="1"/>
  <c r="I1468" i="15" s="1"/>
  <c r="I1469" i="15" a="1"/>
  <c r="I1469" i="15"/>
  <c r="I1470" i="15" a="1"/>
  <c r="I1470" i="15" s="1"/>
  <c r="I1471" i="15" a="1"/>
  <c r="I1471" i="15" s="1"/>
  <c r="I1472" i="15" a="1"/>
  <c r="I1472" i="15" s="1"/>
  <c r="I1473" i="15" a="1"/>
  <c r="I1473" i="15" s="1"/>
  <c r="I1474" i="15" a="1"/>
  <c r="I1474" i="15" s="1"/>
  <c r="I1475" i="15" a="1"/>
  <c r="I1475" i="15" s="1"/>
  <c r="I1476" i="15" a="1"/>
  <c r="I1476" i="15" s="1"/>
  <c r="I1477" i="15" a="1"/>
  <c r="I1477" i="15" s="1"/>
  <c r="I1478" i="15" a="1"/>
  <c r="I1478" i="15" s="1"/>
  <c r="I1479" i="15" a="1"/>
  <c r="I1479" i="15" s="1"/>
  <c r="I1480" i="15" a="1"/>
  <c r="I1480" i="15" s="1"/>
  <c r="I1481" i="15" a="1"/>
  <c r="I1481" i="15"/>
  <c r="I1482" i="15" a="1"/>
  <c r="I1482" i="15" s="1"/>
  <c r="I1483" i="15" a="1"/>
  <c r="I1483" i="15" s="1"/>
  <c r="I1484" i="15" a="1"/>
  <c r="I1484" i="15" s="1"/>
  <c r="I1485" i="15" a="1"/>
  <c r="I1485" i="15" s="1"/>
  <c r="I1486" i="15" a="1"/>
  <c r="I1486" i="15" s="1"/>
  <c r="I1487" i="15" a="1"/>
  <c r="I1487" i="15" s="1"/>
  <c r="I1488" i="15" a="1"/>
  <c r="I1488" i="15" s="1"/>
  <c r="I1489" i="15" a="1"/>
  <c r="I1489" i="15" s="1"/>
  <c r="I1490" i="15" a="1"/>
  <c r="I1490" i="15" s="1"/>
  <c r="I1491" i="15" a="1"/>
  <c r="I1491" i="15" s="1"/>
  <c r="I1492" i="15" a="1"/>
  <c r="I1492" i="15" s="1"/>
  <c r="I1493" i="15" a="1"/>
  <c r="I1493" i="15" s="1"/>
  <c r="I1494" i="15" a="1"/>
  <c r="I1494" i="15" s="1"/>
  <c r="I1495" i="15" a="1"/>
  <c r="I1495" i="15" s="1"/>
  <c r="I1496" i="15" a="1"/>
  <c r="I1496" i="15" s="1"/>
  <c r="I1497" i="15" a="1"/>
  <c r="I1497" i="15" s="1"/>
  <c r="I1498" i="15" a="1"/>
  <c r="I1498" i="15" s="1"/>
  <c r="I1499" i="15" a="1"/>
  <c r="I1499" i="15" s="1"/>
  <c r="I1500" i="15" a="1"/>
  <c r="I1500" i="15" s="1"/>
  <c r="I1501" i="15" a="1"/>
  <c r="I1501" i="15" s="1"/>
  <c r="I1502" i="15" a="1"/>
  <c r="I1502" i="15" s="1"/>
  <c r="I1503" i="15" a="1"/>
  <c r="I1503" i="15" s="1"/>
  <c r="I1504" i="15" a="1"/>
  <c r="I1504" i="15" s="1"/>
  <c r="I1505" i="15" a="1"/>
  <c r="I1505" i="15" s="1"/>
  <c r="I1506" i="15" a="1"/>
  <c r="I1506" i="15" s="1"/>
  <c r="I1507" i="15" a="1"/>
  <c r="I1507" i="15" s="1"/>
  <c r="I1508" i="15" a="1"/>
  <c r="I1508" i="15" s="1"/>
  <c r="I1509" i="15" a="1"/>
  <c r="I1509" i="15" s="1"/>
  <c r="I1510" i="15" a="1"/>
  <c r="I1510" i="15" s="1"/>
  <c r="I1511" i="15" a="1"/>
  <c r="I1511" i="15" s="1"/>
  <c r="I1512" i="15" a="1"/>
  <c r="I1512" i="15" s="1"/>
  <c r="I1513" i="15" a="1"/>
  <c r="I1513" i="15"/>
  <c r="I1514" i="15" a="1"/>
  <c r="I1514" i="15" s="1"/>
  <c r="I1515" i="15" a="1"/>
  <c r="I1515" i="15" s="1"/>
  <c r="I1516" i="15" a="1"/>
  <c r="I1516" i="15" s="1"/>
  <c r="I1517" i="15" a="1"/>
  <c r="I1517" i="15" s="1"/>
  <c r="I1518" i="15" a="1"/>
  <c r="I1518" i="15" s="1"/>
  <c r="I1519" i="15" a="1"/>
  <c r="I1519" i="15" s="1"/>
  <c r="I1520" i="15" a="1"/>
  <c r="I1520" i="15" s="1"/>
  <c r="I1521" i="15" a="1"/>
  <c r="I1521" i="15" s="1"/>
  <c r="I1522" i="15" a="1"/>
  <c r="I1522" i="15" s="1"/>
  <c r="I1523" i="15" a="1"/>
  <c r="I1523" i="15" s="1"/>
  <c r="I1524" i="15" a="1"/>
  <c r="I1524" i="15" s="1"/>
  <c r="I1525" i="15" a="1"/>
  <c r="I1525" i="15"/>
  <c r="I1526" i="15" a="1"/>
  <c r="I1526" i="15" s="1"/>
  <c r="I1527" i="15" a="1"/>
  <c r="I1527" i="15" s="1"/>
  <c r="I1528" i="15" a="1"/>
  <c r="I1528" i="15" s="1"/>
  <c r="I1529" i="15" a="1"/>
  <c r="I1529" i="15" s="1"/>
  <c r="I1530" i="15" a="1"/>
  <c r="I1530" i="15" s="1"/>
  <c r="I1531" i="15" a="1"/>
  <c r="I1531" i="15" s="1"/>
  <c r="I1532" i="15" a="1"/>
  <c r="I1532" i="15" s="1"/>
  <c r="I1533" i="15" a="1"/>
  <c r="I1533" i="15" s="1"/>
  <c r="I1534" i="15" a="1"/>
  <c r="I1534" i="15" s="1"/>
  <c r="I1535" i="15" a="1"/>
  <c r="I1535" i="15" s="1"/>
  <c r="I1536" i="15" a="1"/>
  <c r="I1536" i="15" s="1"/>
  <c r="I1537" i="15" a="1"/>
  <c r="I1537" i="15" s="1"/>
  <c r="I1538" i="15" a="1"/>
  <c r="I1538" i="15" s="1"/>
  <c r="I1539" i="15" a="1"/>
  <c r="I1539" i="15" s="1"/>
  <c r="I1540" i="15" a="1"/>
  <c r="I1540" i="15" s="1"/>
  <c r="I1541" i="15" a="1"/>
  <c r="I1541" i="15" s="1"/>
  <c r="I1542" i="15" a="1"/>
  <c r="I1542" i="15" s="1"/>
  <c r="I1543" i="15" a="1"/>
  <c r="I1543" i="15" s="1"/>
  <c r="I1544" i="15" a="1"/>
  <c r="I1544" i="15" s="1"/>
  <c r="I1545" i="15" a="1"/>
  <c r="I1545" i="15" s="1"/>
  <c r="I1546" i="15" a="1"/>
  <c r="I1546" i="15" s="1"/>
  <c r="I1547" i="15" a="1"/>
  <c r="I1547" i="15" s="1"/>
  <c r="I1548" i="15" a="1"/>
  <c r="I1548" i="15" s="1"/>
  <c r="I1549" i="15" a="1"/>
  <c r="I1549" i="15" s="1"/>
  <c r="I1550" i="15" a="1"/>
  <c r="I1550" i="15" s="1"/>
  <c r="I1551" i="15" a="1"/>
  <c r="I1551" i="15" s="1"/>
  <c r="I1552" i="15" a="1"/>
  <c r="I1552" i="15" s="1"/>
  <c r="I1553" i="15" a="1"/>
  <c r="I1553" i="15" s="1"/>
  <c r="I1554" i="15" a="1"/>
  <c r="I1554" i="15" s="1"/>
  <c r="I1555" i="15" a="1"/>
  <c r="I1555" i="15" s="1"/>
  <c r="I1556" i="15" a="1"/>
  <c r="I1556" i="15" s="1"/>
  <c r="I1557" i="15" a="1"/>
  <c r="I1557" i="15" s="1"/>
  <c r="I1558" i="15" a="1"/>
  <c r="I1558" i="15" s="1"/>
  <c r="I1559" i="15" a="1"/>
  <c r="I1559" i="15" s="1"/>
  <c r="I1560" i="15" a="1"/>
  <c r="I1560" i="15" s="1"/>
  <c r="I1561" i="15" a="1"/>
  <c r="I1561" i="15" s="1"/>
  <c r="I1562" i="15" a="1"/>
  <c r="I1562" i="15" s="1"/>
  <c r="I1563" i="15" a="1"/>
  <c r="I1563" i="15" s="1"/>
  <c r="I1564" i="15" a="1"/>
  <c r="I1564" i="15"/>
  <c r="I1565" i="15" a="1"/>
  <c r="I1565" i="15" s="1"/>
  <c r="I1566" i="15" a="1"/>
  <c r="I1566" i="15" s="1"/>
  <c r="I1567" i="15" a="1"/>
  <c r="I1567" i="15" s="1"/>
  <c r="I1568" i="15" a="1"/>
  <c r="I1568" i="15" s="1"/>
  <c r="I1569" i="15" a="1"/>
  <c r="I1569" i="15"/>
  <c r="I1570" i="15" a="1"/>
  <c r="I1570" i="15" s="1"/>
  <c r="I1571" i="15" a="1"/>
  <c r="I1571" i="15" s="1"/>
  <c r="I1572" i="15" a="1"/>
  <c r="I1572" i="15" s="1"/>
  <c r="I1573" i="15" a="1"/>
  <c r="I1573" i="15" s="1"/>
  <c r="I1574" i="15" a="1"/>
  <c r="I1574" i="15" s="1"/>
  <c r="I1575" i="15" a="1"/>
  <c r="I1575" i="15" s="1"/>
  <c r="I1576" i="15" a="1"/>
  <c r="I1576" i="15" s="1"/>
  <c r="I1577" i="15" a="1"/>
  <c r="I1577" i="15" s="1"/>
  <c r="I1578" i="15" a="1"/>
  <c r="I1578" i="15" s="1"/>
  <c r="I1579" i="15" a="1"/>
  <c r="I1579" i="15" s="1"/>
  <c r="I1580" i="15" a="1"/>
  <c r="I1580" i="15" s="1"/>
  <c r="I1581" i="15" a="1"/>
  <c r="I1581" i="15" s="1"/>
  <c r="I1582" i="15" a="1"/>
  <c r="I1582" i="15" s="1"/>
  <c r="I1583" i="15" a="1"/>
  <c r="I1583" i="15" s="1"/>
  <c r="I1584" i="15" a="1"/>
  <c r="I1584" i="15" s="1"/>
  <c r="I1585" i="15" a="1"/>
  <c r="I1585" i="15" s="1"/>
  <c r="I1586" i="15" a="1"/>
  <c r="I1586" i="15"/>
  <c r="I1587" i="15" a="1"/>
  <c r="I1587" i="15" s="1"/>
  <c r="I1588" i="15" a="1"/>
  <c r="I1588" i="15" s="1"/>
  <c r="I1589" i="15" a="1"/>
  <c r="I1589" i="15" s="1"/>
  <c r="I1590" i="15" a="1"/>
  <c r="I1590" i="15" s="1"/>
  <c r="I1591" i="15" a="1"/>
  <c r="I1591" i="15" s="1"/>
  <c r="I1592" i="15" a="1"/>
  <c r="I1592" i="15" s="1"/>
  <c r="I1593" i="15" a="1"/>
  <c r="I1593" i="15" s="1"/>
  <c r="I1594" i="15" a="1"/>
  <c r="I1594" i="15" s="1"/>
  <c r="I1595" i="15" a="1"/>
  <c r="I1595" i="15" s="1"/>
  <c r="I1596" i="15" a="1"/>
  <c r="I1596" i="15"/>
  <c r="I1597" i="15" a="1"/>
  <c r="I1597" i="15" s="1"/>
  <c r="I1598" i="15" a="1"/>
  <c r="I1598" i="15"/>
  <c r="I1599" i="15" a="1"/>
  <c r="I1599" i="15" s="1"/>
  <c r="I1600" i="15" a="1"/>
  <c r="I1600" i="15" s="1"/>
  <c r="I1601" i="15" a="1"/>
  <c r="I1601" i="15" s="1"/>
  <c r="I1602" i="15" a="1"/>
  <c r="I1602" i="15" s="1"/>
  <c r="I1603" i="15" a="1"/>
  <c r="I1603" i="15" s="1"/>
  <c r="I1604" i="15" a="1"/>
  <c r="I1604" i="15" s="1"/>
  <c r="I1605" i="15" a="1"/>
  <c r="I1605" i="15" s="1"/>
  <c r="I1606" i="15" a="1"/>
  <c r="I1606" i="15"/>
  <c r="I1607" i="15" a="1"/>
  <c r="I1607" i="15" s="1"/>
  <c r="I1608" i="15" a="1"/>
  <c r="I1608" i="15" s="1"/>
  <c r="I1609" i="15" a="1"/>
  <c r="I1609" i="15" s="1"/>
  <c r="I1610" i="15" a="1"/>
  <c r="I1610" i="15" s="1"/>
  <c r="I1611" i="15" a="1"/>
  <c r="I1611" i="15" s="1"/>
  <c r="I1612" i="15" a="1"/>
  <c r="I1612" i="15"/>
  <c r="I1613" i="15" a="1"/>
  <c r="I1613" i="15" s="1"/>
  <c r="I1614" i="15" a="1"/>
  <c r="I1614" i="15" s="1"/>
  <c r="I1615" i="15" a="1"/>
  <c r="I1615" i="15" s="1"/>
  <c r="I1616" i="15" a="1"/>
  <c r="I1616" i="15" s="1"/>
  <c r="I1617" i="15" a="1"/>
  <c r="I1617" i="15" s="1"/>
  <c r="I1618" i="15" a="1"/>
  <c r="I1618" i="15"/>
  <c r="I1619" i="15" a="1"/>
  <c r="I1619" i="15" s="1"/>
  <c r="I1620" i="15" a="1"/>
  <c r="I1620" i="15" s="1"/>
  <c r="I1621" i="15" a="1"/>
  <c r="I1621" i="15" s="1"/>
  <c r="I1622" i="15" a="1"/>
  <c r="I1622" i="15" s="1"/>
  <c r="I1623" i="15" a="1"/>
  <c r="I1623" i="15" s="1"/>
  <c r="I1624" i="15" a="1"/>
  <c r="I1624" i="15" s="1"/>
  <c r="I1625" i="15" a="1"/>
  <c r="I1625" i="15" s="1"/>
  <c r="I1626" i="15" a="1"/>
  <c r="I1626" i="15" s="1"/>
  <c r="I1627" i="15" a="1"/>
  <c r="I1627" i="15" s="1"/>
  <c r="I1628" i="15" a="1"/>
  <c r="I1628" i="15" s="1"/>
  <c r="I1629" i="15" a="1"/>
  <c r="I1629" i="15" s="1"/>
  <c r="I1630" i="15" a="1"/>
  <c r="I1630" i="15" s="1"/>
  <c r="I1631" i="15" a="1"/>
  <c r="I1631" i="15" s="1"/>
  <c r="I1632" i="15" a="1"/>
  <c r="I1632" i="15" s="1"/>
  <c r="I1633" i="15" a="1"/>
  <c r="I1633" i="15"/>
  <c r="I1634" i="15" a="1"/>
  <c r="I1634" i="15" s="1"/>
  <c r="I1635" i="15" a="1"/>
  <c r="I1635" i="15" s="1"/>
  <c r="I1636" i="15" a="1"/>
  <c r="I1636" i="15" s="1"/>
  <c r="I1637" i="15" a="1"/>
  <c r="I1637" i="15" s="1"/>
  <c r="I1638" i="15" a="1"/>
  <c r="I1638" i="15" s="1"/>
  <c r="I1639" i="15" a="1"/>
  <c r="I1639" i="15" s="1"/>
  <c r="I1640" i="15" a="1"/>
  <c r="I1640" i="15" s="1"/>
  <c r="I1641" i="15" a="1"/>
  <c r="I1641" i="15" s="1"/>
  <c r="I1642" i="15" a="1"/>
  <c r="I1642" i="15" s="1"/>
  <c r="I1643" i="15" a="1"/>
  <c r="I1643" i="15" s="1"/>
  <c r="I1644" i="15" a="1"/>
  <c r="I1644" i="15"/>
  <c r="I1645" i="15" a="1"/>
  <c r="I1645" i="15" s="1"/>
  <c r="I1646" i="15" a="1"/>
  <c r="I1646" i="15" s="1"/>
  <c r="I1647" i="15" a="1"/>
  <c r="I1647" i="15" s="1"/>
  <c r="I1648" i="15" a="1"/>
  <c r="I1648" i="15" s="1"/>
  <c r="I1649" i="15" a="1"/>
  <c r="I1649" i="15" s="1"/>
  <c r="I1650" i="15" a="1"/>
  <c r="I1650" i="15" s="1"/>
  <c r="I1651" i="15" a="1"/>
  <c r="I1651" i="15" s="1"/>
  <c r="I1652" i="15" a="1"/>
  <c r="I1652" i="15" s="1"/>
  <c r="I1653" i="15" a="1"/>
  <c r="I1653" i="15" s="1"/>
  <c r="I1654" i="15" a="1"/>
  <c r="I1654" i="15" s="1"/>
  <c r="I1655" i="15" a="1"/>
  <c r="I1655" i="15" s="1"/>
  <c r="I1656" i="15" a="1"/>
  <c r="I1656" i="15" s="1"/>
  <c r="I1657" i="15" a="1"/>
  <c r="I1657" i="15" s="1"/>
  <c r="I1658" i="15" a="1"/>
  <c r="I1658" i="15" s="1"/>
  <c r="I1659" i="15" a="1"/>
  <c r="I1659" i="15" s="1"/>
  <c r="I1660" i="15" a="1"/>
  <c r="I1660" i="15" s="1"/>
  <c r="I1661" i="15" a="1"/>
  <c r="I1661" i="15"/>
  <c r="I1662" i="15" a="1"/>
  <c r="I1662" i="15" s="1"/>
  <c r="I1663" i="15" a="1"/>
  <c r="I1663" i="15" s="1"/>
  <c r="I1664" i="15" a="1"/>
  <c r="I1664" i="15" s="1"/>
  <c r="I1665" i="15" a="1"/>
  <c r="I1665" i="15" s="1"/>
  <c r="I1666" i="15" a="1"/>
  <c r="I1666" i="15" s="1"/>
  <c r="I1667" i="15" a="1"/>
  <c r="I1667" i="15" s="1"/>
  <c r="I1668" i="15" a="1"/>
  <c r="I1668" i="15" s="1"/>
  <c r="I1669" i="15" a="1"/>
  <c r="I1669" i="15"/>
  <c r="I1670" i="15" a="1"/>
  <c r="I1670" i="15" s="1"/>
  <c r="I1671" i="15" a="1"/>
  <c r="I1671" i="15" s="1"/>
  <c r="I1672" i="15" a="1"/>
  <c r="I1672" i="15" s="1"/>
  <c r="I1673" i="15" a="1"/>
  <c r="I1673" i="15" s="1"/>
  <c r="I1674" i="15" a="1"/>
  <c r="I1674" i="15" s="1"/>
  <c r="I1675" i="15" a="1"/>
  <c r="I1675" i="15" s="1"/>
  <c r="I1676" i="15" a="1"/>
  <c r="I1676" i="15" s="1"/>
  <c r="I1677" i="15" a="1"/>
  <c r="I1677" i="15" s="1"/>
  <c r="I1678" i="15" a="1"/>
  <c r="I1678" i="15" s="1"/>
  <c r="I1679" i="15" a="1"/>
  <c r="I1679" i="15" s="1"/>
  <c r="I1680" i="15" a="1"/>
  <c r="I1680" i="15" s="1"/>
  <c r="I1681" i="15" a="1"/>
  <c r="I1681" i="15" s="1"/>
  <c r="I1682" i="15" a="1"/>
  <c r="I1682" i="15" s="1"/>
  <c r="I1683" i="15" a="1"/>
  <c r="I1683" i="15" s="1"/>
  <c r="I1684" i="15" a="1"/>
  <c r="I1684" i="15" s="1"/>
  <c r="I1685" i="15" a="1"/>
  <c r="I1685" i="15" s="1"/>
  <c r="I1686" i="15" a="1"/>
  <c r="I1686" i="15" s="1"/>
  <c r="I1687" i="15" a="1"/>
  <c r="I1687" i="15" s="1"/>
  <c r="I1688" i="15" a="1"/>
  <c r="I1688" i="15" s="1"/>
  <c r="I1689" i="15" a="1"/>
  <c r="I1689" i="15" s="1"/>
  <c r="I1690" i="15" a="1"/>
  <c r="I1690" i="15" s="1"/>
  <c r="I1691" i="15" a="1"/>
  <c r="I1691" i="15" s="1"/>
  <c r="I1692" i="15" a="1"/>
  <c r="I1692" i="15" s="1"/>
  <c r="I1693" i="15" a="1"/>
  <c r="I1693" i="15" s="1"/>
  <c r="I1694" i="15" a="1"/>
  <c r="I1694" i="15" s="1"/>
  <c r="I1695" i="15" a="1"/>
  <c r="I1695" i="15" s="1"/>
  <c r="I1696" i="15" a="1"/>
  <c r="I1696" i="15" s="1"/>
  <c r="I1697" i="15" a="1"/>
  <c r="I1697" i="15" s="1"/>
  <c r="I1698" i="15" a="1"/>
  <c r="I1698" i="15" s="1"/>
  <c r="I1699" i="15" a="1"/>
  <c r="I1699" i="15" s="1"/>
  <c r="I1700" i="15" a="1"/>
  <c r="I1700" i="15" s="1"/>
  <c r="I1701" i="15" a="1"/>
  <c r="I1701" i="15" s="1"/>
  <c r="I1702" i="15" a="1"/>
  <c r="I1702" i="15" s="1"/>
  <c r="I1703" i="15" a="1"/>
  <c r="I1703" i="15" s="1"/>
  <c r="I1704" i="15" a="1"/>
  <c r="I1704" i="15" s="1"/>
  <c r="I1705" i="15" a="1"/>
  <c r="I1705" i="15" s="1"/>
  <c r="I1706" i="15" a="1"/>
  <c r="I1706" i="15" s="1"/>
  <c r="I1707" i="15" a="1"/>
  <c r="I1707" i="15" s="1"/>
  <c r="I1708" i="15" a="1"/>
  <c r="I1708" i="15" s="1"/>
  <c r="I1709" i="15" a="1"/>
  <c r="I1709" i="15" s="1"/>
  <c r="I1710" i="15" a="1"/>
  <c r="I1710" i="15" s="1"/>
  <c r="I1711" i="15" a="1"/>
  <c r="I1711" i="15" s="1"/>
  <c r="I1712" i="15" a="1"/>
  <c r="I1712" i="15" s="1"/>
  <c r="I1713" i="15" a="1"/>
  <c r="I1713" i="15" s="1"/>
  <c r="I1714" i="15" a="1"/>
  <c r="I1714" i="15" s="1"/>
  <c r="I1715" i="15" a="1"/>
  <c r="I1715" i="15" s="1"/>
  <c r="I1716" i="15" a="1"/>
  <c r="I1716" i="15" s="1"/>
  <c r="I1717" i="15" a="1"/>
  <c r="I1717" i="15" s="1"/>
  <c r="I1718" i="15" a="1"/>
  <c r="I1718" i="15" s="1"/>
  <c r="I1719" i="15" a="1"/>
  <c r="I1719" i="15" s="1"/>
  <c r="I1720" i="15" a="1"/>
  <c r="I1720" i="15" s="1"/>
  <c r="I1721" i="15" a="1"/>
  <c r="I1721" i="15" s="1"/>
  <c r="I1722" i="15" a="1"/>
  <c r="I1722" i="15" s="1"/>
  <c r="I1723" i="15" a="1"/>
  <c r="I1723" i="15" s="1"/>
  <c r="I1724" i="15" a="1"/>
  <c r="I1724" i="15"/>
  <c r="I1725" i="15" a="1"/>
  <c r="I1725" i="15" s="1"/>
  <c r="I1726" i="15" a="1"/>
  <c r="I1726" i="15"/>
  <c r="I1727" i="15" a="1"/>
  <c r="I1727" i="15" s="1"/>
  <c r="I1728" i="15" a="1"/>
  <c r="I1728" i="15" s="1"/>
  <c r="I1729" i="15" a="1"/>
  <c r="I1729" i="15" s="1"/>
  <c r="I1730" i="15" a="1"/>
  <c r="I1730" i="15" s="1"/>
  <c r="I1731" i="15" a="1"/>
  <c r="I1731" i="15" s="1"/>
  <c r="I1732" i="15" a="1"/>
  <c r="I1732" i="15" s="1"/>
  <c r="I1733" i="15" a="1"/>
  <c r="I1733" i="15"/>
  <c r="I1734" i="15" a="1"/>
  <c r="I1734" i="15"/>
  <c r="I1735" i="15" a="1"/>
  <c r="I1735" i="15" s="1"/>
  <c r="I1736" i="15" a="1"/>
  <c r="I1736" i="15" s="1"/>
  <c r="I1737" i="15" a="1"/>
  <c r="I1737" i="15" s="1"/>
  <c r="I1738" i="15" a="1"/>
  <c r="I1738" i="15" s="1"/>
  <c r="I1739" i="15" a="1"/>
  <c r="I1739" i="15" s="1"/>
  <c r="I1740" i="15" a="1"/>
  <c r="I1740" i="15" s="1"/>
  <c r="I1741" i="15" a="1"/>
  <c r="I1741" i="15" s="1"/>
  <c r="I1742" i="15" a="1"/>
  <c r="I1742" i="15" s="1"/>
  <c r="I1743" i="15" a="1"/>
  <c r="I1743" i="15" s="1"/>
  <c r="I1744" i="15" a="1"/>
  <c r="I1744" i="15" s="1"/>
  <c r="I1745" i="15" a="1"/>
  <c r="I1745" i="15" s="1"/>
  <c r="I1746" i="15" a="1"/>
  <c r="I1746" i="15"/>
  <c r="I1747" i="15" a="1"/>
  <c r="I1747" i="15" s="1"/>
  <c r="I1748" i="15" a="1"/>
  <c r="I1748" i="15" s="1"/>
  <c r="I1749" i="15" a="1"/>
  <c r="I1749" i="15" s="1"/>
  <c r="I1750" i="15" a="1"/>
  <c r="I1750" i="15" s="1"/>
  <c r="I1751" i="15" a="1"/>
  <c r="I1751" i="15" s="1"/>
  <c r="I1752" i="15" a="1"/>
  <c r="I1752" i="15" s="1"/>
  <c r="I1753" i="15" a="1"/>
  <c r="I1753" i="15" s="1"/>
  <c r="I1754" i="15" a="1"/>
  <c r="I1754" i="15" s="1"/>
  <c r="I1755" i="15" a="1"/>
  <c r="I1755" i="15" s="1"/>
  <c r="I1756" i="15" a="1"/>
  <c r="I1756" i="15" s="1"/>
  <c r="I1757" i="15" a="1"/>
  <c r="I1757" i="15" s="1"/>
  <c r="I1758" i="15" a="1"/>
  <c r="I1758" i="15" s="1"/>
  <c r="I1759" i="15" a="1"/>
  <c r="I1759" i="15" s="1"/>
  <c r="I1760" i="15" a="1"/>
  <c r="I1760" i="15" s="1"/>
  <c r="I1761" i="15" a="1"/>
  <c r="I1761" i="15" s="1"/>
  <c r="I1762" i="15" a="1"/>
  <c r="I1762" i="15" s="1"/>
  <c r="I1763" i="15" a="1"/>
  <c r="I1763" i="15" s="1"/>
  <c r="I1764" i="15" a="1"/>
  <c r="I1764" i="15" s="1"/>
  <c r="I1765" i="15" a="1"/>
  <c r="I1765" i="15" s="1"/>
  <c r="I1766" i="15" a="1"/>
  <c r="I1766" i="15" s="1"/>
  <c r="I1767" i="15" a="1"/>
  <c r="I1767" i="15" s="1"/>
  <c r="I1768" i="15" a="1"/>
  <c r="I1768" i="15" s="1"/>
  <c r="I1769" i="15" a="1"/>
  <c r="I1769" i="15" s="1"/>
  <c r="I1770" i="15" a="1"/>
  <c r="I1770" i="15"/>
  <c r="I1771" i="15" a="1"/>
  <c r="I1771" i="15" s="1"/>
  <c r="I1772" i="15" a="1"/>
  <c r="I1772" i="15" s="1"/>
  <c r="I1773" i="15" a="1"/>
  <c r="I1773" i="15" s="1"/>
  <c r="I1774" i="15" a="1"/>
  <c r="I1774" i="15" s="1"/>
  <c r="I1775" i="15" a="1"/>
  <c r="I1775" i="15" s="1"/>
  <c r="I1776" i="15" a="1"/>
  <c r="I1776" i="15" s="1"/>
  <c r="I1777" i="15" a="1"/>
  <c r="I1777" i="15" s="1"/>
  <c r="I1778" i="15" a="1"/>
  <c r="I1778" i="15" s="1"/>
  <c r="I1779" i="15" a="1"/>
  <c r="I1779" i="15" s="1"/>
  <c r="I1780" i="15" a="1"/>
  <c r="I1780" i="15" s="1"/>
  <c r="I1781" i="15" a="1"/>
  <c r="I1781" i="15"/>
  <c r="I1782" i="15" a="1"/>
  <c r="I1782" i="15" s="1"/>
  <c r="I1783" i="15" a="1"/>
  <c r="I1783" i="15" s="1"/>
  <c r="I1784" i="15" a="1"/>
  <c r="I1784" i="15"/>
  <c r="I1785" i="15" a="1"/>
  <c r="I1785" i="15" s="1"/>
  <c r="I1786" i="15" a="1"/>
  <c r="I1786" i="15" s="1"/>
  <c r="I1787" i="15" a="1"/>
  <c r="I1787" i="15" s="1"/>
  <c r="I1788" i="15" a="1"/>
  <c r="I1788" i="15" s="1"/>
  <c r="I1789" i="15" a="1"/>
  <c r="I1789" i="15" s="1"/>
  <c r="I1790" i="15" a="1"/>
  <c r="I1790" i="15"/>
  <c r="I1791" i="15" a="1"/>
  <c r="I1791" i="15" s="1"/>
  <c r="I1792" i="15" a="1"/>
  <c r="I1792" i="15" s="1"/>
  <c r="I1793" i="15" a="1"/>
  <c r="I1793" i="15"/>
  <c r="I1794" i="15" a="1"/>
  <c r="I1794" i="15" s="1"/>
  <c r="I1795" i="15" a="1"/>
  <c r="I1795" i="15" s="1"/>
  <c r="I1796" i="15" a="1"/>
  <c r="I1796" i="15" s="1"/>
  <c r="I1797" i="15" a="1"/>
  <c r="I1797" i="15" s="1"/>
  <c r="I1798" i="15" a="1"/>
  <c r="I1798" i="15" s="1"/>
  <c r="I1799" i="15" a="1"/>
  <c r="I1799" i="15" s="1"/>
  <c r="I1800" i="15" a="1"/>
  <c r="I1800" i="15" s="1"/>
  <c r="I1801" i="15" a="1"/>
  <c r="I1801" i="15" s="1"/>
  <c r="I1802" i="15" a="1"/>
  <c r="I1802" i="15" s="1"/>
  <c r="I1803" i="15" a="1"/>
  <c r="I1803" i="15" s="1"/>
  <c r="I1804" i="15" a="1"/>
  <c r="I1804" i="15" s="1"/>
  <c r="I1805" i="15" a="1"/>
  <c r="I1805" i="15" s="1"/>
  <c r="I1806" i="15" a="1"/>
  <c r="I1806" i="15" s="1"/>
  <c r="I1807" i="15" a="1"/>
  <c r="I1807" i="15" s="1"/>
  <c r="I1808" i="15" a="1"/>
  <c r="I1808" i="15" s="1"/>
  <c r="I1809" i="15" a="1"/>
  <c r="I1809" i="15" s="1"/>
  <c r="I1810" i="15" a="1"/>
  <c r="I1810" i="15" s="1"/>
  <c r="I1811" i="15" a="1"/>
  <c r="I1811" i="15" s="1"/>
  <c r="I1812" i="15" a="1"/>
  <c r="I1812" i="15" s="1"/>
  <c r="I1813" i="15" a="1"/>
  <c r="I1813" i="15" s="1"/>
  <c r="I1814" i="15" a="1"/>
  <c r="I1814" i="15" s="1"/>
  <c r="I1815" i="15" a="1"/>
  <c r="I1815" i="15" s="1"/>
  <c r="I1816" i="15" a="1"/>
  <c r="I1816" i="15" s="1"/>
  <c r="I1817" i="15" a="1"/>
  <c r="I1817" i="15" s="1"/>
  <c r="I1818" i="15" a="1"/>
  <c r="I1818" i="15" s="1"/>
  <c r="I1819" i="15" a="1"/>
  <c r="I1819" i="15" s="1"/>
  <c r="I1820" i="15" a="1"/>
  <c r="I1820" i="15" s="1"/>
  <c r="I1821" i="15" a="1"/>
  <c r="I1821" i="15"/>
  <c r="I1822" i="15" a="1"/>
  <c r="I1822" i="15" s="1"/>
  <c r="I1823" i="15" a="1"/>
  <c r="I1823" i="15" s="1"/>
  <c r="I1824" i="15" a="1"/>
  <c r="I1824" i="15" s="1"/>
  <c r="I1825" i="15" a="1"/>
  <c r="I1825" i="15" s="1"/>
  <c r="I1826" i="15" a="1"/>
  <c r="I1826" i="15" s="1"/>
  <c r="I1827" i="15" a="1"/>
  <c r="I1827" i="15" s="1"/>
  <c r="I1828" i="15" a="1"/>
  <c r="I1828" i="15" s="1"/>
  <c r="I1829" i="15" a="1"/>
  <c r="I1829" i="15" s="1"/>
  <c r="I1830" i="15" a="1"/>
  <c r="I1830" i="15" s="1"/>
  <c r="I1831" i="15" a="1"/>
  <c r="I1831" i="15" s="1"/>
  <c r="I1832" i="15" a="1"/>
  <c r="I1832" i="15" s="1"/>
  <c r="I1833" i="15" a="1"/>
  <c r="I1833" i="15" s="1"/>
  <c r="I1834" i="15" a="1"/>
  <c r="I1834" i="15" s="1"/>
  <c r="I1835" i="15" a="1"/>
  <c r="I1835" i="15" s="1"/>
  <c r="I1836" i="15" a="1"/>
  <c r="I1836" i="15" s="1"/>
  <c r="I1837" i="15" a="1"/>
  <c r="I1837" i="15" s="1"/>
  <c r="I1838" i="15" a="1"/>
  <c r="I1838" i="15"/>
  <c r="I1839" i="15" a="1"/>
  <c r="I1839" i="15" s="1"/>
  <c r="I1840" i="15" a="1"/>
  <c r="I1840" i="15" s="1"/>
  <c r="I1841" i="15" a="1"/>
  <c r="I1841" i="15" s="1"/>
  <c r="I1842" i="15" a="1"/>
  <c r="I1842" i="15" s="1"/>
  <c r="I1843" i="15" a="1"/>
  <c r="I1843" i="15" s="1"/>
  <c r="I1844" i="15" a="1"/>
  <c r="I1844" i="15" s="1"/>
  <c r="I1845" i="15" a="1"/>
  <c r="I1845" i="15" s="1"/>
  <c r="I1846" i="15" a="1"/>
  <c r="I1846" i="15" s="1"/>
  <c r="I1847" i="15" a="1"/>
  <c r="I1847" i="15" s="1"/>
  <c r="I1848" i="15" a="1"/>
  <c r="I1848" i="15" s="1"/>
  <c r="I1849" i="15" a="1"/>
  <c r="I1849" i="15" s="1"/>
  <c r="I1850" i="15" a="1"/>
  <c r="I1850" i="15" s="1"/>
  <c r="I1851" i="15" a="1"/>
  <c r="I1851" i="15" s="1"/>
  <c r="I1852" i="15" a="1"/>
  <c r="I1852" i="15" s="1"/>
  <c r="I1853" i="15" a="1"/>
  <c r="I1853" i="15" s="1"/>
  <c r="I1854" i="15" a="1"/>
  <c r="I1854" i="15" s="1"/>
  <c r="I1855" i="15" a="1"/>
  <c r="I1855" i="15" s="1"/>
  <c r="I1856" i="15" a="1"/>
  <c r="I1856" i="15" s="1"/>
  <c r="I1857" i="15" a="1"/>
  <c r="I1857" i="15"/>
  <c r="I1858" i="15" a="1"/>
  <c r="I1858" i="15" s="1"/>
  <c r="I1859" i="15" a="1"/>
  <c r="I1859" i="15" s="1"/>
  <c r="I1860" i="15" a="1"/>
  <c r="I1860" i="15" s="1"/>
  <c r="I1861" i="15" a="1"/>
  <c r="I1861" i="15"/>
  <c r="I1862" i="15" a="1"/>
  <c r="I1862" i="15" s="1"/>
  <c r="I1863" i="15" a="1"/>
  <c r="I1863" i="15" s="1"/>
  <c r="I1864" i="15" a="1"/>
  <c r="I1864" i="15" s="1"/>
  <c r="I1865" i="15" a="1"/>
  <c r="I1865" i="15" s="1"/>
  <c r="I1866" i="15" a="1"/>
  <c r="I1866" i="15" s="1"/>
  <c r="I1867" i="15" a="1"/>
  <c r="I1867" i="15" s="1"/>
  <c r="I1868" i="15" a="1"/>
  <c r="I1868" i="15" s="1"/>
  <c r="I1869" i="15" a="1"/>
  <c r="I1869" i="15" s="1"/>
  <c r="I1870" i="15" a="1"/>
  <c r="I1870" i="15" s="1"/>
  <c r="I1871" i="15" a="1"/>
  <c r="I1871" i="15" s="1"/>
  <c r="I1872" i="15" a="1"/>
  <c r="I1872" i="15" s="1"/>
  <c r="I1873" i="15" a="1"/>
  <c r="I1873" i="15" s="1"/>
  <c r="I1874" i="15" a="1"/>
  <c r="I1874" i="15" s="1"/>
  <c r="I1875" i="15" a="1"/>
  <c r="I1875" i="15" s="1"/>
  <c r="I1876" i="15" a="1"/>
  <c r="I1876" i="15" s="1"/>
  <c r="I1877" i="15" a="1"/>
  <c r="I1877" i="15" s="1"/>
  <c r="I1878" i="15" a="1"/>
  <c r="I1878" i="15" s="1"/>
  <c r="I1879" i="15" a="1"/>
  <c r="I1879" i="15" s="1"/>
  <c r="I1880" i="15" a="1"/>
  <c r="I1880" i="15" s="1"/>
  <c r="I1881" i="15" a="1"/>
  <c r="I1881" i="15" s="1"/>
  <c r="I1882" i="15" a="1"/>
  <c r="I1882" i="15" s="1"/>
  <c r="I1883" i="15" a="1"/>
  <c r="I1883" i="15" s="1"/>
  <c r="I1884" i="15" a="1"/>
  <c r="I1884" i="15" s="1"/>
  <c r="I1885" i="15" a="1"/>
  <c r="I1885" i="15" s="1"/>
  <c r="I1886" i="15" a="1"/>
  <c r="I1886" i="15" s="1"/>
  <c r="I1887" i="15" a="1"/>
  <c r="I1887" i="15" s="1"/>
  <c r="I1888" i="15" a="1"/>
  <c r="I1888" i="15" s="1"/>
  <c r="I1889" i="15" a="1"/>
  <c r="I1889" i="15" s="1"/>
  <c r="I1890" i="15" a="1"/>
  <c r="I1890" i="15" s="1"/>
  <c r="I1891" i="15" a="1"/>
  <c r="I1891" i="15" s="1"/>
  <c r="I1892" i="15" a="1"/>
  <c r="I1892" i="15" s="1"/>
  <c r="I1893" i="15" a="1"/>
  <c r="I1893" i="15" s="1"/>
  <c r="I1894" i="15" a="1"/>
  <c r="I1894" i="15" s="1"/>
  <c r="I1895" i="15" a="1"/>
  <c r="I1895" i="15" s="1"/>
  <c r="I1896" i="15" a="1"/>
  <c r="I1896" i="15" s="1"/>
  <c r="I1897" i="15" a="1"/>
  <c r="I1897" i="15" s="1"/>
  <c r="I1898" i="15" a="1"/>
  <c r="I1898" i="15" s="1"/>
  <c r="I1899" i="15" a="1"/>
  <c r="I1899" i="15" s="1"/>
  <c r="I1900" i="15" a="1"/>
  <c r="I1900" i="15" s="1"/>
  <c r="I1901" i="15" a="1"/>
  <c r="I1901" i="15" s="1"/>
  <c r="I1902" i="15" a="1"/>
  <c r="I1902" i="15" s="1"/>
  <c r="I1903" i="15" a="1"/>
  <c r="I1903" i="15"/>
  <c r="I1904" i="15" a="1"/>
  <c r="I1904" i="15" s="1"/>
  <c r="I1905" i="15" a="1"/>
  <c r="I1905" i="15" s="1"/>
  <c r="I1906" i="15" a="1"/>
  <c r="I1906" i="15" s="1"/>
  <c r="I1907" i="15" a="1"/>
  <c r="I1907" i="15" s="1"/>
  <c r="I1908" i="15" a="1"/>
  <c r="I1908" i="15" s="1"/>
  <c r="I1909" i="15" a="1"/>
  <c r="I1909" i="15" s="1"/>
  <c r="I1910" i="15" a="1"/>
  <c r="I1910" i="15" s="1"/>
  <c r="I1911" i="15" a="1"/>
  <c r="I1911" i="15" s="1"/>
  <c r="I1912" i="15" a="1"/>
  <c r="I1912" i="15" s="1"/>
  <c r="I1913" i="15" a="1"/>
  <c r="I1913" i="15" s="1"/>
  <c r="I1914" i="15" a="1"/>
  <c r="I1914" i="15" s="1"/>
  <c r="I1915" i="15" a="1"/>
  <c r="I1915" i="15" s="1"/>
  <c r="I1916" i="15" a="1"/>
  <c r="I1916" i="15" s="1"/>
  <c r="I1917" i="15" a="1"/>
  <c r="I1917" i="15" s="1"/>
  <c r="I1918" i="15" a="1"/>
  <c r="I1918" i="15" s="1"/>
  <c r="I1919" i="15" a="1"/>
  <c r="I1919" i="15" s="1"/>
  <c r="I1920" i="15" a="1"/>
  <c r="I1920" i="15" s="1"/>
  <c r="I1921" i="15" a="1"/>
  <c r="I1921" i="15" s="1"/>
  <c r="I1922" i="15" a="1"/>
  <c r="I1922" i="15" s="1"/>
  <c r="I1923" i="15" a="1"/>
  <c r="I1923" i="15" s="1"/>
  <c r="I1924" i="15" a="1"/>
  <c r="I1924" i="15" s="1"/>
  <c r="I1925" i="15" a="1"/>
  <c r="I1925" i="15" s="1"/>
  <c r="I1926" i="15" a="1"/>
  <c r="I1926" i="15" s="1"/>
  <c r="I1927" i="15" a="1"/>
  <c r="I1927" i="15" s="1"/>
  <c r="I1928" i="15" a="1"/>
  <c r="I1928" i="15" s="1"/>
  <c r="I1929" i="15" a="1"/>
  <c r="I1929" i="15" s="1"/>
  <c r="I1930" i="15" a="1"/>
  <c r="I1930" i="15" s="1"/>
  <c r="I1931" i="15" a="1"/>
  <c r="I1931" i="15" s="1"/>
  <c r="I1932" i="15" a="1"/>
  <c r="I1932" i="15" s="1"/>
  <c r="I1933" i="15" a="1"/>
  <c r="I1933" i="15" s="1"/>
  <c r="I1934" i="15" a="1"/>
  <c r="I1934" i="15" s="1"/>
  <c r="I1935" i="15" a="1"/>
  <c r="I1935" i="15" s="1"/>
  <c r="I1936" i="15" a="1"/>
  <c r="I1936" i="15" s="1"/>
  <c r="I1937" i="15" a="1"/>
  <c r="I1937" i="15" s="1"/>
  <c r="I1938" i="15" a="1"/>
  <c r="I1938" i="15" s="1"/>
  <c r="I1939" i="15" a="1"/>
  <c r="I1939" i="15" s="1"/>
  <c r="I1940" i="15" a="1"/>
  <c r="I1940" i="15" s="1"/>
  <c r="I1941" i="15" a="1"/>
  <c r="I1941" i="15" s="1"/>
  <c r="I1942" i="15" a="1"/>
  <c r="I1942" i="15" s="1"/>
  <c r="I1943" i="15" a="1"/>
  <c r="I1943" i="15" s="1"/>
  <c r="I1944" i="15" a="1"/>
  <c r="I1944" i="15" s="1"/>
  <c r="I1945" i="15" a="1"/>
  <c r="I1945" i="15" s="1"/>
  <c r="I1946" i="15" a="1"/>
  <c r="I1946" i="15"/>
  <c r="I1947" i="15" a="1"/>
  <c r="I1947" i="15" s="1"/>
  <c r="I1948" i="15" a="1"/>
  <c r="I1948" i="15" s="1"/>
  <c r="I1949" i="15" a="1"/>
  <c r="I1949" i="15" s="1"/>
  <c r="I1950" i="15" a="1"/>
  <c r="I1950" i="15" s="1"/>
  <c r="I1951" i="15" a="1"/>
  <c r="I1951" i="15" s="1"/>
  <c r="I1952" i="15" a="1"/>
  <c r="I1952" i="15" s="1"/>
  <c r="I1953" i="15" a="1"/>
  <c r="I1953" i="15" s="1"/>
  <c r="I1954" i="15" a="1"/>
  <c r="I1954" i="15" s="1"/>
  <c r="I1955" i="15" a="1"/>
  <c r="I1955" i="15" s="1"/>
  <c r="I1956" i="15" a="1"/>
  <c r="I1956" i="15" s="1"/>
  <c r="I1957" i="15" a="1"/>
  <c r="I1957" i="15" s="1"/>
  <c r="I1958" i="15" a="1"/>
  <c r="I1958" i="15" s="1"/>
  <c r="I1959" i="15" a="1"/>
  <c r="I1959" i="15" s="1"/>
  <c r="I1960" i="15" a="1"/>
  <c r="I1960" i="15" s="1"/>
  <c r="I1961" i="15" a="1"/>
  <c r="I1961" i="15" s="1"/>
  <c r="I1962" i="15" a="1"/>
  <c r="I1962" i="15" s="1"/>
  <c r="I1963" i="15" a="1"/>
  <c r="I1963" i="15" s="1"/>
  <c r="I1964" i="15" a="1"/>
  <c r="I1964" i="15" s="1"/>
  <c r="I1965" i="15" a="1"/>
  <c r="I1965" i="15" s="1"/>
  <c r="I1966" i="15" a="1"/>
  <c r="I1966" i="15" s="1"/>
  <c r="I1967" i="15" a="1"/>
  <c r="I1967" i="15"/>
  <c r="I1968" i="15" a="1"/>
  <c r="I1968" i="15" s="1"/>
  <c r="I1969" i="15" a="1"/>
  <c r="I1969" i="15" s="1"/>
  <c r="I1970" i="15" a="1"/>
  <c r="I1970" i="15" s="1"/>
  <c r="I1971" i="15" a="1"/>
  <c r="I1971" i="15" s="1"/>
  <c r="I1972" i="15" a="1"/>
  <c r="I1972" i="15" s="1"/>
  <c r="I1973" i="15" a="1"/>
  <c r="I1973" i="15" s="1"/>
  <c r="I1974" i="15" a="1"/>
  <c r="I1974" i="15" s="1"/>
  <c r="I1975" i="15" a="1"/>
  <c r="I1975" i="15" s="1"/>
  <c r="I1976" i="15" a="1"/>
  <c r="I1976" i="15" s="1"/>
  <c r="I1977" i="15" a="1"/>
  <c r="I1977" i="15" s="1"/>
  <c r="I1978" i="15" a="1"/>
  <c r="I1978" i="15" s="1"/>
  <c r="I1979" i="15" a="1"/>
  <c r="I1979" i="15" s="1"/>
  <c r="I1980" i="15" a="1"/>
  <c r="I1980" i="15" s="1"/>
  <c r="I1981" i="15" a="1"/>
  <c r="I1981" i="15" s="1"/>
  <c r="I1982" i="15" a="1"/>
  <c r="I1982" i="15" s="1"/>
  <c r="I1983" i="15" a="1"/>
  <c r="I1983" i="15" s="1"/>
  <c r="I1984" i="15" a="1"/>
  <c r="I1984" i="15" s="1"/>
  <c r="I1985" i="15" a="1"/>
  <c r="I1985" i="15" s="1"/>
  <c r="I1986" i="15" a="1"/>
  <c r="I1986" i="15" s="1"/>
  <c r="I1987" i="15" a="1"/>
  <c r="I1987" i="15" s="1"/>
  <c r="I1988" i="15" a="1"/>
  <c r="I1988" i="15" s="1"/>
  <c r="I1989" i="15" a="1"/>
  <c r="I1989" i="15" s="1"/>
  <c r="I1990" i="15" a="1"/>
  <c r="I1990" i="15" s="1"/>
  <c r="I1991" i="15" a="1"/>
  <c r="I1991" i="15" s="1"/>
  <c r="I1992" i="15" a="1"/>
  <c r="I1992" i="15" s="1"/>
  <c r="I1993" i="15" a="1"/>
  <c r="I1993" i="15" s="1"/>
  <c r="I1994" i="15" a="1"/>
  <c r="I1994" i="15" s="1"/>
  <c r="I1995" i="15" a="1"/>
  <c r="I1995" i="15" s="1"/>
  <c r="I1996" i="15" a="1"/>
  <c r="I1996" i="15" s="1"/>
  <c r="I1997" i="15" a="1"/>
  <c r="I1997" i="15" s="1"/>
  <c r="I1998" i="15" a="1"/>
  <c r="I1998" i="15" s="1"/>
  <c r="I1999" i="15" a="1"/>
  <c r="I1999" i="15" s="1"/>
  <c r="I2000" i="15" a="1"/>
  <c r="I2000" i="15" s="1"/>
  <c r="I10" i="15" a="1"/>
  <c r="I10" i="15" s="1"/>
  <c r="RS7" i="12" l="1" a="1"/>
  <c r="RS7" i="12" s="1"/>
  <c r="RY7" i="12" a="1"/>
  <c r="RY7" i="12" s="1"/>
  <c r="L411" i="6"/>
  <c r="L410" i="6"/>
  <c r="L409" i="6"/>
  <c r="L408" i="6"/>
  <c r="L407" i="6"/>
  <c r="L406" i="6"/>
  <c r="L405" i="6"/>
  <c r="L404" i="6"/>
  <c r="L403" i="6"/>
  <c r="L402" i="6"/>
  <c r="L401" i="6"/>
  <c r="L400" i="6"/>
  <c r="L399" i="6"/>
  <c r="L398" i="6"/>
  <c r="L397" i="6"/>
  <c r="L396" i="6"/>
  <c r="L395" i="6"/>
  <c r="L394" i="6"/>
  <c r="L393" i="6"/>
  <c r="L392" i="6"/>
  <c r="L391" i="6"/>
  <c r="L390" i="6"/>
  <c r="L389" i="6"/>
  <c r="L388" i="6"/>
  <c r="L387" i="6"/>
  <c r="L386" i="6"/>
  <c r="L385" i="6"/>
  <c r="L384" i="6"/>
  <c r="L383" i="6"/>
  <c r="L382" i="6"/>
  <c r="L381" i="6"/>
  <c r="L380" i="6"/>
  <c r="L379" i="6"/>
  <c r="L378" i="6"/>
  <c r="L377" i="6"/>
  <c r="L376" i="6"/>
  <c r="L375" i="6"/>
  <c r="L374" i="6"/>
  <c r="L373" i="6"/>
  <c r="L372" i="6"/>
  <c r="L371" i="6"/>
  <c r="L370" i="6"/>
  <c r="L369" i="6"/>
  <c r="L368" i="6"/>
  <c r="L367" i="6"/>
  <c r="L366" i="6"/>
  <c r="L365" i="6"/>
  <c r="L364" i="6"/>
  <c r="L363" i="6"/>
  <c r="L362" i="6"/>
  <c r="L361" i="6"/>
  <c r="L360" i="6"/>
  <c r="L359" i="6"/>
  <c r="L358" i="6"/>
  <c r="L357" i="6"/>
  <c r="L356" i="6"/>
  <c r="L355" i="6"/>
  <c r="L354" i="6"/>
  <c r="L353" i="6"/>
  <c r="L352" i="6"/>
  <c r="L351" i="6"/>
  <c r="L350" i="6"/>
  <c r="L349" i="6"/>
  <c r="L348" i="6"/>
  <c r="L347" i="6"/>
  <c r="L346" i="6"/>
  <c r="L345" i="6"/>
  <c r="L344" i="6"/>
  <c r="L343" i="6"/>
  <c r="L342" i="6"/>
  <c r="L341" i="6"/>
  <c r="L340" i="6"/>
  <c r="L339" i="6"/>
  <c r="L338" i="6"/>
  <c r="L337" i="6"/>
  <c r="L336" i="6"/>
  <c r="L335" i="6"/>
  <c r="L334" i="6"/>
  <c r="L333" i="6"/>
  <c r="L332" i="6"/>
  <c r="L331" i="6"/>
  <c r="L330" i="6"/>
  <c r="L329" i="6"/>
  <c r="L328" i="6"/>
  <c r="L327" i="6"/>
  <c r="L326" i="6"/>
  <c r="L325" i="6"/>
  <c r="L324" i="6"/>
  <c r="L323" i="6"/>
  <c r="L322" i="6"/>
  <c r="L321" i="6"/>
  <c r="L320" i="6"/>
  <c r="L319" i="6"/>
  <c r="L318" i="6"/>
  <c r="L317" i="6"/>
  <c r="L316"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L546" i="6"/>
  <c r="L547" i="6"/>
  <c r="L548" i="6"/>
  <c r="L549" i="6"/>
  <c r="L550" i="6"/>
  <c r="L551" i="6"/>
  <c r="L552" i="6"/>
  <c r="L553" i="6"/>
  <c r="L554" i="6"/>
  <c r="L555" i="6"/>
  <c r="L556" i="6"/>
  <c r="L557" i="6"/>
  <c r="L558" i="6"/>
  <c r="L559" i="6"/>
  <c r="L560" i="6"/>
  <c r="L561" i="6"/>
  <c r="L562" i="6"/>
  <c r="L563" i="6"/>
  <c r="L564" i="6"/>
  <c r="L565" i="6"/>
  <c r="L566" i="6"/>
  <c r="L567" i="6"/>
  <c r="L568" i="6"/>
  <c r="L569" i="6"/>
  <c r="L570" i="6"/>
  <c r="L571" i="6"/>
  <c r="L572" i="6"/>
  <c r="L573" i="6"/>
  <c r="L574" i="6"/>
  <c r="L575" i="6"/>
  <c r="L576" i="6"/>
  <c r="L577" i="6"/>
  <c r="L578" i="6"/>
  <c r="L579" i="6"/>
  <c r="L580" i="6"/>
  <c r="L581" i="6"/>
  <c r="L582" i="6"/>
  <c r="L583" i="6"/>
  <c r="L584" i="6"/>
  <c r="L585" i="6"/>
  <c r="L586" i="6"/>
  <c r="L587" i="6"/>
  <c r="L588" i="6"/>
  <c r="L589" i="6"/>
  <c r="L590" i="6"/>
  <c r="L591" i="6"/>
  <c r="L592" i="6"/>
  <c r="L593" i="6"/>
  <c r="L594" i="6"/>
  <c r="L595" i="6"/>
  <c r="L596" i="6"/>
  <c r="L597" i="6"/>
  <c r="L598" i="6"/>
  <c r="L599" i="6"/>
  <c r="L600" i="6"/>
  <c r="L601" i="6"/>
  <c r="L602" i="6"/>
  <c r="L603" i="6"/>
  <c r="L604" i="6"/>
  <c r="L605" i="6"/>
  <c r="L606" i="6"/>
  <c r="L607" i="6"/>
  <c r="L608" i="6"/>
  <c r="L609" i="6"/>
  <c r="L610" i="6"/>
  <c r="L611" i="6"/>
  <c r="L612" i="6"/>
  <c r="L613" i="6"/>
  <c r="L614" i="6"/>
  <c r="L615" i="6"/>
  <c r="L616" i="6"/>
  <c r="L617" i="6"/>
  <c r="L618" i="6"/>
  <c r="L619" i="6"/>
  <c r="L620" i="6"/>
  <c r="L621" i="6"/>
  <c r="L622" i="6"/>
  <c r="L623" i="6"/>
  <c r="L624" i="6"/>
  <c r="L625" i="6"/>
  <c r="L626" i="6"/>
  <c r="L627" i="6"/>
  <c r="L628" i="6"/>
  <c r="L629" i="6"/>
  <c r="L630" i="6"/>
  <c r="L631" i="6"/>
  <c r="L632" i="6"/>
  <c r="L633" i="6"/>
  <c r="L634" i="6"/>
  <c r="L635" i="6"/>
  <c r="L636" i="6"/>
  <c r="L637" i="6"/>
  <c r="L638" i="6"/>
  <c r="L639" i="6"/>
  <c r="L640" i="6"/>
  <c r="L641" i="6"/>
  <c r="L642" i="6"/>
  <c r="L643" i="6"/>
  <c r="L644" i="6"/>
  <c r="L645" i="6"/>
  <c r="L646" i="6"/>
  <c r="L647" i="6"/>
  <c r="L648" i="6"/>
  <c r="L649" i="6"/>
  <c r="L650" i="6"/>
  <c r="L651" i="6"/>
  <c r="L652" i="6"/>
  <c r="L653" i="6"/>
  <c r="L654" i="6"/>
  <c r="L655" i="6"/>
  <c r="L656" i="6"/>
  <c r="L657" i="6"/>
  <c r="L658" i="6"/>
  <c r="L659" i="6"/>
  <c r="L660" i="6"/>
  <c r="L661" i="6"/>
  <c r="L662" i="6"/>
  <c r="L663" i="6"/>
  <c r="L664" i="6"/>
  <c r="L665" i="6"/>
  <c r="L666" i="6"/>
  <c r="L667" i="6"/>
  <c r="L668" i="6"/>
  <c r="L669" i="6"/>
  <c r="L670" i="6"/>
  <c r="L671" i="6"/>
  <c r="L672" i="6"/>
  <c r="L673" i="6"/>
  <c r="L674" i="6"/>
  <c r="L675" i="6"/>
  <c r="L676" i="6"/>
  <c r="L677" i="6"/>
  <c r="L678" i="6"/>
  <c r="L679" i="6"/>
  <c r="L680" i="6"/>
  <c r="L681" i="6"/>
  <c r="L682" i="6"/>
  <c r="L683" i="6"/>
  <c r="L684" i="6"/>
  <c r="L685" i="6"/>
  <c r="L686" i="6"/>
  <c r="L687" i="6"/>
  <c r="L688" i="6"/>
  <c r="L689" i="6"/>
  <c r="L690" i="6"/>
  <c r="L691" i="6"/>
  <c r="L692" i="6"/>
  <c r="L693" i="6"/>
  <c r="L694" i="6"/>
  <c r="L695" i="6"/>
  <c r="L696" i="6"/>
  <c r="L697" i="6"/>
  <c r="L698" i="6"/>
  <c r="L699" i="6"/>
  <c r="L700" i="6"/>
  <c r="L701" i="6"/>
  <c r="L702" i="6"/>
  <c r="L703" i="6"/>
  <c r="L704" i="6"/>
  <c r="L705" i="6"/>
  <c r="L706" i="6"/>
  <c r="L707" i="6"/>
  <c r="L708" i="6"/>
  <c r="L709" i="6"/>
  <c r="L710" i="6"/>
  <c r="L711" i="6"/>
  <c r="L712" i="6"/>
  <c r="L713" i="6"/>
  <c r="L714" i="6"/>
  <c r="L715" i="6"/>
  <c r="L716" i="6"/>
  <c r="L717" i="6"/>
  <c r="L718" i="6"/>
  <c r="L719" i="6"/>
  <c r="L720" i="6"/>
  <c r="L721" i="6"/>
  <c r="L722" i="6"/>
  <c r="L723" i="6"/>
  <c r="L724" i="6"/>
  <c r="L725" i="6"/>
  <c r="L726" i="6"/>
  <c r="L727" i="6"/>
  <c r="L728" i="6"/>
  <c r="L729" i="6"/>
  <c r="L730" i="6"/>
  <c r="L731" i="6"/>
  <c r="L732" i="6"/>
  <c r="L733" i="6"/>
  <c r="L734" i="6"/>
  <c r="L735" i="6"/>
  <c r="L736" i="6"/>
  <c r="L737" i="6"/>
  <c r="L738" i="6"/>
  <c r="L739" i="6"/>
  <c r="L740" i="6"/>
  <c r="L741" i="6"/>
  <c r="L742" i="6"/>
  <c r="L743" i="6"/>
  <c r="L744" i="6"/>
  <c r="L745" i="6"/>
  <c r="L746" i="6"/>
  <c r="L747" i="6"/>
  <c r="L748" i="6"/>
  <c r="L749" i="6"/>
  <c r="L750" i="6"/>
  <c r="L751" i="6"/>
  <c r="L752" i="6"/>
  <c r="L753" i="6"/>
  <c r="L754" i="6"/>
  <c r="L755" i="6"/>
  <c r="L756" i="6"/>
  <c r="L757" i="6"/>
  <c r="L758" i="6"/>
  <c r="L759" i="6"/>
  <c r="L760" i="6"/>
  <c r="L761" i="6"/>
  <c r="L762" i="6"/>
  <c r="L763" i="6"/>
  <c r="L764" i="6"/>
  <c r="L765" i="6"/>
  <c r="L766" i="6"/>
  <c r="L767" i="6"/>
  <c r="L768" i="6"/>
  <c r="L769" i="6"/>
  <c r="L770" i="6"/>
  <c r="L771" i="6"/>
  <c r="L772" i="6"/>
  <c r="L773" i="6"/>
  <c r="L774" i="6"/>
  <c r="L775" i="6"/>
  <c r="L776" i="6"/>
  <c r="L777" i="6"/>
  <c r="L778" i="6"/>
  <c r="L779" i="6"/>
  <c r="L780" i="6"/>
  <c r="L781" i="6"/>
  <c r="L782" i="6"/>
  <c r="L783" i="6"/>
  <c r="L784" i="6"/>
  <c r="L785" i="6"/>
  <c r="L786" i="6"/>
  <c r="L787" i="6"/>
  <c r="L788" i="6"/>
  <c r="L789" i="6"/>
  <c r="L790" i="6"/>
  <c r="L791" i="6"/>
  <c r="L792" i="6"/>
  <c r="L793" i="6"/>
  <c r="L794" i="6"/>
  <c r="L795" i="6"/>
  <c r="L796" i="6"/>
  <c r="L797" i="6"/>
  <c r="L798" i="6"/>
  <c r="L799" i="6"/>
  <c r="L800" i="6"/>
  <c r="L801" i="6"/>
  <c r="L802" i="6"/>
  <c r="L803" i="6"/>
  <c r="L804" i="6"/>
  <c r="L805" i="6"/>
  <c r="L806" i="6"/>
  <c r="L807" i="6"/>
  <c r="L808" i="6"/>
  <c r="L809" i="6"/>
  <c r="L810" i="6"/>
  <c r="L811" i="6"/>
  <c r="L812" i="6"/>
  <c r="L813" i="6"/>
  <c r="L814" i="6"/>
  <c r="L815" i="6"/>
  <c r="L816" i="6"/>
  <c r="L817" i="6"/>
  <c r="L818" i="6"/>
  <c r="L819" i="6"/>
  <c r="L820" i="6"/>
  <c r="L821" i="6"/>
  <c r="L822" i="6"/>
  <c r="L823" i="6"/>
  <c r="L824" i="6"/>
  <c r="L825" i="6"/>
  <c r="L826" i="6"/>
  <c r="L827" i="6"/>
  <c r="L828" i="6"/>
  <c r="L829" i="6"/>
  <c r="L830" i="6"/>
  <c r="L831" i="6"/>
  <c r="L832" i="6"/>
  <c r="L833" i="6"/>
  <c r="L834" i="6"/>
  <c r="L835" i="6"/>
  <c r="L836" i="6"/>
  <c r="L837" i="6"/>
  <c r="L838" i="6"/>
  <c r="L839" i="6"/>
  <c r="L840" i="6"/>
  <c r="L841" i="6"/>
  <c r="L842" i="6"/>
  <c r="L843" i="6"/>
  <c r="L844" i="6"/>
  <c r="L845" i="6"/>
  <c r="L846" i="6"/>
  <c r="L847" i="6"/>
  <c r="L848" i="6"/>
  <c r="L849" i="6"/>
  <c r="L850" i="6"/>
  <c r="L851" i="6"/>
  <c r="L852" i="6"/>
  <c r="L853" i="6"/>
  <c r="L854" i="6"/>
  <c r="L855" i="6"/>
  <c r="L856" i="6"/>
  <c r="L857" i="6"/>
  <c r="L858" i="6"/>
  <c r="L859" i="6"/>
  <c r="L860" i="6"/>
  <c r="L861" i="6"/>
  <c r="L862" i="6"/>
  <c r="L863" i="6"/>
  <c r="L864" i="6"/>
  <c r="L865" i="6"/>
  <c r="L866" i="6"/>
  <c r="L867" i="6"/>
  <c r="L868" i="6"/>
  <c r="L869" i="6"/>
  <c r="L870" i="6"/>
  <c r="L871" i="6"/>
  <c r="L872" i="6"/>
  <c r="L873" i="6"/>
  <c r="L874" i="6"/>
  <c r="L875" i="6"/>
  <c r="L876" i="6"/>
  <c r="L877" i="6"/>
  <c r="L878" i="6"/>
  <c r="L879" i="6"/>
  <c r="L880" i="6"/>
  <c r="L881" i="6"/>
  <c r="L882" i="6"/>
  <c r="L883" i="6"/>
  <c r="L884" i="6"/>
  <c r="L885" i="6"/>
  <c r="L886" i="6"/>
  <c r="L887" i="6"/>
  <c r="L888" i="6"/>
  <c r="L889" i="6"/>
  <c r="L890" i="6"/>
  <c r="L891" i="6"/>
  <c r="L892" i="6"/>
  <c r="L893" i="6"/>
  <c r="L894" i="6"/>
  <c r="L895" i="6"/>
  <c r="L896" i="6"/>
  <c r="L897" i="6"/>
  <c r="L898" i="6"/>
  <c r="L899" i="6"/>
  <c r="L900" i="6"/>
  <c r="L901" i="6"/>
  <c r="L902" i="6"/>
  <c r="L903" i="6"/>
  <c r="L904" i="6"/>
  <c r="L905" i="6"/>
  <c r="L906" i="6"/>
  <c r="L907" i="6"/>
  <c r="L908" i="6"/>
  <c r="L909" i="6"/>
  <c r="L910" i="6"/>
  <c r="L911" i="6"/>
  <c r="L912" i="6"/>
  <c r="L913" i="6"/>
  <c r="L914" i="6"/>
  <c r="L915" i="6"/>
  <c r="L916" i="6"/>
  <c r="L917" i="6"/>
  <c r="L918" i="6"/>
  <c r="L919" i="6"/>
  <c r="L920" i="6"/>
  <c r="L921" i="6"/>
  <c r="L922" i="6"/>
  <c r="L923" i="6"/>
  <c r="L924" i="6"/>
  <c r="L925" i="6"/>
  <c r="L926" i="6"/>
  <c r="L927" i="6"/>
  <c r="L928" i="6"/>
  <c r="L929" i="6"/>
  <c r="L930" i="6"/>
  <c r="L931" i="6"/>
  <c r="L932" i="6"/>
  <c r="L933" i="6"/>
  <c r="L934" i="6"/>
  <c r="L935" i="6"/>
  <c r="L936" i="6"/>
  <c r="L937" i="6"/>
  <c r="L938" i="6"/>
  <c r="L939" i="6"/>
  <c r="L940" i="6"/>
  <c r="L941" i="6"/>
  <c r="L942" i="6"/>
  <c r="L943" i="6"/>
  <c r="L944" i="6"/>
  <c r="L945" i="6"/>
  <c r="L946" i="6"/>
  <c r="L947" i="6"/>
  <c r="L948" i="6"/>
  <c r="L949" i="6"/>
  <c r="L950" i="6"/>
  <c r="L951" i="6"/>
  <c r="L952" i="6"/>
  <c r="L953" i="6"/>
  <c r="L954" i="6"/>
  <c r="L955" i="6"/>
  <c r="L956" i="6"/>
  <c r="L957" i="6"/>
  <c r="L958" i="6"/>
  <c r="L959" i="6"/>
  <c r="L960" i="6"/>
  <c r="L961" i="6"/>
  <c r="L962" i="6"/>
  <c r="L963" i="6"/>
  <c r="L964" i="6"/>
  <c r="L965" i="6"/>
  <c r="L966" i="6"/>
  <c r="L967" i="6"/>
  <c r="L968" i="6"/>
  <c r="L969" i="6"/>
  <c r="L970" i="6"/>
  <c r="L971" i="6"/>
  <c r="L972" i="6"/>
  <c r="L973" i="6"/>
  <c r="L974" i="6"/>
  <c r="L975" i="6"/>
  <c r="L976" i="6"/>
  <c r="L977" i="6"/>
  <c r="L978" i="6"/>
  <c r="L979" i="6"/>
  <c r="L980" i="6"/>
  <c r="L981" i="6"/>
  <c r="L982" i="6"/>
  <c r="L983" i="6"/>
  <c r="L984" i="6"/>
  <c r="L985" i="6"/>
  <c r="L986" i="6"/>
  <c r="L987" i="6"/>
  <c r="L988" i="6"/>
  <c r="L989" i="6"/>
  <c r="L990" i="6"/>
  <c r="L991" i="6"/>
  <c r="L992" i="6"/>
  <c r="L993" i="6"/>
  <c r="L994" i="6"/>
  <c r="L995" i="6"/>
  <c r="L996" i="6"/>
  <c r="L997" i="6"/>
  <c r="L998" i="6"/>
  <c r="L999" i="6"/>
  <c r="L1000" i="6"/>
  <c r="L1001" i="6"/>
  <c r="L1002" i="6"/>
  <c r="L1003" i="6"/>
  <c r="L1004" i="6"/>
  <c r="L1005" i="6"/>
  <c r="L1006" i="6"/>
  <c r="L1007" i="6"/>
  <c r="L1008" i="6"/>
  <c r="L1009" i="6"/>
  <c r="L1010" i="6"/>
  <c r="L1011" i="6"/>
  <c r="L1012" i="6"/>
  <c r="L1013" i="6"/>
  <c r="L1014" i="6"/>
  <c r="L1015" i="6"/>
  <c r="L1016" i="6"/>
  <c r="L1017" i="6"/>
  <c r="L1018" i="6"/>
  <c r="L1019" i="6"/>
  <c r="L1020" i="6"/>
  <c r="L1021" i="6"/>
  <c r="L1022" i="6"/>
  <c r="L1023" i="6"/>
  <c r="L1024" i="6"/>
  <c r="L1025" i="6"/>
  <c r="L1026" i="6"/>
  <c r="L1027" i="6"/>
  <c r="L1028" i="6"/>
  <c r="L1029" i="6"/>
  <c r="L1030" i="6"/>
  <c r="L1031" i="6"/>
  <c r="L1032" i="6"/>
  <c r="L1033" i="6"/>
  <c r="L1034" i="6"/>
  <c r="L1035" i="6"/>
  <c r="L1036" i="6"/>
  <c r="L1037" i="6"/>
  <c r="L1038" i="6"/>
  <c r="L1039" i="6"/>
  <c r="L1040" i="6"/>
  <c r="L1041" i="6"/>
  <c r="L1042" i="6"/>
  <c r="L1043" i="6"/>
  <c r="L1044" i="6"/>
  <c r="L1045" i="6"/>
  <c r="L1046" i="6"/>
  <c r="L1047" i="6"/>
  <c r="L1048" i="6"/>
  <c r="L1049" i="6"/>
  <c r="L1050" i="6"/>
  <c r="L1051" i="6"/>
  <c r="L1052" i="6"/>
  <c r="L1053" i="6"/>
  <c r="L1054" i="6"/>
  <c r="L1055" i="6"/>
  <c r="L1056" i="6"/>
  <c r="L1057" i="6"/>
  <c r="L1058" i="6"/>
  <c r="L1059" i="6"/>
  <c r="L1060" i="6"/>
  <c r="L1061" i="6"/>
  <c r="L1062" i="6"/>
  <c r="L1063" i="6"/>
  <c r="L1064" i="6"/>
  <c r="L1065" i="6"/>
  <c r="L1066" i="6"/>
  <c r="L1067" i="6"/>
  <c r="L1068" i="6"/>
  <c r="L1069" i="6"/>
  <c r="L1070" i="6"/>
  <c r="L1071" i="6"/>
  <c r="L1072" i="6"/>
  <c r="L1073" i="6"/>
  <c r="L1074" i="6"/>
  <c r="L1075" i="6"/>
  <c r="L1076" i="6"/>
  <c r="L1077" i="6"/>
  <c r="L1078" i="6"/>
  <c r="L1079" i="6"/>
  <c r="L1080" i="6"/>
  <c r="L1081" i="6"/>
  <c r="L1082" i="6"/>
  <c r="L1083" i="6"/>
  <c r="L1084" i="6"/>
  <c r="L1085" i="6"/>
  <c r="L1086" i="6"/>
  <c r="L1087" i="6"/>
  <c r="L1088" i="6"/>
  <c r="L1089" i="6"/>
  <c r="L1090" i="6"/>
  <c r="L1091" i="6"/>
  <c r="L1092" i="6"/>
  <c r="L1093" i="6"/>
  <c r="L1094" i="6"/>
  <c r="L1095" i="6"/>
  <c r="L1096" i="6"/>
  <c r="L1097" i="6"/>
  <c r="L1098" i="6"/>
  <c r="L1099" i="6"/>
  <c r="L1100" i="6"/>
  <c r="L1101" i="6"/>
  <c r="L1102" i="6"/>
  <c r="L1103" i="6"/>
  <c r="L1104" i="6"/>
  <c r="L1105" i="6"/>
  <c r="L1106" i="6"/>
  <c r="L1107" i="6"/>
  <c r="L1108" i="6"/>
  <c r="L1109" i="6"/>
  <c r="L1110" i="6"/>
  <c r="L1111" i="6"/>
  <c r="L1112" i="6"/>
  <c r="L1113" i="6"/>
  <c r="L1114" i="6"/>
  <c r="L1115" i="6"/>
  <c r="L1116" i="6"/>
  <c r="L1117" i="6"/>
  <c r="L1118" i="6"/>
  <c r="L1119" i="6"/>
  <c r="L1120" i="6"/>
  <c r="L1121" i="6"/>
  <c r="L1122" i="6"/>
  <c r="L1123" i="6"/>
  <c r="L1124" i="6"/>
  <c r="L1125" i="6"/>
  <c r="L1126" i="6"/>
  <c r="L1127" i="6"/>
  <c r="L1128" i="6"/>
  <c r="L1129" i="6"/>
  <c r="L1130" i="6"/>
  <c r="L1131" i="6"/>
  <c r="L1132" i="6"/>
  <c r="L1133" i="6"/>
  <c r="L1134" i="6"/>
  <c r="L1135" i="6"/>
  <c r="L1136" i="6"/>
  <c r="L1137" i="6"/>
  <c r="L1138" i="6"/>
  <c r="L1139" i="6"/>
  <c r="L1140" i="6"/>
  <c r="L1141" i="6"/>
  <c r="L1142" i="6"/>
  <c r="L1143" i="6"/>
  <c r="L1144" i="6"/>
  <c r="L1145" i="6"/>
  <c r="L1146" i="6"/>
  <c r="L1147" i="6"/>
  <c r="L1148" i="6"/>
  <c r="L1149" i="6"/>
  <c r="L1150" i="6"/>
  <c r="L1151" i="6"/>
  <c r="L1152" i="6"/>
  <c r="L1153" i="6"/>
  <c r="L1154" i="6"/>
  <c r="L1155" i="6"/>
  <c r="L1156" i="6"/>
  <c r="L1157" i="6"/>
  <c r="L1158" i="6"/>
  <c r="L1159" i="6"/>
  <c r="L1160" i="6"/>
  <c r="L1161" i="6"/>
  <c r="L1162" i="6"/>
  <c r="L1163" i="6"/>
  <c r="L1164" i="6"/>
  <c r="L1165" i="6"/>
  <c r="L1166" i="6"/>
  <c r="L1167" i="6"/>
  <c r="L1168" i="6"/>
  <c r="L1169" i="6"/>
  <c r="L1170" i="6"/>
  <c r="L1171" i="6"/>
  <c r="L1172" i="6"/>
  <c r="L1173" i="6"/>
  <c r="L1174" i="6"/>
  <c r="L1175" i="6"/>
  <c r="L1176" i="6"/>
  <c r="L1177" i="6"/>
  <c r="L1178" i="6"/>
  <c r="L1179" i="6"/>
  <c r="L1180" i="6"/>
  <c r="L1181" i="6"/>
  <c r="L1182" i="6"/>
  <c r="L1183" i="6"/>
  <c r="L1184" i="6"/>
  <c r="L1185" i="6"/>
  <c r="L1186" i="6"/>
  <c r="L1187" i="6"/>
  <c r="L1188" i="6"/>
  <c r="L1189" i="6"/>
  <c r="L1190" i="6"/>
  <c r="L1191" i="6"/>
  <c r="L1192" i="6"/>
  <c r="L1193" i="6"/>
  <c r="L1194" i="6"/>
  <c r="L1195" i="6"/>
  <c r="L1196" i="6"/>
  <c r="L1197" i="6"/>
  <c r="L1198" i="6"/>
  <c r="L1199" i="6"/>
  <c r="L1200" i="6"/>
  <c r="L1201" i="6"/>
  <c r="L1202" i="6"/>
  <c r="L1203" i="6"/>
  <c r="L1204" i="6"/>
  <c r="L1205" i="6"/>
  <c r="L1206" i="6"/>
  <c r="L1207" i="6"/>
  <c r="L1208" i="6"/>
  <c r="L1209" i="6"/>
  <c r="L1210" i="6"/>
  <c r="L1211" i="6"/>
  <c r="L1212" i="6"/>
  <c r="L1213" i="6"/>
  <c r="L1214" i="6"/>
  <c r="L1215" i="6"/>
  <c r="L1216" i="6"/>
  <c r="L1217" i="6"/>
  <c r="L1218" i="6"/>
  <c r="L1219" i="6"/>
  <c r="L1220" i="6"/>
  <c r="L1221" i="6"/>
  <c r="L1222" i="6"/>
  <c r="L1223" i="6"/>
  <c r="L1224" i="6"/>
  <c r="L1225" i="6"/>
  <c r="L1226" i="6"/>
  <c r="L1227" i="6"/>
  <c r="L1228" i="6"/>
  <c r="L1229" i="6"/>
  <c r="L1230" i="6"/>
  <c r="L1231" i="6"/>
  <c r="L1232" i="6"/>
  <c r="L1233" i="6"/>
  <c r="L1234" i="6"/>
  <c r="L1235" i="6"/>
  <c r="L1236" i="6"/>
  <c r="L1237" i="6"/>
  <c r="L1238" i="6"/>
  <c r="L1239" i="6"/>
  <c r="L1240" i="6"/>
  <c r="L1241" i="6"/>
  <c r="L1242" i="6"/>
  <c r="L1243" i="6"/>
  <c r="L1244" i="6"/>
  <c r="L1245" i="6"/>
  <c r="L1246" i="6"/>
  <c r="L1247" i="6"/>
  <c r="L1248" i="6"/>
  <c r="L1249" i="6"/>
  <c r="L1250" i="6"/>
  <c r="L1251" i="6"/>
  <c r="L1252" i="6"/>
  <c r="L1253" i="6"/>
  <c r="L1254" i="6"/>
  <c r="L1255" i="6"/>
  <c r="L1256" i="6"/>
  <c r="L1257" i="6"/>
  <c r="L1258" i="6"/>
  <c r="L1259" i="6"/>
  <c r="L1260" i="6"/>
  <c r="L1261" i="6"/>
  <c r="L1262" i="6"/>
  <c r="L1263" i="6"/>
  <c r="L1264" i="6"/>
  <c r="L1265" i="6"/>
  <c r="L1266" i="6"/>
  <c r="L1267" i="6"/>
  <c r="L1268" i="6"/>
  <c r="L1269" i="6"/>
  <c r="L1270" i="6"/>
  <c r="L1271" i="6"/>
  <c r="L1272" i="6"/>
  <c r="L1273" i="6"/>
  <c r="L1274" i="6"/>
  <c r="L1275" i="6"/>
  <c r="L1276" i="6"/>
  <c r="L1277" i="6"/>
  <c r="L1278" i="6"/>
  <c r="L1279" i="6"/>
  <c r="L1280" i="6"/>
  <c r="L1281" i="6"/>
  <c r="L1282" i="6"/>
  <c r="L1283" i="6"/>
  <c r="L1284" i="6"/>
  <c r="L1285" i="6"/>
  <c r="L1286" i="6"/>
  <c r="L1287" i="6"/>
  <c r="L1288" i="6"/>
  <c r="L1289" i="6"/>
  <c r="L1290" i="6"/>
  <c r="L1291" i="6"/>
  <c r="L1292" i="6"/>
  <c r="L1293" i="6"/>
  <c r="L1294" i="6"/>
  <c r="L1295" i="6"/>
  <c r="L1296" i="6"/>
  <c r="L1297" i="6"/>
  <c r="L1298" i="6"/>
  <c r="L1299" i="6"/>
  <c r="L1300" i="6"/>
  <c r="L1301" i="6"/>
  <c r="L1302" i="6"/>
  <c r="L1303" i="6"/>
  <c r="L1304" i="6"/>
  <c r="L1305" i="6"/>
  <c r="L1306" i="6"/>
  <c r="L1307" i="6"/>
  <c r="L1308" i="6"/>
  <c r="L1309" i="6"/>
  <c r="L1310" i="6"/>
  <c r="L1311" i="6"/>
  <c r="L1312" i="6"/>
  <c r="L1313" i="6"/>
  <c r="L1314" i="6"/>
  <c r="L1315" i="6"/>
  <c r="L1316" i="6"/>
  <c r="L1317" i="6"/>
  <c r="L1318" i="6"/>
  <c r="L1319" i="6"/>
  <c r="L1320" i="6"/>
  <c r="L1321" i="6"/>
  <c r="L1322" i="6"/>
  <c r="L1323" i="6"/>
  <c r="L1324" i="6"/>
  <c r="L1325" i="6"/>
  <c r="L1326" i="6"/>
  <c r="L1327" i="6"/>
  <c r="L1328" i="6"/>
  <c r="L1329" i="6"/>
  <c r="L1330" i="6"/>
  <c r="L1331" i="6"/>
  <c r="L1332" i="6"/>
  <c r="L1333" i="6"/>
  <c r="L1334" i="6"/>
  <c r="L1335" i="6"/>
  <c r="L1336" i="6"/>
  <c r="L1337" i="6"/>
  <c r="L1338" i="6"/>
  <c r="L1339" i="6"/>
  <c r="L1340" i="6"/>
  <c r="L1341" i="6"/>
  <c r="L1342" i="6"/>
  <c r="L1343" i="6"/>
  <c r="L1344" i="6"/>
  <c r="L1345" i="6"/>
  <c r="L1346" i="6"/>
  <c r="L1347" i="6"/>
  <c r="L1348" i="6"/>
  <c r="L1349" i="6"/>
  <c r="L1350" i="6"/>
  <c r="L1351" i="6"/>
  <c r="L1352" i="6"/>
  <c r="L1353" i="6"/>
  <c r="L1354" i="6"/>
  <c r="L1355" i="6"/>
  <c r="L1356" i="6"/>
  <c r="L1357" i="6"/>
  <c r="L1358" i="6"/>
  <c r="L1359" i="6"/>
  <c r="L1360" i="6"/>
  <c r="L1361" i="6"/>
  <c r="L1362" i="6"/>
  <c r="L1363" i="6"/>
  <c r="L1364" i="6"/>
  <c r="L1365" i="6"/>
  <c r="L1366" i="6"/>
  <c r="L1367" i="6"/>
  <c r="L1368" i="6"/>
  <c r="L1369" i="6"/>
  <c r="L1370" i="6"/>
  <c r="L1371" i="6"/>
  <c r="L1372" i="6"/>
  <c r="L1373" i="6"/>
  <c r="L1374" i="6"/>
  <c r="L1375" i="6"/>
  <c r="L1376" i="6"/>
  <c r="L1377" i="6"/>
  <c r="L1378" i="6"/>
  <c r="L1379" i="6"/>
  <c r="L1380" i="6"/>
  <c r="L1381" i="6"/>
  <c r="L1382" i="6"/>
  <c r="L1383" i="6"/>
  <c r="L1384" i="6"/>
  <c r="L1385" i="6"/>
  <c r="L1386" i="6"/>
  <c r="L1387" i="6"/>
  <c r="L1388" i="6"/>
  <c r="L1389" i="6"/>
  <c r="L1390" i="6"/>
  <c r="L1391" i="6"/>
  <c r="L1392" i="6"/>
  <c r="L1393" i="6"/>
  <c r="L1394" i="6"/>
  <c r="L1395" i="6"/>
  <c r="L1396" i="6"/>
  <c r="L1397" i="6"/>
  <c r="L1398" i="6"/>
  <c r="L1399" i="6"/>
  <c r="L1400" i="6"/>
  <c r="L1401" i="6"/>
  <c r="L1402" i="6"/>
  <c r="L1403" i="6"/>
  <c r="L1404" i="6"/>
  <c r="L1405" i="6"/>
  <c r="L1406" i="6"/>
  <c r="L1407" i="6"/>
  <c r="L1408" i="6"/>
  <c r="L1409" i="6"/>
  <c r="L1410" i="6"/>
  <c r="L1411" i="6"/>
  <c r="L1412" i="6"/>
  <c r="L1413" i="6"/>
  <c r="L1414" i="6"/>
  <c r="L1415" i="6"/>
  <c r="L1416" i="6"/>
  <c r="L1417" i="6"/>
  <c r="L1418" i="6"/>
  <c r="L1419" i="6"/>
  <c r="L1420" i="6"/>
  <c r="L1421" i="6"/>
  <c r="L1422" i="6"/>
  <c r="L1423" i="6"/>
  <c r="L1424" i="6"/>
  <c r="L1425" i="6"/>
  <c r="L1426" i="6"/>
  <c r="L1427" i="6"/>
  <c r="L1428" i="6"/>
  <c r="L1429" i="6"/>
  <c r="L1430" i="6"/>
  <c r="L1431" i="6"/>
  <c r="L1432" i="6"/>
  <c r="L1433" i="6"/>
  <c r="L1434" i="6"/>
  <c r="L1435" i="6"/>
  <c r="L1436" i="6"/>
  <c r="L1437" i="6"/>
  <c r="L1438" i="6"/>
  <c r="L1439" i="6"/>
  <c r="L1440" i="6"/>
  <c r="L1441" i="6"/>
  <c r="L1442" i="6"/>
  <c r="L1443" i="6"/>
  <c r="L1444" i="6"/>
  <c r="L1445" i="6"/>
  <c r="L1446" i="6"/>
  <c r="L1447" i="6"/>
  <c r="L1448" i="6"/>
  <c r="L1449" i="6"/>
  <c r="L1450" i="6"/>
  <c r="L1451" i="6"/>
  <c r="L1452" i="6"/>
  <c r="L1453" i="6"/>
  <c r="L1454" i="6"/>
  <c r="L1455" i="6"/>
  <c r="L1456" i="6"/>
  <c r="L1457" i="6"/>
  <c r="L1458" i="6"/>
  <c r="L1459" i="6"/>
  <c r="L1460" i="6"/>
  <c r="L1461" i="6"/>
  <c r="L1462" i="6"/>
  <c r="L1463" i="6"/>
  <c r="L1464" i="6"/>
  <c r="L1465" i="6"/>
  <c r="L1466" i="6"/>
  <c r="L1467" i="6"/>
  <c r="L1468" i="6"/>
  <c r="L1469" i="6"/>
  <c r="L1470" i="6"/>
  <c r="L1471" i="6"/>
  <c r="L1472" i="6"/>
  <c r="L1473" i="6"/>
  <c r="L1474" i="6"/>
  <c r="L1475" i="6"/>
  <c r="L1476" i="6"/>
  <c r="L1477" i="6"/>
  <c r="L1478" i="6"/>
  <c r="L1479" i="6"/>
  <c r="L1480" i="6"/>
  <c r="L1481" i="6"/>
  <c r="L1482" i="6"/>
  <c r="L1483" i="6"/>
  <c r="L1484" i="6"/>
  <c r="L1485" i="6"/>
  <c r="L1486" i="6"/>
  <c r="L1487" i="6"/>
  <c r="L1488" i="6"/>
  <c r="L1489" i="6"/>
  <c r="L1490" i="6"/>
  <c r="L1491" i="6"/>
  <c r="L1492" i="6"/>
  <c r="L1493" i="6"/>
  <c r="L1494" i="6"/>
  <c r="L1495" i="6"/>
  <c r="L1496" i="6"/>
  <c r="L1497" i="6"/>
  <c r="L1498" i="6"/>
  <c r="L1499" i="6"/>
  <c r="L1500" i="6"/>
  <c r="L1501" i="6"/>
  <c r="L1502" i="6"/>
  <c r="L1503" i="6"/>
  <c r="L1504" i="6"/>
  <c r="L1505" i="6"/>
  <c r="L1506" i="6"/>
  <c r="L1507" i="6"/>
  <c r="L1508" i="6"/>
  <c r="L1509" i="6"/>
  <c r="L1510" i="6"/>
  <c r="L1511" i="6"/>
  <c r="L1512" i="6"/>
  <c r="L1513" i="6"/>
  <c r="L1514" i="6"/>
  <c r="L1515" i="6"/>
  <c r="L1516" i="6"/>
  <c r="L1517" i="6"/>
  <c r="L1518" i="6"/>
  <c r="L1519" i="6"/>
  <c r="L1520" i="6"/>
  <c r="L1521" i="6"/>
  <c r="L1522" i="6"/>
  <c r="L1523" i="6"/>
  <c r="L1524" i="6"/>
  <c r="L1525" i="6"/>
  <c r="L1526" i="6"/>
  <c r="L1527" i="6"/>
  <c r="L1528" i="6"/>
  <c r="L1529" i="6"/>
  <c r="L1530" i="6"/>
  <c r="L1531" i="6"/>
  <c r="L1532" i="6"/>
  <c r="L1533" i="6"/>
  <c r="L1534" i="6"/>
  <c r="L1535" i="6"/>
  <c r="L1536" i="6"/>
  <c r="L1537" i="6"/>
  <c r="L1538" i="6"/>
  <c r="L1539" i="6"/>
  <c r="L1540" i="6"/>
  <c r="L1541" i="6"/>
  <c r="L1542" i="6"/>
  <c r="L1543" i="6"/>
  <c r="L1544" i="6"/>
  <c r="L1545" i="6"/>
  <c r="L1546" i="6"/>
  <c r="L1547" i="6"/>
  <c r="L1548" i="6"/>
  <c r="L1549" i="6"/>
  <c r="L1550" i="6"/>
  <c r="L1551" i="6"/>
  <c r="L1552" i="6"/>
  <c r="L1553" i="6"/>
  <c r="L1554" i="6"/>
  <c r="L1555" i="6"/>
  <c r="L1556" i="6"/>
  <c r="L1557" i="6"/>
  <c r="L1558" i="6"/>
  <c r="L1559" i="6"/>
  <c r="L1560" i="6"/>
  <c r="L1561" i="6"/>
  <c r="L1562" i="6"/>
  <c r="L1563" i="6"/>
  <c r="L1564" i="6"/>
  <c r="L1565" i="6"/>
  <c r="L1566" i="6"/>
  <c r="L1567" i="6"/>
  <c r="L1568" i="6"/>
  <c r="L1569" i="6"/>
  <c r="L1570" i="6"/>
  <c r="L1571" i="6"/>
  <c r="L1572" i="6"/>
  <c r="L1573" i="6"/>
  <c r="L1574" i="6"/>
  <c r="L1575" i="6"/>
  <c r="L1576" i="6"/>
  <c r="L1577" i="6"/>
  <c r="L1578" i="6"/>
  <c r="L1579" i="6"/>
  <c r="L1580" i="6"/>
  <c r="L1581" i="6"/>
  <c r="L1582" i="6"/>
  <c r="L1583" i="6"/>
  <c r="L1584" i="6"/>
  <c r="L1585" i="6"/>
  <c r="L1586" i="6"/>
  <c r="L1587" i="6"/>
  <c r="L1588" i="6"/>
  <c r="L1589" i="6"/>
  <c r="L1590" i="6"/>
  <c r="L1591" i="6"/>
  <c r="L1592" i="6"/>
  <c r="L1593" i="6"/>
  <c r="L1594" i="6"/>
  <c r="L1595" i="6"/>
  <c r="L1596" i="6"/>
  <c r="L1597" i="6"/>
  <c r="L1598" i="6"/>
  <c r="L1599" i="6"/>
  <c r="L1600" i="6"/>
  <c r="L1601" i="6"/>
  <c r="L1602" i="6"/>
  <c r="L1603" i="6"/>
  <c r="L1604" i="6"/>
  <c r="L1605" i="6"/>
  <c r="L1606" i="6"/>
  <c r="L1607" i="6"/>
  <c r="L1608" i="6"/>
  <c r="L1609" i="6"/>
  <c r="L1610" i="6"/>
  <c r="L1611" i="6"/>
  <c r="L1612" i="6"/>
  <c r="L1613" i="6"/>
  <c r="L1614" i="6"/>
  <c r="L1615" i="6"/>
  <c r="L1616" i="6"/>
  <c r="L1617" i="6"/>
  <c r="L1618" i="6"/>
  <c r="L1619" i="6"/>
  <c r="L1620" i="6"/>
  <c r="L1621" i="6"/>
  <c r="L1622" i="6"/>
  <c r="L1623" i="6"/>
  <c r="L1624" i="6"/>
  <c r="L1625" i="6"/>
  <c r="L1626" i="6"/>
  <c r="L1627" i="6"/>
  <c r="L1628" i="6"/>
  <c r="L1629" i="6"/>
  <c r="L1630" i="6"/>
  <c r="L1631" i="6"/>
  <c r="L1632" i="6"/>
  <c r="L1633" i="6"/>
  <c r="L1634" i="6"/>
  <c r="L1635" i="6"/>
  <c r="L1636" i="6"/>
  <c r="L1637" i="6"/>
  <c r="L1638" i="6"/>
  <c r="L1639" i="6"/>
  <c r="L1640" i="6"/>
  <c r="L1641" i="6"/>
  <c r="L1642" i="6"/>
  <c r="L1643" i="6"/>
  <c r="L1644" i="6"/>
  <c r="L1645" i="6"/>
  <c r="L1646" i="6"/>
  <c r="L1647" i="6"/>
  <c r="L1648" i="6"/>
  <c r="L1649" i="6"/>
  <c r="L1650" i="6"/>
  <c r="L1651" i="6"/>
  <c r="L1652" i="6"/>
  <c r="L1653" i="6"/>
  <c r="L1654" i="6"/>
  <c r="L1655" i="6"/>
  <c r="L1656" i="6"/>
  <c r="L1657" i="6"/>
  <c r="L1658" i="6"/>
  <c r="L1659" i="6"/>
  <c r="L1660" i="6"/>
  <c r="L1661" i="6"/>
  <c r="L1662" i="6"/>
  <c r="L1663" i="6"/>
  <c r="L1664" i="6"/>
  <c r="L1665" i="6"/>
  <c r="L1666" i="6"/>
  <c r="L1667" i="6"/>
  <c r="L1668" i="6"/>
  <c r="L1669" i="6"/>
  <c r="L1670" i="6"/>
  <c r="L1671" i="6"/>
  <c r="L1672" i="6"/>
  <c r="L1673" i="6"/>
  <c r="L1674" i="6"/>
  <c r="L1675" i="6"/>
  <c r="L1676" i="6"/>
  <c r="L1677" i="6"/>
  <c r="L1678" i="6"/>
  <c r="L1679" i="6"/>
  <c r="L1680" i="6"/>
  <c r="L1681" i="6"/>
  <c r="L1682" i="6"/>
  <c r="L1683" i="6"/>
  <c r="L1684" i="6"/>
  <c r="L1685" i="6"/>
  <c r="L1686" i="6"/>
  <c r="L1687" i="6"/>
  <c r="L1688" i="6"/>
  <c r="L1689" i="6"/>
  <c r="L1690" i="6"/>
  <c r="L1691" i="6"/>
  <c r="L1692" i="6"/>
  <c r="L1693" i="6"/>
  <c r="L1694" i="6"/>
  <c r="L1695" i="6"/>
  <c r="L1696" i="6"/>
  <c r="L1697" i="6"/>
  <c r="L1698" i="6"/>
  <c r="L1699" i="6"/>
  <c r="L1700" i="6"/>
  <c r="L1701" i="6"/>
  <c r="L1702" i="6"/>
  <c r="L1703" i="6"/>
  <c r="L1704" i="6"/>
  <c r="L1705" i="6"/>
  <c r="L1706" i="6"/>
  <c r="L1707" i="6"/>
  <c r="L1708" i="6"/>
  <c r="L1709" i="6"/>
  <c r="L1710" i="6"/>
  <c r="L1711" i="6"/>
  <c r="L1712" i="6"/>
  <c r="L1713" i="6"/>
  <c r="L1714" i="6"/>
  <c r="L1715" i="6"/>
  <c r="L1716" i="6"/>
  <c r="L1717" i="6"/>
  <c r="L1718" i="6"/>
  <c r="L1719" i="6"/>
  <c r="L1720" i="6"/>
  <c r="L1721" i="6"/>
  <c r="L1722" i="6"/>
  <c r="L1723" i="6"/>
  <c r="L1724" i="6"/>
  <c r="L1725" i="6"/>
  <c r="L1726" i="6"/>
  <c r="L1727" i="6"/>
  <c r="L1728" i="6"/>
  <c r="L1729" i="6"/>
  <c r="L1730" i="6"/>
  <c r="L1731" i="6"/>
  <c r="L1732" i="6"/>
  <c r="L1733" i="6"/>
  <c r="L1734" i="6"/>
  <c r="L1735" i="6"/>
  <c r="L1736" i="6"/>
  <c r="L1737" i="6"/>
  <c r="L1738" i="6"/>
  <c r="L1739" i="6"/>
  <c r="L1740" i="6"/>
  <c r="L1741" i="6"/>
  <c r="L1742" i="6"/>
  <c r="L1743" i="6"/>
  <c r="L1744" i="6"/>
  <c r="L1745" i="6"/>
  <c r="L1746" i="6"/>
  <c r="L1747" i="6"/>
  <c r="L1748" i="6"/>
  <c r="L1749" i="6"/>
  <c r="L1750" i="6"/>
  <c r="L1751" i="6"/>
  <c r="L1752" i="6"/>
  <c r="L1753" i="6"/>
  <c r="L1754" i="6"/>
  <c r="L1755" i="6"/>
  <c r="L1756" i="6"/>
  <c r="L1757" i="6"/>
  <c r="L1758" i="6"/>
  <c r="L1759" i="6"/>
  <c r="L1760" i="6"/>
  <c r="L1761" i="6"/>
  <c r="L1762" i="6"/>
  <c r="L1763" i="6"/>
  <c r="L1764" i="6"/>
  <c r="L1765" i="6"/>
  <c r="L1766" i="6"/>
  <c r="L1767" i="6"/>
  <c r="L1768" i="6"/>
  <c r="L1769" i="6"/>
  <c r="L1770" i="6"/>
  <c r="L1771" i="6"/>
  <c r="L1772" i="6"/>
  <c r="L1773" i="6"/>
  <c r="L1774" i="6"/>
  <c r="L1775" i="6"/>
  <c r="L1776" i="6"/>
  <c r="L1777" i="6"/>
  <c r="L1778" i="6"/>
  <c r="L1779" i="6"/>
  <c r="L1780" i="6"/>
  <c r="L1781" i="6"/>
  <c r="L1782" i="6"/>
  <c r="L1783" i="6"/>
  <c r="L1784" i="6"/>
  <c r="L1785" i="6"/>
  <c r="L1786" i="6"/>
  <c r="L1787" i="6"/>
  <c r="L1788" i="6"/>
  <c r="L1789" i="6"/>
  <c r="L1790" i="6"/>
  <c r="L1791" i="6"/>
  <c r="L1792" i="6"/>
  <c r="L1793" i="6"/>
  <c r="L1794" i="6"/>
  <c r="L1795" i="6"/>
  <c r="L1796" i="6"/>
  <c r="L1797" i="6"/>
  <c r="L1798" i="6"/>
  <c r="L1799" i="6"/>
  <c r="L1800" i="6"/>
  <c r="L1801" i="6"/>
  <c r="L1802" i="6"/>
  <c r="L1803" i="6"/>
  <c r="L1804" i="6"/>
  <c r="L1805" i="6"/>
  <c r="L1806" i="6"/>
  <c r="L1807" i="6"/>
  <c r="L1808" i="6"/>
  <c r="L1809" i="6"/>
  <c r="L1810" i="6"/>
  <c r="L1811" i="6"/>
  <c r="L1812" i="6"/>
  <c r="L1813" i="6"/>
  <c r="L1814" i="6"/>
  <c r="L1815" i="6"/>
  <c r="L1816" i="6"/>
  <c r="L1817" i="6"/>
  <c r="L1818" i="6"/>
  <c r="L1819" i="6"/>
  <c r="L1820" i="6"/>
  <c r="L1821" i="6"/>
  <c r="L1822" i="6"/>
  <c r="L1823" i="6"/>
  <c r="L1824" i="6"/>
  <c r="L1825" i="6"/>
  <c r="L1826" i="6"/>
  <c r="L1827" i="6"/>
  <c r="L1828" i="6"/>
  <c r="L1829" i="6"/>
  <c r="L1830" i="6"/>
  <c r="L1831" i="6"/>
  <c r="L1832" i="6"/>
  <c r="L1833" i="6"/>
  <c r="L1834" i="6"/>
  <c r="L1835" i="6"/>
  <c r="L1836" i="6"/>
  <c r="L1837" i="6"/>
  <c r="L1838" i="6"/>
  <c r="L1839" i="6"/>
  <c r="L1840" i="6"/>
  <c r="L1841" i="6"/>
  <c r="L1842" i="6"/>
  <c r="L1843" i="6"/>
  <c r="L1844" i="6"/>
  <c r="L1845" i="6"/>
  <c r="L1846" i="6"/>
  <c r="L1847" i="6"/>
  <c r="L1848" i="6"/>
  <c r="L1849" i="6"/>
  <c r="L1850" i="6"/>
  <c r="L1851" i="6"/>
  <c r="L1852" i="6"/>
  <c r="L1853" i="6"/>
  <c r="L1854" i="6"/>
  <c r="L1855" i="6"/>
  <c r="L1856" i="6"/>
  <c r="L1857" i="6"/>
  <c r="L1858" i="6"/>
  <c r="L1859" i="6"/>
  <c r="L1860" i="6"/>
  <c r="L1861" i="6"/>
  <c r="L1862" i="6"/>
  <c r="L1863" i="6"/>
  <c r="L1864" i="6"/>
  <c r="L1865" i="6"/>
  <c r="L1866" i="6"/>
  <c r="L1867" i="6"/>
  <c r="L1868" i="6"/>
  <c r="L1869" i="6"/>
  <c r="L1870" i="6"/>
  <c r="L1871" i="6"/>
  <c r="L1872" i="6"/>
  <c r="L1873" i="6"/>
  <c r="L1874" i="6"/>
  <c r="L1875" i="6"/>
  <c r="L1876" i="6"/>
  <c r="L1877" i="6"/>
  <c r="L1878" i="6"/>
  <c r="L1879" i="6"/>
  <c r="L1880" i="6"/>
  <c r="L1881" i="6"/>
  <c r="L1882" i="6"/>
  <c r="L1883" i="6"/>
  <c r="L1884" i="6"/>
  <c r="L1885" i="6"/>
  <c r="L1886" i="6"/>
  <c r="L1887" i="6"/>
  <c r="L1888" i="6"/>
  <c r="L1889" i="6"/>
  <c r="L1890" i="6"/>
  <c r="L1891" i="6"/>
  <c r="L1892" i="6"/>
  <c r="L1893" i="6"/>
  <c r="L1894" i="6"/>
  <c r="L1895" i="6"/>
  <c r="L1896" i="6"/>
  <c r="L1897" i="6"/>
  <c r="L1898" i="6"/>
  <c r="L1899" i="6"/>
  <c r="L1900" i="6"/>
  <c r="L1901" i="6"/>
  <c r="L1902" i="6"/>
  <c r="L1903" i="6"/>
  <c r="L1904" i="6"/>
  <c r="L1905" i="6"/>
  <c r="L1906" i="6"/>
  <c r="L1907" i="6"/>
  <c r="L1908" i="6"/>
  <c r="L1909" i="6"/>
  <c r="L1910" i="6"/>
  <c r="L1911" i="6"/>
  <c r="L1912" i="6"/>
  <c r="L1913" i="6"/>
  <c r="L1914" i="6"/>
  <c r="L1915" i="6"/>
  <c r="L1916" i="6"/>
  <c r="L1917" i="6"/>
  <c r="L1918" i="6"/>
  <c r="L1919" i="6"/>
  <c r="L1920" i="6"/>
  <c r="L1921" i="6"/>
  <c r="L1922" i="6"/>
  <c r="L1923" i="6"/>
  <c r="L1924" i="6"/>
  <c r="L1925" i="6"/>
  <c r="L1926" i="6"/>
  <c r="L1927" i="6"/>
  <c r="L1928" i="6"/>
  <c r="L1929" i="6"/>
  <c r="L1930" i="6"/>
  <c r="L1931" i="6"/>
  <c r="L1932" i="6"/>
  <c r="L1933" i="6"/>
  <c r="L1934" i="6"/>
  <c r="L1935" i="6"/>
  <c r="L1936" i="6"/>
  <c r="L1937" i="6"/>
  <c r="L1938" i="6"/>
  <c r="L1939" i="6"/>
  <c r="L1940" i="6"/>
  <c r="L1941" i="6"/>
  <c r="L1942" i="6"/>
  <c r="L1943" i="6"/>
  <c r="L1944" i="6"/>
  <c r="L1945" i="6"/>
  <c r="L1946" i="6"/>
  <c r="L1947" i="6"/>
  <c r="L1948" i="6"/>
  <c r="L1949" i="6"/>
  <c r="L1950" i="6"/>
  <c r="L1951" i="6"/>
  <c r="L1952" i="6"/>
  <c r="L1953" i="6"/>
  <c r="L1954" i="6"/>
  <c r="L1955" i="6"/>
  <c r="L1956" i="6"/>
  <c r="L1957" i="6"/>
  <c r="L1958" i="6"/>
  <c r="L1959" i="6"/>
  <c r="L1960" i="6"/>
  <c r="L1961" i="6"/>
  <c r="L1962" i="6"/>
  <c r="L1963" i="6"/>
  <c r="L1964" i="6"/>
  <c r="L1965" i="6"/>
  <c r="L1966" i="6"/>
  <c r="L1967" i="6"/>
  <c r="L1968" i="6"/>
  <c r="L1969" i="6"/>
  <c r="L1970" i="6"/>
  <c r="L1971" i="6"/>
  <c r="L1972" i="6"/>
  <c r="L1973" i="6"/>
  <c r="L1974" i="6"/>
  <c r="L1975" i="6"/>
  <c r="L1976" i="6"/>
  <c r="L1977" i="6"/>
  <c r="L1978" i="6"/>
  <c r="L1979" i="6"/>
  <c r="L1980" i="6"/>
  <c r="L1981" i="6"/>
  <c r="L1982" i="6"/>
  <c r="L1983" i="6"/>
  <c r="L1984" i="6"/>
  <c r="L1985" i="6"/>
  <c r="L1986" i="6"/>
  <c r="L1987" i="6"/>
  <c r="L1988" i="6"/>
  <c r="L1989" i="6"/>
  <c r="L1990" i="6"/>
  <c r="L1991" i="6"/>
  <c r="L1992" i="6"/>
  <c r="L1993" i="6"/>
  <c r="L1994" i="6"/>
  <c r="L1995" i="6"/>
  <c r="L1996" i="6"/>
  <c r="L1997" i="6"/>
  <c r="L1998" i="6"/>
  <c r="L1999" i="6"/>
  <c r="L2000" i="6"/>
  <c r="L2001" i="6"/>
  <c r="L2002" i="6"/>
  <c r="L2003" i="6"/>
  <c r="L2004" i="6"/>
  <c r="L200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15" i="6"/>
  <c r="H28" i="14" a="1"/>
  <c r="H28" i="14" s="1"/>
  <c r="H27" i="14" a="1"/>
  <c r="H27" i="14" s="1"/>
  <c r="H26" i="14" a="1"/>
  <c r="H26" i="14" s="1"/>
  <c r="H25" i="14" a="1"/>
  <c r="H25" i="14" s="1"/>
  <c r="H24" i="14" a="1"/>
  <c r="H24" i="14" s="1"/>
  <c r="H23" i="14" a="1"/>
  <c r="H23" i="14" s="1"/>
  <c r="RD7" i="12" a="1"/>
  <c r="RD7" i="12" s="1"/>
  <c r="RD1" i="12" s="1"/>
  <c r="RO7" i="12" a="1"/>
  <c r="RO7" i="12" s="1"/>
  <c r="RO1" i="12" s="1"/>
  <c r="RN7" i="12" a="1"/>
  <c r="RN7" i="12" s="1"/>
  <c r="RN1" i="12" s="1"/>
  <c r="RM7" i="12" a="1"/>
  <c r="RM7" i="12" s="1"/>
  <c r="RM1" i="12" s="1"/>
  <c r="RL7" i="12" a="1"/>
  <c r="RL7" i="12" s="1"/>
  <c r="RL1" i="12" s="1"/>
  <c r="RK7" i="12" a="1"/>
  <c r="RK7" i="12" s="1"/>
  <c r="RK1" i="12" s="1"/>
  <c r="RJ7" i="12" a="1"/>
  <c r="RJ7" i="12" s="1"/>
  <c r="RJ1" i="12" s="1"/>
  <c r="RI7" i="12" a="1"/>
  <c r="RI7" i="12" s="1"/>
  <c r="RI1" i="12" s="1"/>
  <c r="RH7" i="12" a="1"/>
  <c r="RH7" i="12" s="1"/>
  <c r="RH1" i="12" s="1"/>
  <c r="RG7" i="12" a="1"/>
  <c r="RG7" i="12" s="1"/>
  <c r="RG1" i="12" s="1"/>
  <c r="RF7" i="12" a="1"/>
  <c r="RF7" i="12" s="1"/>
  <c r="RF1" i="12" s="1"/>
  <c r="RE7" i="12" a="1"/>
  <c r="RE7" i="12" s="1"/>
  <c r="RE1" i="12" s="1"/>
  <c r="RC7" i="12" a="1"/>
  <c r="RC7" i="12" s="1"/>
  <c r="RC1" i="12" s="1"/>
  <c r="RB7" i="12" a="1"/>
  <c r="RB7" i="12" s="1"/>
  <c r="RB1" i="12" s="1"/>
  <c r="RA7" i="12" a="1"/>
  <c r="RA7" i="12" s="1"/>
  <c r="RA1" i="12" s="1"/>
  <c r="QZ7" i="12" a="1"/>
  <c r="QZ7" i="12" s="1"/>
  <c r="QZ1" i="12" s="1"/>
  <c r="QY7" i="12" a="1"/>
  <c r="QY7" i="12" s="1"/>
  <c r="QY1" i="12" s="1"/>
  <c r="QX7" i="12" a="1"/>
  <c r="QX7" i="12" s="1"/>
  <c r="QX1" i="12" s="1"/>
  <c r="QW7" i="12" a="1"/>
  <c r="QW7" i="12" s="1"/>
  <c r="QW1" i="12" s="1"/>
  <c r="QV7" i="12" a="1"/>
  <c r="QV7" i="12" s="1"/>
  <c r="QV1" i="12" s="1"/>
  <c r="QU7" i="12" a="1"/>
  <c r="QU7" i="12" s="1"/>
  <c r="QU1" i="12" s="1"/>
  <c r="QT7" i="12" a="1"/>
  <c r="QT7" i="12" s="1"/>
  <c r="QT1" i="12" s="1"/>
  <c r="QS7" i="12" a="1"/>
  <c r="QS7" i="12" s="1"/>
  <c r="QS1" i="12" s="1"/>
  <c r="QR7" i="12" a="1"/>
  <c r="QR7" i="12" s="1"/>
  <c r="QR1" i="12" s="1"/>
  <c r="QQ7" i="12" a="1"/>
  <c r="QQ7" i="12" s="1"/>
  <c r="QQ1" i="12" s="1"/>
  <c r="QP7" i="12" a="1"/>
  <c r="QP7" i="12" s="1"/>
  <c r="QP1" i="12" s="1"/>
  <c r="QO7" i="12" a="1"/>
  <c r="QO7" i="12" s="1"/>
  <c r="QO1" i="12" s="1"/>
  <c r="QN7" i="12" a="1"/>
  <c r="QN7" i="12" s="1"/>
  <c r="QN1" i="12" s="1"/>
  <c r="QM7" i="12" a="1"/>
  <c r="QM7" i="12" s="1"/>
  <c r="QM1" i="12" s="1"/>
  <c r="QL7" i="12" a="1"/>
  <c r="QL7" i="12" s="1"/>
  <c r="QL1" i="12" s="1"/>
  <c r="QK7" i="12" a="1"/>
  <c r="QK7" i="12" s="1"/>
  <c r="QK1" i="12" s="1"/>
  <c r="QJ7" i="12" a="1"/>
  <c r="QJ7" i="12" s="1"/>
  <c r="QJ1" i="12" s="1"/>
  <c r="QI7" i="12" a="1"/>
  <c r="QI7" i="12" s="1"/>
  <c r="QI1" i="12" s="1"/>
  <c r="QH7" i="12" a="1"/>
  <c r="QH7" i="12" s="1"/>
  <c r="QH1" i="12" s="1"/>
  <c r="QG7" i="12" a="1"/>
  <c r="QG7" i="12" s="1"/>
  <c r="QG1" i="12" s="1"/>
  <c r="QF7" i="12" a="1"/>
  <c r="QF7" i="12" s="1"/>
  <c r="QF1" i="12" s="1"/>
  <c r="NF1" i="12"/>
  <c r="ND1" i="12"/>
  <c r="NB1" i="12"/>
  <c r="NA1" i="12"/>
  <c r="MY1" i="12"/>
  <c r="LQ1" i="12"/>
  <c r="LO1" i="12"/>
  <c r="LM1" i="12"/>
  <c r="LL1" i="12"/>
  <c r="LJ1" i="12"/>
  <c r="KB1" i="12"/>
  <c r="JZ1" i="12"/>
  <c r="JX1" i="12"/>
  <c r="JW1" i="12"/>
  <c r="JU1" i="12"/>
  <c r="J262" i="6" a="1"/>
  <c r="J262" i="6" s="1"/>
  <c r="K262" i="6"/>
  <c r="J263" i="6" a="1"/>
  <c r="J263" i="6" s="1"/>
  <c r="K263" i="6"/>
  <c r="J264" i="6" a="1"/>
  <c r="J264" i="6" s="1"/>
  <c r="K264" i="6"/>
  <c r="J265" i="6" a="1"/>
  <c r="J265" i="6" s="1"/>
  <c r="K265" i="6"/>
  <c r="J266" i="6" a="1"/>
  <c r="J266" i="6" s="1"/>
  <c r="K266" i="6"/>
  <c r="J267" i="6" a="1"/>
  <c r="J267" i="6" s="1"/>
  <c r="K267" i="6"/>
  <c r="J268" i="6" a="1"/>
  <c r="J268" i="6" s="1"/>
  <c r="K268" i="6"/>
  <c r="J269" i="6" a="1"/>
  <c r="J269" i="6" s="1"/>
  <c r="K269" i="6"/>
  <c r="J270" i="6" a="1"/>
  <c r="J270" i="6" s="1"/>
  <c r="K270" i="6"/>
  <c r="J271" i="6" a="1"/>
  <c r="J271" i="6" s="1"/>
  <c r="K271" i="6"/>
  <c r="J272" i="6" a="1"/>
  <c r="J272" i="6" s="1"/>
  <c r="K272" i="6"/>
  <c r="J273" i="6" a="1"/>
  <c r="J273" i="6" s="1"/>
  <c r="K273" i="6"/>
  <c r="J274" i="6" a="1"/>
  <c r="J274" i="6" s="1"/>
  <c r="K274" i="6"/>
  <c r="J275" i="6" a="1"/>
  <c r="J275" i="6" s="1"/>
  <c r="K275" i="6"/>
  <c r="J276" i="6" a="1"/>
  <c r="J276" i="6" s="1"/>
  <c r="K276" i="6"/>
  <c r="J277" i="6" a="1"/>
  <c r="J277" i="6" s="1"/>
  <c r="K277" i="6"/>
  <c r="J278" i="6" a="1"/>
  <c r="J278" i="6" s="1"/>
  <c r="K278" i="6"/>
  <c r="J279" i="6" a="1"/>
  <c r="J279" i="6" s="1"/>
  <c r="K279" i="6"/>
  <c r="J280" i="6" a="1"/>
  <c r="J280" i="6" s="1"/>
  <c r="K280" i="6"/>
  <c r="J281" i="6" a="1"/>
  <c r="J281" i="6" s="1"/>
  <c r="K281" i="6"/>
  <c r="J282" i="6" a="1"/>
  <c r="J282" i="6" s="1"/>
  <c r="K282" i="6"/>
  <c r="J283" i="6" a="1"/>
  <c r="J283" i="6" s="1"/>
  <c r="K283" i="6"/>
  <c r="J284" i="6" a="1"/>
  <c r="J284" i="6" s="1"/>
  <c r="K284" i="6"/>
  <c r="J285" i="6" a="1"/>
  <c r="J285" i="6" s="1"/>
  <c r="K285" i="6"/>
  <c r="J286" i="6" a="1"/>
  <c r="J286" i="6" s="1"/>
  <c r="K286" i="6"/>
  <c r="J287" i="6" a="1"/>
  <c r="J287" i="6" s="1"/>
  <c r="K287" i="6"/>
  <c r="J288" i="6" a="1"/>
  <c r="J288" i="6" s="1"/>
  <c r="K288" i="6"/>
  <c r="J289" i="6" a="1"/>
  <c r="J289" i="6" s="1"/>
  <c r="K289" i="6"/>
  <c r="J290" i="6" a="1"/>
  <c r="J290" i="6" s="1"/>
  <c r="K290" i="6"/>
  <c r="J291" i="6" a="1"/>
  <c r="J291" i="6" s="1"/>
  <c r="K291" i="6"/>
  <c r="J292" i="6" a="1"/>
  <c r="J292" i="6" s="1"/>
  <c r="K292" i="6"/>
  <c r="J293" i="6" a="1"/>
  <c r="J293" i="6" s="1"/>
  <c r="K293" i="6"/>
  <c r="J294" i="6" a="1"/>
  <c r="J294" i="6" s="1"/>
  <c r="K294" i="6"/>
  <c r="J295" i="6" a="1"/>
  <c r="J295" i="6" s="1"/>
  <c r="K295" i="6"/>
  <c r="J296" i="6" a="1"/>
  <c r="J296" i="6" s="1"/>
  <c r="K296" i="6"/>
  <c r="J297" i="6" a="1"/>
  <c r="J297" i="6" s="1"/>
  <c r="K297" i="6"/>
  <c r="J298" i="6" a="1"/>
  <c r="J298" i="6" s="1"/>
  <c r="K298" i="6"/>
  <c r="J299" i="6" a="1"/>
  <c r="J299" i="6" s="1"/>
  <c r="K299" i="6"/>
  <c r="J300" i="6" a="1"/>
  <c r="J300" i="6" s="1"/>
  <c r="K300" i="6"/>
  <c r="J301" i="6" a="1"/>
  <c r="J301" i="6" s="1"/>
  <c r="K301" i="6"/>
  <c r="J302" i="6" a="1"/>
  <c r="J302" i="6" s="1"/>
  <c r="K302" i="6"/>
  <c r="J303" i="6" a="1"/>
  <c r="J303" i="6" s="1"/>
  <c r="K303" i="6"/>
  <c r="J304" i="6" a="1"/>
  <c r="J304" i="6" s="1"/>
  <c r="K304" i="6"/>
  <c r="J305" i="6" a="1"/>
  <c r="J305" i="6" s="1"/>
  <c r="K305" i="6"/>
  <c r="J306" i="6" a="1"/>
  <c r="J306" i="6" s="1"/>
  <c r="K306" i="6"/>
  <c r="J307" i="6" a="1"/>
  <c r="J307" i="6" s="1"/>
  <c r="K307" i="6"/>
  <c r="J308" i="6" a="1"/>
  <c r="J308" i="6" s="1"/>
  <c r="K308" i="6"/>
  <c r="J309" i="6" a="1"/>
  <c r="J309" i="6" s="1"/>
  <c r="K309" i="6"/>
  <c r="J310" i="6" a="1"/>
  <c r="J310" i="6" s="1"/>
  <c r="K310" i="6"/>
  <c r="J311" i="6" a="1"/>
  <c r="J311" i="6" s="1"/>
  <c r="K311" i="6"/>
  <c r="J312" i="6" a="1"/>
  <c r="J312" i="6" s="1"/>
  <c r="K312" i="6"/>
  <c r="J313" i="6" a="1"/>
  <c r="J313" i="6" s="1"/>
  <c r="K313" i="6"/>
  <c r="J314" i="6" a="1"/>
  <c r="J314" i="6" s="1"/>
  <c r="K314" i="6"/>
  <c r="J315" i="6" a="1"/>
  <c r="J315" i="6" s="1"/>
  <c r="K315" i="6"/>
  <c r="J316" i="6" a="1"/>
  <c r="J316" i="6" s="1"/>
  <c r="K316" i="6"/>
  <c r="J317" i="6" a="1"/>
  <c r="J317" i="6" s="1"/>
  <c r="K317" i="6"/>
  <c r="J318" i="6" a="1"/>
  <c r="J318" i="6" s="1"/>
  <c r="K318" i="6"/>
  <c r="J319" i="6" a="1"/>
  <c r="J319" i="6" s="1"/>
  <c r="K319" i="6"/>
  <c r="J320" i="6" a="1"/>
  <c r="J320" i="6" s="1"/>
  <c r="K320" i="6"/>
  <c r="J321" i="6" a="1"/>
  <c r="J321" i="6" s="1"/>
  <c r="K321" i="6"/>
  <c r="J322" i="6" a="1"/>
  <c r="J322" i="6" s="1"/>
  <c r="K322" i="6"/>
  <c r="J323" i="6" a="1"/>
  <c r="J323" i="6" s="1"/>
  <c r="K323" i="6"/>
  <c r="J324" i="6" a="1"/>
  <c r="J324" i="6" s="1"/>
  <c r="K324" i="6"/>
  <c r="J325" i="6" a="1"/>
  <c r="J325" i="6" s="1"/>
  <c r="K325" i="6"/>
  <c r="J326" i="6" a="1"/>
  <c r="J326" i="6" s="1"/>
  <c r="K326" i="6"/>
  <c r="J327" i="6" a="1"/>
  <c r="J327" i="6" s="1"/>
  <c r="K327" i="6"/>
  <c r="J328" i="6" a="1"/>
  <c r="J328" i="6" s="1"/>
  <c r="K328" i="6"/>
  <c r="J329" i="6" a="1"/>
  <c r="J329" i="6" s="1"/>
  <c r="K329" i="6"/>
  <c r="J330" i="6" a="1"/>
  <c r="J330" i="6" s="1"/>
  <c r="K330" i="6"/>
  <c r="J331" i="6" a="1"/>
  <c r="J331" i="6" s="1"/>
  <c r="K331" i="6"/>
  <c r="J332" i="6" a="1"/>
  <c r="J332" i="6" s="1"/>
  <c r="K332" i="6"/>
  <c r="J333" i="6" a="1"/>
  <c r="J333" i="6" s="1"/>
  <c r="K333" i="6"/>
  <c r="J334" i="6" a="1"/>
  <c r="J334" i="6" s="1"/>
  <c r="K334" i="6"/>
  <c r="J335" i="6" a="1"/>
  <c r="J335" i="6" s="1"/>
  <c r="K335" i="6"/>
  <c r="J336" i="6" a="1"/>
  <c r="J336" i="6" s="1"/>
  <c r="K336" i="6"/>
  <c r="J337" i="6" a="1"/>
  <c r="J337" i="6" s="1"/>
  <c r="K337" i="6"/>
  <c r="J338" i="6" a="1"/>
  <c r="J338" i="6" s="1"/>
  <c r="K338" i="6"/>
  <c r="J339" i="6" a="1"/>
  <c r="J339" i="6" s="1"/>
  <c r="K339" i="6"/>
  <c r="J340" i="6" a="1"/>
  <c r="J340" i="6" s="1"/>
  <c r="K340" i="6"/>
  <c r="J341" i="6" a="1"/>
  <c r="J341" i="6" s="1"/>
  <c r="K341" i="6"/>
  <c r="J342" i="6" a="1"/>
  <c r="J342" i="6" s="1"/>
  <c r="K342" i="6"/>
  <c r="J343" i="6" a="1"/>
  <c r="J343" i="6" s="1"/>
  <c r="K343" i="6"/>
  <c r="J344" i="6" a="1"/>
  <c r="J344" i="6" s="1"/>
  <c r="K344" i="6"/>
  <c r="J345" i="6" a="1"/>
  <c r="J345" i="6" s="1"/>
  <c r="K345" i="6"/>
  <c r="J346" i="6" a="1"/>
  <c r="J346" i="6" s="1"/>
  <c r="K346" i="6"/>
  <c r="J347" i="6" a="1"/>
  <c r="J347" i="6" s="1"/>
  <c r="K347" i="6"/>
  <c r="J348" i="6" a="1"/>
  <c r="J348" i="6" s="1"/>
  <c r="K348" i="6"/>
  <c r="J349" i="6" a="1"/>
  <c r="J349" i="6" s="1"/>
  <c r="K349" i="6"/>
  <c r="J350" i="6" a="1"/>
  <c r="J350" i="6" s="1"/>
  <c r="K350" i="6"/>
  <c r="J351" i="6" a="1"/>
  <c r="J351" i="6" s="1"/>
  <c r="K351" i="6"/>
  <c r="J352" i="6" a="1"/>
  <c r="J352" i="6" s="1"/>
  <c r="K352" i="6"/>
  <c r="J353" i="6" a="1"/>
  <c r="J353" i="6" s="1"/>
  <c r="K353" i="6"/>
  <c r="J354" i="6" a="1"/>
  <c r="J354" i="6" s="1"/>
  <c r="K354" i="6"/>
  <c r="J355" i="6" a="1"/>
  <c r="J355" i="6" s="1"/>
  <c r="K355" i="6"/>
  <c r="J356" i="6" a="1"/>
  <c r="J356" i="6" s="1"/>
  <c r="K356" i="6"/>
  <c r="J357" i="6" a="1"/>
  <c r="J357" i="6" s="1"/>
  <c r="K357" i="6"/>
  <c r="J358" i="6" a="1"/>
  <c r="J358" i="6" s="1"/>
  <c r="K358" i="6"/>
  <c r="J359" i="6" a="1"/>
  <c r="J359" i="6" s="1"/>
  <c r="K359" i="6"/>
  <c r="J360" i="6" a="1"/>
  <c r="J360" i="6" s="1"/>
  <c r="K360" i="6"/>
  <c r="J361" i="6" a="1"/>
  <c r="J361" i="6" s="1"/>
  <c r="K361" i="6"/>
  <c r="J362" i="6" a="1"/>
  <c r="J362" i="6" s="1"/>
  <c r="K362" i="6"/>
  <c r="J363" i="6" a="1"/>
  <c r="J363" i="6" s="1"/>
  <c r="K363" i="6"/>
  <c r="J364" i="6" a="1"/>
  <c r="J364" i="6" s="1"/>
  <c r="K364" i="6"/>
  <c r="J365" i="6" a="1"/>
  <c r="J365" i="6" s="1"/>
  <c r="K365" i="6"/>
  <c r="J366" i="6" a="1"/>
  <c r="J366" i="6" s="1"/>
  <c r="K366" i="6"/>
  <c r="J367" i="6" a="1"/>
  <c r="J367" i="6" s="1"/>
  <c r="K367" i="6"/>
  <c r="J368" i="6" a="1"/>
  <c r="J368" i="6" s="1"/>
  <c r="K368" i="6"/>
  <c r="J369" i="6" a="1"/>
  <c r="J369" i="6" s="1"/>
  <c r="K369" i="6"/>
  <c r="J370" i="6" a="1"/>
  <c r="J370" i="6" s="1"/>
  <c r="K370" i="6"/>
  <c r="J371" i="6" a="1"/>
  <c r="J371" i="6" s="1"/>
  <c r="K371" i="6"/>
  <c r="J372" i="6" a="1"/>
  <c r="J372" i="6" s="1"/>
  <c r="K372" i="6"/>
  <c r="J373" i="6" a="1"/>
  <c r="J373" i="6" s="1"/>
  <c r="K373" i="6"/>
  <c r="J374" i="6" a="1"/>
  <c r="J374" i="6" s="1"/>
  <c r="K374" i="6"/>
  <c r="J375" i="6" a="1"/>
  <c r="J375" i="6" s="1"/>
  <c r="K375" i="6"/>
  <c r="J376" i="6" a="1"/>
  <c r="J376" i="6" s="1"/>
  <c r="K376" i="6"/>
  <c r="J377" i="6" a="1"/>
  <c r="J377" i="6" s="1"/>
  <c r="K377" i="6"/>
  <c r="J378" i="6" a="1"/>
  <c r="J378" i="6" s="1"/>
  <c r="K378" i="6"/>
  <c r="J379" i="6" a="1"/>
  <c r="J379" i="6" s="1"/>
  <c r="K379" i="6"/>
  <c r="J380" i="6" a="1"/>
  <c r="J380" i="6" s="1"/>
  <c r="K380" i="6"/>
  <c r="J381" i="6" a="1"/>
  <c r="J381" i="6" s="1"/>
  <c r="K381" i="6"/>
  <c r="J382" i="6" a="1"/>
  <c r="J382" i="6" s="1"/>
  <c r="K382" i="6"/>
  <c r="J383" i="6" a="1"/>
  <c r="J383" i="6" s="1"/>
  <c r="K383" i="6"/>
  <c r="J384" i="6" a="1"/>
  <c r="J384" i="6" s="1"/>
  <c r="K384" i="6"/>
  <c r="J385" i="6" a="1"/>
  <c r="J385" i="6" s="1"/>
  <c r="K385" i="6"/>
  <c r="J386" i="6" a="1"/>
  <c r="J386" i="6" s="1"/>
  <c r="K386" i="6"/>
  <c r="J387" i="6" a="1"/>
  <c r="J387" i="6" s="1"/>
  <c r="K387" i="6"/>
  <c r="J388" i="6" a="1"/>
  <c r="J388" i="6" s="1"/>
  <c r="K388" i="6"/>
  <c r="J389" i="6" a="1"/>
  <c r="J389" i="6" s="1"/>
  <c r="K389" i="6"/>
  <c r="J390" i="6" a="1"/>
  <c r="J390" i="6" s="1"/>
  <c r="K390" i="6"/>
  <c r="J391" i="6" a="1"/>
  <c r="J391" i="6" s="1"/>
  <c r="K391" i="6"/>
  <c r="J392" i="6" a="1"/>
  <c r="J392" i="6" s="1"/>
  <c r="K392" i="6"/>
  <c r="J393" i="6" a="1"/>
  <c r="J393" i="6" s="1"/>
  <c r="K393" i="6"/>
  <c r="J394" i="6" a="1"/>
  <c r="J394" i="6" s="1"/>
  <c r="K394" i="6"/>
  <c r="J395" i="6" a="1"/>
  <c r="J395" i="6" s="1"/>
  <c r="K395" i="6"/>
  <c r="J396" i="6" a="1"/>
  <c r="J396" i="6" s="1"/>
  <c r="K396" i="6"/>
  <c r="J397" i="6" a="1"/>
  <c r="J397" i="6" s="1"/>
  <c r="K397" i="6"/>
  <c r="J398" i="6" a="1"/>
  <c r="J398" i="6" s="1"/>
  <c r="K398" i="6"/>
  <c r="J399" i="6" a="1"/>
  <c r="J399" i="6" s="1"/>
  <c r="K399" i="6"/>
  <c r="J400" i="6" a="1"/>
  <c r="J400" i="6" s="1"/>
  <c r="K400" i="6"/>
  <c r="J401" i="6" a="1"/>
  <c r="J401" i="6" s="1"/>
  <c r="K401" i="6"/>
  <c r="J402" i="6" a="1"/>
  <c r="J402" i="6" s="1"/>
  <c r="K402" i="6"/>
  <c r="J403" i="6" a="1"/>
  <c r="J403" i="6" s="1"/>
  <c r="K403" i="6"/>
  <c r="J404" i="6" a="1"/>
  <c r="J404" i="6" s="1"/>
  <c r="K404" i="6"/>
  <c r="J405" i="6" a="1"/>
  <c r="J405" i="6" s="1"/>
  <c r="K405" i="6"/>
  <c r="J406" i="6" a="1"/>
  <c r="J406" i="6" s="1"/>
  <c r="K406" i="6"/>
  <c r="J407" i="6" a="1"/>
  <c r="J407" i="6" s="1"/>
  <c r="K407" i="6"/>
  <c r="J408" i="6" a="1"/>
  <c r="J408" i="6" s="1"/>
  <c r="K408" i="6"/>
  <c r="J409" i="6" a="1"/>
  <c r="J409" i="6" s="1"/>
  <c r="K409" i="6"/>
  <c r="J410" i="6" a="1"/>
  <c r="J410" i="6" s="1"/>
  <c r="K410" i="6"/>
  <c r="J411" i="6" a="1"/>
  <c r="J411" i="6" s="1"/>
  <c r="K411" i="6"/>
  <c r="J412" i="6" a="1"/>
  <c r="J412" i="6" s="1"/>
  <c r="K412" i="6"/>
  <c r="J413" i="6" a="1"/>
  <c r="J413" i="6" s="1"/>
  <c r="K413" i="6"/>
  <c r="J414" i="6" a="1"/>
  <c r="J414" i="6" s="1"/>
  <c r="K414" i="6"/>
  <c r="J415" i="6" a="1"/>
  <c r="J415" i="6" s="1"/>
  <c r="K415" i="6"/>
  <c r="J416" i="6" a="1"/>
  <c r="J416" i="6" s="1"/>
  <c r="K416" i="6"/>
  <c r="J417" i="6" a="1"/>
  <c r="J417" i="6" s="1"/>
  <c r="K417" i="6"/>
  <c r="J418" i="6" a="1"/>
  <c r="J418" i="6" s="1"/>
  <c r="K418" i="6"/>
  <c r="J419" i="6" a="1"/>
  <c r="J419" i="6" s="1"/>
  <c r="K419" i="6"/>
  <c r="J420" i="6" a="1"/>
  <c r="J420" i="6" s="1"/>
  <c r="K420" i="6"/>
  <c r="J421" i="6" a="1"/>
  <c r="J421" i="6" s="1"/>
  <c r="K421" i="6"/>
  <c r="J422" i="6" a="1"/>
  <c r="J422" i="6" s="1"/>
  <c r="K422" i="6"/>
  <c r="J423" i="6" a="1"/>
  <c r="J423" i="6" s="1"/>
  <c r="K423" i="6"/>
  <c r="J424" i="6" a="1"/>
  <c r="J424" i="6" s="1"/>
  <c r="K424" i="6"/>
  <c r="J425" i="6" a="1"/>
  <c r="J425" i="6" s="1"/>
  <c r="K425" i="6"/>
  <c r="J426" i="6" a="1"/>
  <c r="J426" i="6" s="1"/>
  <c r="K426" i="6"/>
  <c r="J427" i="6" a="1"/>
  <c r="J427" i="6" s="1"/>
  <c r="K427" i="6"/>
  <c r="J428" i="6" a="1"/>
  <c r="J428" i="6" s="1"/>
  <c r="K428" i="6"/>
  <c r="J429" i="6" a="1"/>
  <c r="J429" i="6" s="1"/>
  <c r="K429" i="6"/>
  <c r="J430" i="6" a="1"/>
  <c r="J430" i="6" s="1"/>
  <c r="K430" i="6"/>
  <c r="J431" i="6" a="1"/>
  <c r="J431" i="6" s="1"/>
  <c r="K431" i="6"/>
  <c r="J432" i="6" a="1"/>
  <c r="J432" i="6" s="1"/>
  <c r="K432" i="6"/>
  <c r="J433" i="6" a="1"/>
  <c r="J433" i="6" s="1"/>
  <c r="K433" i="6"/>
  <c r="J434" i="6" a="1"/>
  <c r="J434" i="6" s="1"/>
  <c r="K434" i="6"/>
  <c r="J435" i="6" a="1"/>
  <c r="J435" i="6" s="1"/>
  <c r="K435" i="6"/>
  <c r="J436" i="6" a="1"/>
  <c r="J436" i="6" s="1"/>
  <c r="K436" i="6"/>
  <c r="J437" i="6" a="1"/>
  <c r="J437" i="6" s="1"/>
  <c r="K437" i="6"/>
  <c r="J438" i="6" a="1"/>
  <c r="J438" i="6" s="1"/>
  <c r="K438" i="6"/>
  <c r="J439" i="6" a="1"/>
  <c r="J439" i="6" s="1"/>
  <c r="K439" i="6"/>
  <c r="J440" i="6" a="1"/>
  <c r="J440" i="6" s="1"/>
  <c r="K440" i="6"/>
  <c r="J441" i="6" a="1"/>
  <c r="J441" i="6" s="1"/>
  <c r="K441" i="6"/>
  <c r="J442" i="6" a="1"/>
  <c r="J442" i="6" s="1"/>
  <c r="K442" i="6"/>
  <c r="J443" i="6" a="1"/>
  <c r="J443" i="6" s="1"/>
  <c r="K443" i="6"/>
  <c r="J444" i="6" a="1"/>
  <c r="J444" i="6" s="1"/>
  <c r="K444" i="6"/>
  <c r="J445" i="6" a="1"/>
  <c r="J445" i="6" s="1"/>
  <c r="K445" i="6"/>
  <c r="J446" i="6" a="1"/>
  <c r="J446" i="6" s="1"/>
  <c r="K446" i="6"/>
  <c r="J447" i="6" a="1"/>
  <c r="J447" i="6" s="1"/>
  <c r="K447" i="6"/>
  <c r="J448" i="6" a="1"/>
  <c r="J448" i="6" s="1"/>
  <c r="K448" i="6"/>
  <c r="J449" i="6" a="1"/>
  <c r="J449" i="6" s="1"/>
  <c r="K449" i="6"/>
  <c r="J450" i="6" a="1"/>
  <c r="J450" i="6" s="1"/>
  <c r="K450" i="6"/>
  <c r="J451" i="6" a="1"/>
  <c r="J451" i="6" s="1"/>
  <c r="K451" i="6"/>
  <c r="J452" i="6" a="1"/>
  <c r="J452" i="6" s="1"/>
  <c r="K452" i="6"/>
  <c r="J453" i="6" a="1"/>
  <c r="J453" i="6" s="1"/>
  <c r="K453" i="6"/>
  <c r="J454" i="6" a="1"/>
  <c r="J454" i="6" s="1"/>
  <c r="K454" i="6"/>
  <c r="J455" i="6" a="1"/>
  <c r="J455" i="6" s="1"/>
  <c r="K455" i="6"/>
  <c r="J456" i="6" a="1"/>
  <c r="J456" i="6" s="1"/>
  <c r="K456" i="6"/>
  <c r="J457" i="6" a="1"/>
  <c r="J457" i="6" s="1"/>
  <c r="K457" i="6"/>
  <c r="J458" i="6" a="1"/>
  <c r="J458" i="6" s="1"/>
  <c r="K458" i="6"/>
  <c r="J459" i="6" a="1"/>
  <c r="J459" i="6" s="1"/>
  <c r="K459" i="6"/>
  <c r="J460" i="6" a="1"/>
  <c r="J460" i="6" s="1"/>
  <c r="K460" i="6"/>
  <c r="J461" i="6" a="1"/>
  <c r="J461" i="6" s="1"/>
  <c r="K461" i="6"/>
  <c r="J462" i="6" a="1"/>
  <c r="J462" i="6" s="1"/>
  <c r="K462" i="6"/>
  <c r="J463" i="6" a="1"/>
  <c r="J463" i="6" s="1"/>
  <c r="K463" i="6"/>
  <c r="J464" i="6" a="1"/>
  <c r="J464" i="6" s="1"/>
  <c r="K464" i="6"/>
  <c r="J465" i="6" a="1"/>
  <c r="J465" i="6" s="1"/>
  <c r="K465" i="6"/>
  <c r="J466" i="6" a="1"/>
  <c r="J466" i="6" s="1"/>
  <c r="K466" i="6"/>
  <c r="J467" i="6" a="1"/>
  <c r="J467" i="6" s="1"/>
  <c r="K467" i="6"/>
  <c r="J468" i="6" a="1"/>
  <c r="J468" i="6" s="1"/>
  <c r="K468" i="6"/>
  <c r="J469" i="6" a="1"/>
  <c r="J469" i="6" s="1"/>
  <c r="K469" i="6"/>
  <c r="J470" i="6" a="1"/>
  <c r="J470" i="6" s="1"/>
  <c r="K470" i="6"/>
  <c r="J471" i="6" a="1"/>
  <c r="J471" i="6" s="1"/>
  <c r="K471" i="6"/>
  <c r="J472" i="6" a="1"/>
  <c r="J472" i="6" s="1"/>
  <c r="K472" i="6"/>
  <c r="J473" i="6" a="1"/>
  <c r="J473" i="6" s="1"/>
  <c r="K473" i="6"/>
  <c r="J474" i="6" a="1"/>
  <c r="J474" i="6" s="1"/>
  <c r="K474" i="6"/>
  <c r="J475" i="6" a="1"/>
  <c r="J475" i="6" s="1"/>
  <c r="K475" i="6"/>
  <c r="J476" i="6" a="1"/>
  <c r="J476" i="6" s="1"/>
  <c r="K476" i="6"/>
  <c r="J477" i="6" a="1"/>
  <c r="J477" i="6" s="1"/>
  <c r="K477" i="6"/>
  <c r="J478" i="6" a="1"/>
  <c r="J478" i="6" s="1"/>
  <c r="K478" i="6"/>
  <c r="J479" i="6" a="1"/>
  <c r="J479" i="6" s="1"/>
  <c r="K479" i="6"/>
  <c r="J480" i="6" a="1"/>
  <c r="J480" i="6" s="1"/>
  <c r="K480" i="6"/>
  <c r="J481" i="6" a="1"/>
  <c r="J481" i="6" s="1"/>
  <c r="K481" i="6"/>
  <c r="J482" i="6" a="1"/>
  <c r="J482" i="6" s="1"/>
  <c r="K482" i="6"/>
  <c r="J483" i="6" a="1"/>
  <c r="J483" i="6" s="1"/>
  <c r="K483" i="6"/>
  <c r="J484" i="6" a="1"/>
  <c r="J484" i="6" s="1"/>
  <c r="K484" i="6"/>
  <c r="J485" i="6" a="1"/>
  <c r="J485" i="6" s="1"/>
  <c r="K485" i="6"/>
  <c r="J486" i="6" a="1"/>
  <c r="J486" i="6" s="1"/>
  <c r="K486" i="6"/>
  <c r="J487" i="6" a="1"/>
  <c r="J487" i="6" s="1"/>
  <c r="K487" i="6"/>
  <c r="J488" i="6" a="1"/>
  <c r="J488" i="6" s="1"/>
  <c r="K488" i="6"/>
  <c r="J489" i="6" a="1"/>
  <c r="J489" i="6" s="1"/>
  <c r="K489" i="6"/>
  <c r="J490" i="6" a="1"/>
  <c r="J490" i="6" s="1"/>
  <c r="K490" i="6"/>
  <c r="J491" i="6" a="1"/>
  <c r="J491" i="6" s="1"/>
  <c r="K491" i="6"/>
  <c r="J492" i="6" a="1"/>
  <c r="J492" i="6" s="1"/>
  <c r="K492" i="6"/>
  <c r="J493" i="6" a="1"/>
  <c r="J493" i="6" s="1"/>
  <c r="K493" i="6"/>
  <c r="J494" i="6" a="1"/>
  <c r="J494" i="6" s="1"/>
  <c r="K494" i="6"/>
  <c r="J495" i="6" a="1"/>
  <c r="J495" i="6" s="1"/>
  <c r="K495" i="6"/>
  <c r="J496" i="6" a="1"/>
  <c r="J496" i="6" s="1"/>
  <c r="K496" i="6"/>
  <c r="J497" i="6" a="1"/>
  <c r="J497" i="6" s="1"/>
  <c r="K497" i="6"/>
  <c r="J498" i="6" a="1"/>
  <c r="J498" i="6" s="1"/>
  <c r="K498" i="6"/>
  <c r="J499" i="6" a="1"/>
  <c r="J499" i="6" s="1"/>
  <c r="K499" i="6"/>
  <c r="J500" i="6" a="1"/>
  <c r="J500" i="6" s="1"/>
  <c r="K500" i="6"/>
  <c r="J501" i="6" a="1"/>
  <c r="J501" i="6" s="1"/>
  <c r="K501" i="6"/>
  <c r="J502" i="6" a="1"/>
  <c r="J502" i="6" s="1"/>
  <c r="K502" i="6"/>
  <c r="J503" i="6" a="1"/>
  <c r="J503" i="6" s="1"/>
  <c r="K503" i="6"/>
  <c r="J504" i="6" a="1"/>
  <c r="J504" i="6" s="1"/>
  <c r="K504" i="6"/>
  <c r="J505" i="6" a="1"/>
  <c r="J505" i="6" s="1"/>
  <c r="K505" i="6"/>
  <c r="J506" i="6" a="1"/>
  <c r="J506" i="6" s="1"/>
  <c r="K506" i="6"/>
  <c r="J507" i="6" a="1"/>
  <c r="J507" i="6" s="1"/>
  <c r="K507" i="6"/>
  <c r="J508" i="6" a="1"/>
  <c r="J508" i="6" s="1"/>
  <c r="K508" i="6"/>
  <c r="J509" i="6" a="1"/>
  <c r="J509" i="6" s="1"/>
  <c r="K509" i="6"/>
  <c r="J510" i="6" a="1"/>
  <c r="J510" i="6" s="1"/>
  <c r="K510" i="6"/>
  <c r="J511" i="6" a="1"/>
  <c r="J511" i="6" s="1"/>
  <c r="K511" i="6"/>
  <c r="J512" i="6" a="1"/>
  <c r="J512" i="6" s="1"/>
  <c r="K512" i="6"/>
  <c r="J513" i="6" a="1"/>
  <c r="J513" i="6" s="1"/>
  <c r="K513" i="6"/>
  <c r="J514" i="6" a="1"/>
  <c r="J514" i="6" s="1"/>
  <c r="K514" i="6"/>
  <c r="J515" i="6" a="1"/>
  <c r="J515" i="6" s="1"/>
  <c r="K515" i="6"/>
  <c r="J516" i="6" a="1"/>
  <c r="J516" i="6" s="1"/>
  <c r="K516" i="6"/>
  <c r="J517" i="6" a="1"/>
  <c r="J517" i="6" s="1"/>
  <c r="K517" i="6"/>
  <c r="J518" i="6" a="1"/>
  <c r="J518" i="6" s="1"/>
  <c r="K518" i="6"/>
  <c r="J519" i="6" a="1"/>
  <c r="J519" i="6" s="1"/>
  <c r="K519" i="6"/>
  <c r="J520" i="6" a="1"/>
  <c r="J520" i="6" s="1"/>
  <c r="K520" i="6"/>
  <c r="J521" i="6" a="1"/>
  <c r="J521" i="6" s="1"/>
  <c r="K521" i="6"/>
  <c r="J522" i="6" a="1"/>
  <c r="J522" i="6" s="1"/>
  <c r="K522" i="6"/>
  <c r="J523" i="6" a="1"/>
  <c r="J523" i="6" s="1"/>
  <c r="K523" i="6"/>
  <c r="J524" i="6" a="1"/>
  <c r="J524" i="6" s="1"/>
  <c r="K524" i="6"/>
  <c r="J525" i="6" a="1"/>
  <c r="J525" i="6" s="1"/>
  <c r="K525" i="6"/>
  <c r="J526" i="6" a="1"/>
  <c r="J526" i="6" s="1"/>
  <c r="K526" i="6"/>
  <c r="J527" i="6" a="1"/>
  <c r="J527" i="6" s="1"/>
  <c r="K527" i="6"/>
  <c r="J528" i="6" a="1"/>
  <c r="J528" i="6" s="1"/>
  <c r="K528" i="6"/>
  <c r="J529" i="6" a="1"/>
  <c r="J529" i="6" s="1"/>
  <c r="K529" i="6"/>
  <c r="J530" i="6" a="1"/>
  <c r="J530" i="6" s="1"/>
  <c r="K530" i="6"/>
  <c r="J531" i="6" a="1"/>
  <c r="J531" i="6" s="1"/>
  <c r="K531" i="6"/>
  <c r="J532" i="6" a="1"/>
  <c r="J532" i="6" s="1"/>
  <c r="K532" i="6"/>
  <c r="J533" i="6" a="1"/>
  <c r="J533" i="6" s="1"/>
  <c r="K533" i="6"/>
  <c r="J534" i="6" a="1"/>
  <c r="J534" i="6" s="1"/>
  <c r="K534" i="6"/>
  <c r="J535" i="6" a="1"/>
  <c r="J535" i="6" s="1"/>
  <c r="K535" i="6"/>
  <c r="J536" i="6" a="1"/>
  <c r="J536" i="6" s="1"/>
  <c r="K536" i="6"/>
  <c r="J537" i="6" a="1"/>
  <c r="J537" i="6" s="1"/>
  <c r="K537" i="6"/>
  <c r="J538" i="6" a="1"/>
  <c r="J538" i="6" s="1"/>
  <c r="K538" i="6"/>
  <c r="J539" i="6" a="1"/>
  <c r="J539" i="6" s="1"/>
  <c r="K539" i="6"/>
  <c r="J540" i="6" a="1"/>
  <c r="J540" i="6" s="1"/>
  <c r="K540" i="6"/>
  <c r="J541" i="6" a="1"/>
  <c r="J541" i="6" s="1"/>
  <c r="K541" i="6"/>
  <c r="J542" i="6" a="1"/>
  <c r="J542" i="6" s="1"/>
  <c r="K542" i="6"/>
  <c r="J543" i="6" a="1"/>
  <c r="J543" i="6" s="1"/>
  <c r="K543" i="6"/>
  <c r="J544" i="6" a="1"/>
  <c r="J544" i="6" s="1"/>
  <c r="K544" i="6"/>
  <c r="J545" i="6" a="1"/>
  <c r="J545" i="6" s="1"/>
  <c r="K545" i="6"/>
  <c r="J546" i="6" a="1"/>
  <c r="J546" i="6" s="1"/>
  <c r="K546" i="6"/>
  <c r="J547" i="6" a="1"/>
  <c r="J547" i="6" s="1"/>
  <c r="K547" i="6"/>
  <c r="J548" i="6" a="1"/>
  <c r="J548" i="6" s="1"/>
  <c r="K548" i="6"/>
  <c r="J549" i="6" a="1"/>
  <c r="J549" i="6" s="1"/>
  <c r="K549" i="6"/>
  <c r="J550" i="6" a="1"/>
  <c r="J550" i="6" s="1"/>
  <c r="K550" i="6"/>
  <c r="J551" i="6" a="1"/>
  <c r="J551" i="6" s="1"/>
  <c r="K551" i="6"/>
  <c r="J552" i="6" a="1"/>
  <c r="J552" i="6" s="1"/>
  <c r="K552" i="6"/>
  <c r="J553" i="6" a="1"/>
  <c r="J553" i="6" s="1"/>
  <c r="K553" i="6"/>
  <c r="J554" i="6" a="1"/>
  <c r="J554" i="6" s="1"/>
  <c r="K554" i="6"/>
  <c r="J555" i="6" a="1"/>
  <c r="J555" i="6" s="1"/>
  <c r="K555" i="6"/>
  <c r="J556" i="6" a="1"/>
  <c r="J556" i="6" s="1"/>
  <c r="K556" i="6"/>
  <c r="J557" i="6" a="1"/>
  <c r="J557" i="6" s="1"/>
  <c r="K557" i="6"/>
  <c r="J558" i="6" a="1"/>
  <c r="J558" i="6" s="1"/>
  <c r="K558" i="6"/>
  <c r="J559" i="6" a="1"/>
  <c r="J559" i="6" s="1"/>
  <c r="K559" i="6"/>
  <c r="J560" i="6" a="1"/>
  <c r="J560" i="6" s="1"/>
  <c r="K560" i="6"/>
  <c r="J561" i="6" a="1"/>
  <c r="J561" i="6" s="1"/>
  <c r="K561" i="6"/>
  <c r="J562" i="6" a="1"/>
  <c r="J562" i="6" s="1"/>
  <c r="K562" i="6"/>
  <c r="J563" i="6" a="1"/>
  <c r="J563" i="6" s="1"/>
  <c r="K563" i="6"/>
  <c r="J564" i="6" a="1"/>
  <c r="J564" i="6" s="1"/>
  <c r="K564" i="6"/>
  <c r="J565" i="6" a="1"/>
  <c r="J565" i="6" s="1"/>
  <c r="K565" i="6"/>
  <c r="J566" i="6" a="1"/>
  <c r="J566" i="6" s="1"/>
  <c r="K566" i="6"/>
  <c r="J567" i="6" a="1"/>
  <c r="J567" i="6" s="1"/>
  <c r="K567" i="6"/>
  <c r="J568" i="6" a="1"/>
  <c r="J568" i="6" s="1"/>
  <c r="K568" i="6"/>
  <c r="J569" i="6" a="1"/>
  <c r="J569" i="6" s="1"/>
  <c r="K569" i="6"/>
  <c r="J570" i="6" a="1"/>
  <c r="J570" i="6" s="1"/>
  <c r="K570" i="6"/>
  <c r="J571" i="6" a="1"/>
  <c r="J571" i="6" s="1"/>
  <c r="K571" i="6"/>
  <c r="J572" i="6" a="1"/>
  <c r="J572" i="6" s="1"/>
  <c r="K572" i="6"/>
  <c r="J573" i="6" a="1"/>
  <c r="J573" i="6" s="1"/>
  <c r="K573" i="6"/>
  <c r="J574" i="6" a="1"/>
  <c r="J574" i="6" s="1"/>
  <c r="K574" i="6"/>
  <c r="J575" i="6" a="1"/>
  <c r="J575" i="6" s="1"/>
  <c r="K575" i="6"/>
  <c r="J576" i="6" a="1"/>
  <c r="J576" i="6" s="1"/>
  <c r="K576" i="6"/>
  <c r="J577" i="6" a="1"/>
  <c r="J577" i="6" s="1"/>
  <c r="K577" i="6"/>
  <c r="J578" i="6" a="1"/>
  <c r="J578" i="6" s="1"/>
  <c r="K578" i="6"/>
  <c r="J579" i="6" a="1"/>
  <c r="J579" i="6" s="1"/>
  <c r="K579" i="6"/>
  <c r="J580" i="6" a="1"/>
  <c r="J580" i="6" s="1"/>
  <c r="K580" i="6"/>
  <c r="J581" i="6" a="1"/>
  <c r="J581" i="6" s="1"/>
  <c r="K581" i="6"/>
  <c r="J582" i="6" a="1"/>
  <c r="J582" i="6" s="1"/>
  <c r="K582" i="6"/>
  <c r="J583" i="6" a="1"/>
  <c r="J583" i="6" s="1"/>
  <c r="K583" i="6"/>
  <c r="J584" i="6" a="1"/>
  <c r="J584" i="6" s="1"/>
  <c r="K584" i="6"/>
  <c r="J585" i="6" a="1"/>
  <c r="J585" i="6" s="1"/>
  <c r="K585" i="6"/>
  <c r="J586" i="6" a="1"/>
  <c r="J586" i="6" s="1"/>
  <c r="K586" i="6"/>
  <c r="J587" i="6" a="1"/>
  <c r="J587" i="6" s="1"/>
  <c r="K587" i="6"/>
  <c r="J588" i="6" a="1"/>
  <c r="J588" i="6" s="1"/>
  <c r="K588" i="6"/>
  <c r="J589" i="6" a="1"/>
  <c r="J589" i="6" s="1"/>
  <c r="K589" i="6"/>
  <c r="J590" i="6" a="1"/>
  <c r="J590" i="6" s="1"/>
  <c r="K590" i="6"/>
  <c r="J591" i="6" a="1"/>
  <c r="J591" i="6" s="1"/>
  <c r="K591" i="6"/>
  <c r="J592" i="6" a="1"/>
  <c r="J592" i="6" s="1"/>
  <c r="K592" i="6"/>
  <c r="J593" i="6" a="1"/>
  <c r="J593" i="6" s="1"/>
  <c r="K593" i="6"/>
  <c r="J594" i="6" a="1"/>
  <c r="J594" i="6" s="1"/>
  <c r="K594" i="6"/>
  <c r="J595" i="6" a="1"/>
  <c r="J595" i="6" s="1"/>
  <c r="K595" i="6"/>
  <c r="J596" i="6" a="1"/>
  <c r="J596" i="6" s="1"/>
  <c r="K596" i="6"/>
  <c r="J597" i="6" a="1"/>
  <c r="J597" i="6" s="1"/>
  <c r="K597" i="6"/>
  <c r="J598" i="6" a="1"/>
  <c r="J598" i="6" s="1"/>
  <c r="K598" i="6"/>
  <c r="J599" i="6" a="1"/>
  <c r="J599" i="6" s="1"/>
  <c r="K599" i="6"/>
  <c r="J600" i="6" a="1"/>
  <c r="J600" i="6" s="1"/>
  <c r="K600" i="6"/>
  <c r="J601" i="6" a="1"/>
  <c r="J601" i="6" s="1"/>
  <c r="K601" i="6"/>
  <c r="J602" i="6" a="1"/>
  <c r="J602" i="6" s="1"/>
  <c r="K602" i="6"/>
  <c r="J603" i="6" a="1"/>
  <c r="J603" i="6" s="1"/>
  <c r="K603" i="6"/>
  <c r="J604" i="6" a="1"/>
  <c r="J604" i="6" s="1"/>
  <c r="K604" i="6"/>
  <c r="J605" i="6" a="1"/>
  <c r="J605" i="6" s="1"/>
  <c r="K605" i="6"/>
  <c r="J606" i="6" a="1"/>
  <c r="J606" i="6" s="1"/>
  <c r="K606" i="6"/>
  <c r="J607" i="6" a="1"/>
  <c r="J607" i="6" s="1"/>
  <c r="K607" i="6"/>
  <c r="J608" i="6" a="1"/>
  <c r="J608" i="6" s="1"/>
  <c r="K608" i="6"/>
  <c r="J609" i="6" a="1"/>
  <c r="J609" i="6" s="1"/>
  <c r="K609" i="6"/>
  <c r="J610" i="6" a="1"/>
  <c r="J610" i="6" s="1"/>
  <c r="K610" i="6"/>
  <c r="J611" i="6" a="1"/>
  <c r="J611" i="6" s="1"/>
  <c r="K611" i="6"/>
  <c r="J612" i="6" a="1"/>
  <c r="J612" i="6" s="1"/>
  <c r="K612" i="6"/>
  <c r="J613" i="6" a="1"/>
  <c r="J613" i="6" s="1"/>
  <c r="K613" i="6"/>
  <c r="J614" i="6" a="1"/>
  <c r="J614" i="6" s="1"/>
  <c r="K614" i="6"/>
  <c r="J615" i="6" a="1"/>
  <c r="J615" i="6" s="1"/>
  <c r="K615" i="6"/>
  <c r="J616" i="6" a="1"/>
  <c r="J616" i="6" s="1"/>
  <c r="K616" i="6"/>
  <c r="J617" i="6" a="1"/>
  <c r="J617" i="6" s="1"/>
  <c r="K617" i="6"/>
  <c r="J618" i="6" a="1"/>
  <c r="J618" i="6" s="1"/>
  <c r="K618" i="6"/>
  <c r="J619" i="6" a="1"/>
  <c r="J619" i="6" s="1"/>
  <c r="K619" i="6"/>
  <c r="J620" i="6" a="1"/>
  <c r="J620" i="6" s="1"/>
  <c r="K620" i="6"/>
  <c r="J621" i="6" a="1"/>
  <c r="J621" i="6" s="1"/>
  <c r="K621" i="6"/>
  <c r="J622" i="6" a="1"/>
  <c r="J622" i="6" s="1"/>
  <c r="K622" i="6"/>
  <c r="J623" i="6" a="1"/>
  <c r="J623" i="6" s="1"/>
  <c r="K623" i="6"/>
  <c r="J624" i="6" a="1"/>
  <c r="J624" i="6" s="1"/>
  <c r="K624" i="6"/>
  <c r="J625" i="6" a="1"/>
  <c r="J625" i="6" s="1"/>
  <c r="K625" i="6"/>
  <c r="J626" i="6" a="1"/>
  <c r="J626" i="6" s="1"/>
  <c r="K626" i="6"/>
  <c r="J627" i="6" a="1"/>
  <c r="J627" i="6" s="1"/>
  <c r="K627" i="6"/>
  <c r="J628" i="6" a="1"/>
  <c r="J628" i="6" s="1"/>
  <c r="K628" i="6"/>
  <c r="J629" i="6" a="1"/>
  <c r="J629" i="6" s="1"/>
  <c r="K629" i="6"/>
  <c r="J630" i="6" a="1"/>
  <c r="J630" i="6" s="1"/>
  <c r="K630" i="6"/>
  <c r="J631" i="6" a="1"/>
  <c r="J631" i="6" s="1"/>
  <c r="K631" i="6"/>
  <c r="J632" i="6" a="1"/>
  <c r="J632" i="6" s="1"/>
  <c r="K632" i="6"/>
  <c r="J633" i="6" a="1"/>
  <c r="J633" i="6" s="1"/>
  <c r="K633" i="6"/>
  <c r="J634" i="6" a="1"/>
  <c r="J634" i="6" s="1"/>
  <c r="K634" i="6"/>
  <c r="J635" i="6" a="1"/>
  <c r="J635" i="6" s="1"/>
  <c r="K635" i="6"/>
  <c r="J636" i="6" a="1"/>
  <c r="J636" i="6" s="1"/>
  <c r="K636" i="6"/>
  <c r="J637" i="6" a="1"/>
  <c r="J637" i="6" s="1"/>
  <c r="K637" i="6"/>
  <c r="J638" i="6" a="1"/>
  <c r="J638" i="6" s="1"/>
  <c r="K638" i="6"/>
  <c r="J639" i="6" a="1"/>
  <c r="J639" i="6" s="1"/>
  <c r="K639" i="6"/>
  <c r="J640" i="6" a="1"/>
  <c r="J640" i="6" s="1"/>
  <c r="K640" i="6"/>
  <c r="J641" i="6" a="1"/>
  <c r="J641" i="6" s="1"/>
  <c r="K641" i="6"/>
  <c r="J642" i="6" a="1"/>
  <c r="J642" i="6" s="1"/>
  <c r="K642" i="6"/>
  <c r="J643" i="6" a="1"/>
  <c r="J643" i="6" s="1"/>
  <c r="K643" i="6"/>
  <c r="J644" i="6" a="1"/>
  <c r="J644" i="6" s="1"/>
  <c r="K644" i="6"/>
  <c r="J645" i="6" a="1"/>
  <c r="J645" i="6" s="1"/>
  <c r="K645" i="6"/>
  <c r="J646" i="6" a="1"/>
  <c r="J646" i="6" s="1"/>
  <c r="K646" i="6"/>
  <c r="J647" i="6" a="1"/>
  <c r="J647" i="6" s="1"/>
  <c r="K647" i="6"/>
  <c r="J648" i="6" a="1"/>
  <c r="J648" i="6" s="1"/>
  <c r="K648" i="6"/>
  <c r="J649" i="6" a="1"/>
  <c r="J649" i="6" s="1"/>
  <c r="K649" i="6"/>
  <c r="J650" i="6" a="1"/>
  <c r="J650" i="6" s="1"/>
  <c r="K650" i="6"/>
  <c r="J651" i="6" a="1"/>
  <c r="J651" i="6" s="1"/>
  <c r="K651" i="6"/>
  <c r="J652" i="6" a="1"/>
  <c r="J652" i="6" s="1"/>
  <c r="K652" i="6"/>
  <c r="J653" i="6" a="1"/>
  <c r="J653" i="6" s="1"/>
  <c r="K653" i="6"/>
  <c r="J654" i="6" a="1"/>
  <c r="J654" i="6" s="1"/>
  <c r="K654" i="6"/>
  <c r="J655" i="6" a="1"/>
  <c r="J655" i="6" s="1"/>
  <c r="K655" i="6"/>
  <c r="J656" i="6" a="1"/>
  <c r="J656" i="6" s="1"/>
  <c r="K656" i="6"/>
  <c r="J657" i="6" a="1"/>
  <c r="J657" i="6" s="1"/>
  <c r="K657" i="6"/>
  <c r="J658" i="6" a="1"/>
  <c r="J658" i="6" s="1"/>
  <c r="K658" i="6"/>
  <c r="J659" i="6" a="1"/>
  <c r="J659" i="6" s="1"/>
  <c r="K659" i="6"/>
  <c r="J660" i="6" a="1"/>
  <c r="J660" i="6" s="1"/>
  <c r="K660" i="6"/>
  <c r="J661" i="6" a="1"/>
  <c r="J661" i="6" s="1"/>
  <c r="K661" i="6"/>
  <c r="J662" i="6" a="1"/>
  <c r="J662" i="6" s="1"/>
  <c r="K662" i="6"/>
  <c r="J663" i="6" a="1"/>
  <c r="J663" i="6" s="1"/>
  <c r="K663" i="6"/>
  <c r="J664" i="6" a="1"/>
  <c r="J664" i="6" s="1"/>
  <c r="K664" i="6"/>
  <c r="J665" i="6" a="1"/>
  <c r="J665" i="6" s="1"/>
  <c r="K665" i="6"/>
  <c r="J666" i="6" a="1"/>
  <c r="J666" i="6" s="1"/>
  <c r="K666" i="6"/>
  <c r="J667" i="6" a="1"/>
  <c r="J667" i="6" s="1"/>
  <c r="K667" i="6"/>
  <c r="J668" i="6" a="1"/>
  <c r="J668" i="6" s="1"/>
  <c r="K668" i="6"/>
  <c r="J669" i="6" a="1"/>
  <c r="J669" i="6" s="1"/>
  <c r="K669" i="6"/>
  <c r="J670" i="6" a="1"/>
  <c r="J670" i="6" s="1"/>
  <c r="K670" i="6"/>
  <c r="J671" i="6" a="1"/>
  <c r="J671" i="6" s="1"/>
  <c r="K671" i="6"/>
  <c r="J672" i="6" a="1"/>
  <c r="J672" i="6" s="1"/>
  <c r="K672" i="6"/>
  <c r="J673" i="6" a="1"/>
  <c r="J673" i="6" s="1"/>
  <c r="K673" i="6"/>
  <c r="J674" i="6" a="1"/>
  <c r="J674" i="6" s="1"/>
  <c r="K674" i="6"/>
  <c r="J675" i="6" a="1"/>
  <c r="J675" i="6" s="1"/>
  <c r="K675" i="6"/>
  <c r="J676" i="6" a="1"/>
  <c r="J676" i="6" s="1"/>
  <c r="K676" i="6"/>
  <c r="J677" i="6" a="1"/>
  <c r="J677" i="6" s="1"/>
  <c r="K677" i="6"/>
  <c r="J678" i="6" a="1"/>
  <c r="J678" i="6" s="1"/>
  <c r="K678" i="6"/>
  <c r="J679" i="6" a="1"/>
  <c r="J679" i="6" s="1"/>
  <c r="K679" i="6"/>
  <c r="J680" i="6" a="1"/>
  <c r="J680" i="6" s="1"/>
  <c r="K680" i="6"/>
  <c r="J681" i="6" a="1"/>
  <c r="J681" i="6" s="1"/>
  <c r="K681" i="6"/>
  <c r="J682" i="6" a="1"/>
  <c r="J682" i="6" s="1"/>
  <c r="K682" i="6"/>
  <c r="J683" i="6" a="1"/>
  <c r="J683" i="6" s="1"/>
  <c r="K683" i="6"/>
  <c r="J684" i="6" a="1"/>
  <c r="J684" i="6" s="1"/>
  <c r="K684" i="6"/>
  <c r="J685" i="6" a="1"/>
  <c r="J685" i="6" s="1"/>
  <c r="K685" i="6"/>
  <c r="J686" i="6" a="1"/>
  <c r="J686" i="6" s="1"/>
  <c r="K686" i="6"/>
  <c r="J687" i="6" a="1"/>
  <c r="J687" i="6" s="1"/>
  <c r="K687" i="6"/>
  <c r="J688" i="6" a="1"/>
  <c r="J688" i="6" s="1"/>
  <c r="K688" i="6"/>
  <c r="J689" i="6" a="1"/>
  <c r="J689" i="6" s="1"/>
  <c r="K689" i="6"/>
  <c r="J690" i="6" a="1"/>
  <c r="J690" i="6" s="1"/>
  <c r="K690" i="6"/>
  <c r="J691" i="6" a="1"/>
  <c r="J691" i="6" s="1"/>
  <c r="K691" i="6"/>
  <c r="J692" i="6" a="1"/>
  <c r="J692" i="6" s="1"/>
  <c r="K692" i="6"/>
  <c r="J693" i="6" a="1"/>
  <c r="J693" i="6" s="1"/>
  <c r="K693" i="6"/>
  <c r="J694" i="6" a="1"/>
  <c r="J694" i="6" s="1"/>
  <c r="K694" i="6"/>
  <c r="J695" i="6" a="1"/>
  <c r="J695" i="6" s="1"/>
  <c r="K695" i="6"/>
  <c r="J696" i="6" a="1"/>
  <c r="J696" i="6" s="1"/>
  <c r="K696" i="6"/>
  <c r="J697" i="6" a="1"/>
  <c r="J697" i="6" s="1"/>
  <c r="K697" i="6"/>
  <c r="J698" i="6" a="1"/>
  <c r="J698" i="6" s="1"/>
  <c r="K698" i="6"/>
  <c r="J699" i="6" a="1"/>
  <c r="J699" i="6" s="1"/>
  <c r="K699" i="6"/>
  <c r="J700" i="6" a="1"/>
  <c r="J700" i="6" s="1"/>
  <c r="K700" i="6"/>
  <c r="J701" i="6" a="1"/>
  <c r="J701" i="6" s="1"/>
  <c r="K701" i="6"/>
  <c r="J702" i="6" a="1"/>
  <c r="J702" i="6" s="1"/>
  <c r="K702" i="6"/>
  <c r="J703" i="6" a="1"/>
  <c r="J703" i="6" s="1"/>
  <c r="K703" i="6"/>
  <c r="J704" i="6" a="1"/>
  <c r="J704" i="6" s="1"/>
  <c r="K704" i="6"/>
  <c r="J705" i="6" a="1"/>
  <c r="J705" i="6" s="1"/>
  <c r="K705" i="6"/>
  <c r="J706" i="6" a="1"/>
  <c r="J706" i="6" s="1"/>
  <c r="K706" i="6"/>
  <c r="J707" i="6" a="1"/>
  <c r="J707" i="6" s="1"/>
  <c r="K707" i="6"/>
  <c r="J708" i="6" a="1"/>
  <c r="J708" i="6" s="1"/>
  <c r="K708" i="6"/>
  <c r="J709" i="6" a="1"/>
  <c r="J709" i="6" s="1"/>
  <c r="K709" i="6"/>
  <c r="J710" i="6" a="1"/>
  <c r="J710" i="6" s="1"/>
  <c r="K710" i="6"/>
  <c r="J711" i="6" a="1"/>
  <c r="J711" i="6" s="1"/>
  <c r="K711" i="6"/>
  <c r="J712" i="6" a="1"/>
  <c r="J712" i="6" s="1"/>
  <c r="K712" i="6"/>
  <c r="J713" i="6" a="1"/>
  <c r="J713" i="6" s="1"/>
  <c r="K713" i="6"/>
  <c r="J714" i="6" a="1"/>
  <c r="J714" i="6" s="1"/>
  <c r="K714" i="6"/>
  <c r="J715" i="6" a="1"/>
  <c r="J715" i="6" s="1"/>
  <c r="K715" i="6"/>
  <c r="J716" i="6" a="1"/>
  <c r="J716" i="6" s="1"/>
  <c r="K716" i="6"/>
  <c r="J717" i="6" a="1"/>
  <c r="J717" i="6" s="1"/>
  <c r="K717" i="6"/>
  <c r="J718" i="6" a="1"/>
  <c r="J718" i="6" s="1"/>
  <c r="K718" i="6"/>
  <c r="J719" i="6" a="1"/>
  <c r="J719" i="6" s="1"/>
  <c r="K719" i="6"/>
  <c r="J720" i="6" a="1"/>
  <c r="J720" i="6" s="1"/>
  <c r="K720" i="6"/>
  <c r="J721" i="6" a="1"/>
  <c r="J721" i="6" s="1"/>
  <c r="K721" i="6"/>
  <c r="J722" i="6" a="1"/>
  <c r="J722" i="6" s="1"/>
  <c r="K722" i="6"/>
  <c r="J723" i="6" a="1"/>
  <c r="J723" i="6" s="1"/>
  <c r="K723" i="6"/>
  <c r="J724" i="6" a="1"/>
  <c r="J724" i="6" s="1"/>
  <c r="K724" i="6"/>
  <c r="J725" i="6" a="1"/>
  <c r="J725" i="6" s="1"/>
  <c r="K725" i="6"/>
  <c r="J726" i="6" a="1"/>
  <c r="J726" i="6" s="1"/>
  <c r="K726" i="6"/>
  <c r="J727" i="6" a="1"/>
  <c r="J727" i="6" s="1"/>
  <c r="K727" i="6"/>
  <c r="J728" i="6" a="1"/>
  <c r="J728" i="6" s="1"/>
  <c r="K728" i="6"/>
  <c r="J729" i="6" a="1"/>
  <c r="J729" i="6" s="1"/>
  <c r="K729" i="6"/>
  <c r="J730" i="6" a="1"/>
  <c r="J730" i="6" s="1"/>
  <c r="K730" i="6"/>
  <c r="J731" i="6" a="1"/>
  <c r="J731" i="6" s="1"/>
  <c r="K731" i="6"/>
  <c r="J732" i="6" a="1"/>
  <c r="J732" i="6" s="1"/>
  <c r="K732" i="6"/>
  <c r="J733" i="6" a="1"/>
  <c r="J733" i="6" s="1"/>
  <c r="K733" i="6"/>
  <c r="J734" i="6" a="1"/>
  <c r="J734" i="6" s="1"/>
  <c r="K734" i="6"/>
  <c r="J735" i="6" a="1"/>
  <c r="J735" i="6" s="1"/>
  <c r="K735" i="6"/>
  <c r="J736" i="6" a="1"/>
  <c r="J736" i="6" s="1"/>
  <c r="K736" i="6"/>
  <c r="J737" i="6" a="1"/>
  <c r="J737" i="6" s="1"/>
  <c r="K737" i="6"/>
  <c r="J738" i="6" a="1"/>
  <c r="J738" i="6" s="1"/>
  <c r="K738" i="6"/>
  <c r="J739" i="6" a="1"/>
  <c r="J739" i="6" s="1"/>
  <c r="K739" i="6"/>
  <c r="J740" i="6" a="1"/>
  <c r="J740" i="6" s="1"/>
  <c r="K740" i="6"/>
  <c r="J741" i="6" a="1"/>
  <c r="J741" i="6" s="1"/>
  <c r="K741" i="6"/>
  <c r="J742" i="6" a="1"/>
  <c r="J742" i="6" s="1"/>
  <c r="K742" i="6"/>
  <c r="J743" i="6" a="1"/>
  <c r="J743" i="6" s="1"/>
  <c r="K743" i="6"/>
  <c r="J744" i="6" a="1"/>
  <c r="J744" i="6" s="1"/>
  <c r="K744" i="6"/>
  <c r="J745" i="6" a="1"/>
  <c r="J745" i="6" s="1"/>
  <c r="K745" i="6"/>
  <c r="J746" i="6" a="1"/>
  <c r="J746" i="6" s="1"/>
  <c r="K746" i="6"/>
  <c r="J747" i="6" a="1"/>
  <c r="J747" i="6" s="1"/>
  <c r="K747" i="6"/>
  <c r="J748" i="6" a="1"/>
  <c r="J748" i="6" s="1"/>
  <c r="K748" i="6"/>
  <c r="J749" i="6" a="1"/>
  <c r="J749" i="6" s="1"/>
  <c r="K749" i="6"/>
  <c r="J750" i="6" a="1"/>
  <c r="J750" i="6" s="1"/>
  <c r="K750" i="6"/>
  <c r="J751" i="6" a="1"/>
  <c r="J751" i="6" s="1"/>
  <c r="K751" i="6"/>
  <c r="J752" i="6" a="1"/>
  <c r="J752" i="6" s="1"/>
  <c r="K752" i="6"/>
  <c r="J753" i="6" a="1"/>
  <c r="J753" i="6" s="1"/>
  <c r="K753" i="6"/>
  <c r="J754" i="6" a="1"/>
  <c r="J754" i="6" s="1"/>
  <c r="K754" i="6"/>
  <c r="J755" i="6" a="1"/>
  <c r="J755" i="6" s="1"/>
  <c r="K755" i="6"/>
  <c r="J756" i="6" a="1"/>
  <c r="J756" i="6" s="1"/>
  <c r="K756" i="6"/>
  <c r="J757" i="6" a="1"/>
  <c r="J757" i="6" s="1"/>
  <c r="K757" i="6"/>
  <c r="J758" i="6" a="1"/>
  <c r="J758" i="6" s="1"/>
  <c r="K758" i="6"/>
  <c r="J759" i="6" a="1"/>
  <c r="J759" i="6" s="1"/>
  <c r="K759" i="6"/>
  <c r="J760" i="6" a="1"/>
  <c r="J760" i="6" s="1"/>
  <c r="K760" i="6"/>
  <c r="J761" i="6" a="1"/>
  <c r="J761" i="6" s="1"/>
  <c r="K761" i="6"/>
  <c r="J762" i="6" a="1"/>
  <c r="J762" i="6" s="1"/>
  <c r="K762" i="6"/>
  <c r="J763" i="6" a="1"/>
  <c r="J763" i="6" s="1"/>
  <c r="K763" i="6"/>
  <c r="J764" i="6" a="1"/>
  <c r="J764" i="6" s="1"/>
  <c r="K764" i="6"/>
  <c r="J765" i="6" a="1"/>
  <c r="J765" i="6" s="1"/>
  <c r="K765" i="6"/>
  <c r="J766" i="6" a="1"/>
  <c r="J766" i="6" s="1"/>
  <c r="K766" i="6"/>
  <c r="J767" i="6" a="1"/>
  <c r="J767" i="6" s="1"/>
  <c r="K767" i="6"/>
  <c r="J768" i="6" a="1"/>
  <c r="J768" i="6" s="1"/>
  <c r="K768" i="6"/>
  <c r="J769" i="6" a="1"/>
  <c r="J769" i="6" s="1"/>
  <c r="K769" i="6"/>
  <c r="J770" i="6" a="1"/>
  <c r="J770" i="6" s="1"/>
  <c r="K770" i="6"/>
  <c r="J771" i="6" a="1"/>
  <c r="J771" i="6" s="1"/>
  <c r="K771" i="6"/>
  <c r="J772" i="6" a="1"/>
  <c r="J772" i="6" s="1"/>
  <c r="K772" i="6"/>
  <c r="J773" i="6" a="1"/>
  <c r="J773" i="6" s="1"/>
  <c r="K773" i="6"/>
  <c r="J774" i="6" a="1"/>
  <c r="J774" i="6" s="1"/>
  <c r="K774" i="6"/>
  <c r="J775" i="6" a="1"/>
  <c r="J775" i="6" s="1"/>
  <c r="K775" i="6"/>
  <c r="J776" i="6" a="1"/>
  <c r="J776" i="6" s="1"/>
  <c r="K776" i="6"/>
  <c r="J777" i="6" a="1"/>
  <c r="J777" i="6" s="1"/>
  <c r="K777" i="6"/>
  <c r="J778" i="6" a="1"/>
  <c r="J778" i="6" s="1"/>
  <c r="K778" i="6"/>
  <c r="J779" i="6" a="1"/>
  <c r="J779" i="6" s="1"/>
  <c r="K779" i="6"/>
  <c r="J780" i="6" a="1"/>
  <c r="J780" i="6" s="1"/>
  <c r="K780" i="6"/>
  <c r="J781" i="6" a="1"/>
  <c r="J781" i="6" s="1"/>
  <c r="K781" i="6"/>
  <c r="J782" i="6" a="1"/>
  <c r="J782" i="6" s="1"/>
  <c r="K782" i="6"/>
  <c r="J783" i="6" a="1"/>
  <c r="J783" i="6" s="1"/>
  <c r="K783" i="6"/>
  <c r="J784" i="6" a="1"/>
  <c r="J784" i="6" s="1"/>
  <c r="K784" i="6"/>
  <c r="J785" i="6" a="1"/>
  <c r="J785" i="6" s="1"/>
  <c r="K785" i="6"/>
  <c r="J786" i="6" a="1"/>
  <c r="J786" i="6" s="1"/>
  <c r="K786" i="6"/>
  <c r="J787" i="6" a="1"/>
  <c r="J787" i="6" s="1"/>
  <c r="K787" i="6"/>
  <c r="J788" i="6" a="1"/>
  <c r="J788" i="6" s="1"/>
  <c r="K788" i="6"/>
  <c r="J789" i="6" a="1"/>
  <c r="J789" i="6" s="1"/>
  <c r="K789" i="6"/>
  <c r="J790" i="6" a="1"/>
  <c r="J790" i="6" s="1"/>
  <c r="K790" i="6"/>
  <c r="J791" i="6" a="1"/>
  <c r="J791" i="6" s="1"/>
  <c r="K791" i="6"/>
  <c r="J792" i="6" a="1"/>
  <c r="J792" i="6" s="1"/>
  <c r="K792" i="6"/>
  <c r="J793" i="6" a="1"/>
  <c r="J793" i="6" s="1"/>
  <c r="K793" i="6"/>
  <c r="J794" i="6" a="1"/>
  <c r="J794" i="6" s="1"/>
  <c r="K794" i="6"/>
  <c r="J795" i="6" a="1"/>
  <c r="J795" i="6" s="1"/>
  <c r="K795" i="6"/>
  <c r="J796" i="6" a="1"/>
  <c r="J796" i="6" s="1"/>
  <c r="K796" i="6"/>
  <c r="J797" i="6" a="1"/>
  <c r="J797" i="6" s="1"/>
  <c r="K797" i="6"/>
  <c r="J798" i="6" a="1"/>
  <c r="J798" i="6" s="1"/>
  <c r="K798" i="6"/>
  <c r="J799" i="6" a="1"/>
  <c r="J799" i="6" s="1"/>
  <c r="K799" i="6"/>
  <c r="J800" i="6" a="1"/>
  <c r="J800" i="6" s="1"/>
  <c r="K800" i="6"/>
  <c r="J801" i="6" a="1"/>
  <c r="J801" i="6" s="1"/>
  <c r="K801" i="6"/>
  <c r="J802" i="6" a="1"/>
  <c r="J802" i="6" s="1"/>
  <c r="K802" i="6"/>
  <c r="J803" i="6" a="1"/>
  <c r="J803" i="6" s="1"/>
  <c r="K803" i="6"/>
  <c r="J804" i="6" a="1"/>
  <c r="J804" i="6" s="1"/>
  <c r="K804" i="6"/>
  <c r="J805" i="6" a="1"/>
  <c r="J805" i="6" s="1"/>
  <c r="K805" i="6"/>
  <c r="J806" i="6" a="1"/>
  <c r="J806" i="6" s="1"/>
  <c r="K806" i="6"/>
  <c r="J807" i="6" a="1"/>
  <c r="J807" i="6" s="1"/>
  <c r="K807" i="6"/>
  <c r="J808" i="6" a="1"/>
  <c r="J808" i="6" s="1"/>
  <c r="K808" i="6"/>
  <c r="J809" i="6" a="1"/>
  <c r="J809" i="6" s="1"/>
  <c r="K809" i="6"/>
  <c r="J810" i="6" a="1"/>
  <c r="J810" i="6" s="1"/>
  <c r="K810" i="6"/>
  <c r="J811" i="6" a="1"/>
  <c r="J811" i="6" s="1"/>
  <c r="K811" i="6"/>
  <c r="J812" i="6" a="1"/>
  <c r="J812" i="6" s="1"/>
  <c r="K812" i="6"/>
  <c r="J813" i="6" a="1"/>
  <c r="J813" i="6" s="1"/>
  <c r="K813" i="6"/>
  <c r="J814" i="6" a="1"/>
  <c r="J814" i="6" s="1"/>
  <c r="K814" i="6"/>
  <c r="J815" i="6" a="1"/>
  <c r="J815" i="6" s="1"/>
  <c r="K815" i="6"/>
  <c r="J816" i="6" a="1"/>
  <c r="J816" i="6" s="1"/>
  <c r="K816" i="6"/>
  <c r="J817" i="6" a="1"/>
  <c r="J817" i="6" s="1"/>
  <c r="K817" i="6"/>
  <c r="J818" i="6" a="1"/>
  <c r="J818" i="6" s="1"/>
  <c r="K818" i="6"/>
  <c r="J819" i="6" a="1"/>
  <c r="J819" i="6" s="1"/>
  <c r="K819" i="6"/>
  <c r="J820" i="6" a="1"/>
  <c r="J820" i="6" s="1"/>
  <c r="K820" i="6"/>
  <c r="J821" i="6" a="1"/>
  <c r="J821" i="6" s="1"/>
  <c r="K821" i="6"/>
  <c r="J822" i="6" a="1"/>
  <c r="J822" i="6" s="1"/>
  <c r="K822" i="6"/>
  <c r="J823" i="6" a="1"/>
  <c r="J823" i="6" s="1"/>
  <c r="K823" i="6"/>
  <c r="J824" i="6" a="1"/>
  <c r="J824" i="6" s="1"/>
  <c r="K824" i="6"/>
  <c r="J825" i="6" a="1"/>
  <c r="J825" i="6" s="1"/>
  <c r="K825" i="6"/>
  <c r="J826" i="6" a="1"/>
  <c r="J826" i="6" s="1"/>
  <c r="K826" i="6"/>
  <c r="J827" i="6" a="1"/>
  <c r="J827" i="6" s="1"/>
  <c r="K827" i="6"/>
  <c r="J828" i="6" a="1"/>
  <c r="J828" i="6" s="1"/>
  <c r="K828" i="6"/>
  <c r="J829" i="6" a="1"/>
  <c r="J829" i="6" s="1"/>
  <c r="K829" i="6"/>
  <c r="J830" i="6" a="1"/>
  <c r="J830" i="6" s="1"/>
  <c r="K830" i="6"/>
  <c r="J831" i="6" a="1"/>
  <c r="J831" i="6" s="1"/>
  <c r="K831" i="6"/>
  <c r="J832" i="6" a="1"/>
  <c r="J832" i="6" s="1"/>
  <c r="K832" i="6"/>
  <c r="J833" i="6" a="1"/>
  <c r="J833" i="6" s="1"/>
  <c r="K833" i="6"/>
  <c r="J834" i="6" a="1"/>
  <c r="J834" i="6" s="1"/>
  <c r="K834" i="6"/>
  <c r="J835" i="6" a="1"/>
  <c r="J835" i="6" s="1"/>
  <c r="K835" i="6"/>
  <c r="J836" i="6" a="1"/>
  <c r="J836" i="6" s="1"/>
  <c r="K836" i="6"/>
  <c r="J837" i="6" a="1"/>
  <c r="J837" i="6" s="1"/>
  <c r="K837" i="6"/>
  <c r="J838" i="6" a="1"/>
  <c r="J838" i="6" s="1"/>
  <c r="K838" i="6"/>
  <c r="J839" i="6" a="1"/>
  <c r="J839" i="6" s="1"/>
  <c r="K839" i="6"/>
  <c r="J840" i="6" a="1"/>
  <c r="J840" i="6" s="1"/>
  <c r="K840" i="6"/>
  <c r="J841" i="6" a="1"/>
  <c r="J841" i="6" s="1"/>
  <c r="K841" i="6"/>
  <c r="J842" i="6" a="1"/>
  <c r="J842" i="6" s="1"/>
  <c r="K842" i="6"/>
  <c r="J843" i="6" a="1"/>
  <c r="J843" i="6" s="1"/>
  <c r="K843" i="6"/>
  <c r="J844" i="6" a="1"/>
  <c r="J844" i="6" s="1"/>
  <c r="K844" i="6"/>
  <c r="J845" i="6" a="1"/>
  <c r="J845" i="6" s="1"/>
  <c r="K845" i="6"/>
  <c r="J846" i="6" a="1"/>
  <c r="J846" i="6" s="1"/>
  <c r="K846" i="6"/>
  <c r="J847" i="6" a="1"/>
  <c r="J847" i="6" s="1"/>
  <c r="K847" i="6"/>
  <c r="J848" i="6" a="1"/>
  <c r="J848" i="6" s="1"/>
  <c r="K848" i="6"/>
  <c r="J849" i="6" a="1"/>
  <c r="J849" i="6" s="1"/>
  <c r="K849" i="6"/>
  <c r="J850" i="6" a="1"/>
  <c r="J850" i="6" s="1"/>
  <c r="K850" i="6"/>
  <c r="J851" i="6" a="1"/>
  <c r="J851" i="6" s="1"/>
  <c r="K851" i="6"/>
  <c r="J852" i="6" a="1"/>
  <c r="J852" i="6" s="1"/>
  <c r="K852" i="6"/>
  <c r="J853" i="6" a="1"/>
  <c r="J853" i="6" s="1"/>
  <c r="K853" i="6"/>
  <c r="J854" i="6" a="1"/>
  <c r="J854" i="6" s="1"/>
  <c r="K854" i="6"/>
  <c r="J855" i="6" a="1"/>
  <c r="J855" i="6" s="1"/>
  <c r="K855" i="6"/>
  <c r="J856" i="6" a="1"/>
  <c r="J856" i="6" s="1"/>
  <c r="K856" i="6"/>
  <c r="J857" i="6" a="1"/>
  <c r="J857" i="6" s="1"/>
  <c r="K857" i="6"/>
  <c r="J858" i="6" a="1"/>
  <c r="J858" i="6" s="1"/>
  <c r="K858" i="6"/>
  <c r="J859" i="6" a="1"/>
  <c r="J859" i="6" s="1"/>
  <c r="K859" i="6"/>
  <c r="J860" i="6" a="1"/>
  <c r="J860" i="6" s="1"/>
  <c r="K860" i="6"/>
  <c r="J861" i="6" a="1"/>
  <c r="J861" i="6" s="1"/>
  <c r="K861" i="6"/>
  <c r="J862" i="6" a="1"/>
  <c r="J862" i="6" s="1"/>
  <c r="K862" i="6"/>
  <c r="J863" i="6" a="1"/>
  <c r="J863" i="6" s="1"/>
  <c r="K863" i="6"/>
  <c r="J864" i="6" a="1"/>
  <c r="J864" i="6" s="1"/>
  <c r="K864" i="6"/>
  <c r="J865" i="6" a="1"/>
  <c r="J865" i="6" s="1"/>
  <c r="K865" i="6"/>
  <c r="J866" i="6" a="1"/>
  <c r="J866" i="6" s="1"/>
  <c r="K866" i="6"/>
  <c r="J867" i="6" a="1"/>
  <c r="J867" i="6" s="1"/>
  <c r="K867" i="6"/>
  <c r="J868" i="6" a="1"/>
  <c r="J868" i="6" s="1"/>
  <c r="K868" i="6"/>
  <c r="J869" i="6" a="1"/>
  <c r="J869" i="6" s="1"/>
  <c r="K869" i="6"/>
  <c r="J870" i="6" a="1"/>
  <c r="J870" i="6" s="1"/>
  <c r="K870" i="6"/>
  <c r="J871" i="6" a="1"/>
  <c r="J871" i="6" s="1"/>
  <c r="K871" i="6"/>
  <c r="J872" i="6" a="1"/>
  <c r="J872" i="6" s="1"/>
  <c r="K872" i="6"/>
  <c r="J873" i="6" a="1"/>
  <c r="J873" i="6" s="1"/>
  <c r="K873" i="6"/>
  <c r="J874" i="6" a="1"/>
  <c r="J874" i="6" s="1"/>
  <c r="K874" i="6"/>
  <c r="J875" i="6" a="1"/>
  <c r="J875" i="6" s="1"/>
  <c r="K875" i="6"/>
  <c r="J876" i="6" a="1"/>
  <c r="J876" i="6" s="1"/>
  <c r="K876" i="6"/>
  <c r="J877" i="6" a="1"/>
  <c r="J877" i="6" s="1"/>
  <c r="K877" i="6"/>
  <c r="J878" i="6" a="1"/>
  <c r="J878" i="6" s="1"/>
  <c r="K878" i="6"/>
  <c r="J879" i="6" a="1"/>
  <c r="J879" i="6" s="1"/>
  <c r="K879" i="6"/>
  <c r="J880" i="6" a="1"/>
  <c r="J880" i="6" s="1"/>
  <c r="K880" i="6"/>
  <c r="J881" i="6" a="1"/>
  <c r="J881" i="6" s="1"/>
  <c r="K881" i="6"/>
  <c r="J882" i="6" a="1"/>
  <c r="J882" i="6" s="1"/>
  <c r="K882" i="6"/>
  <c r="J883" i="6" a="1"/>
  <c r="J883" i="6" s="1"/>
  <c r="K883" i="6"/>
  <c r="J884" i="6" a="1"/>
  <c r="J884" i="6" s="1"/>
  <c r="K884" i="6"/>
  <c r="J885" i="6" a="1"/>
  <c r="J885" i="6" s="1"/>
  <c r="K885" i="6"/>
  <c r="J886" i="6" a="1"/>
  <c r="J886" i="6" s="1"/>
  <c r="K886" i="6"/>
  <c r="J887" i="6" a="1"/>
  <c r="J887" i="6" s="1"/>
  <c r="K887" i="6"/>
  <c r="J888" i="6" a="1"/>
  <c r="J888" i="6" s="1"/>
  <c r="K888" i="6"/>
  <c r="J889" i="6" a="1"/>
  <c r="J889" i="6" s="1"/>
  <c r="K889" i="6"/>
  <c r="J890" i="6" a="1"/>
  <c r="J890" i="6" s="1"/>
  <c r="K890" i="6"/>
  <c r="J891" i="6" a="1"/>
  <c r="J891" i="6" s="1"/>
  <c r="K891" i="6"/>
  <c r="J892" i="6" a="1"/>
  <c r="J892" i="6" s="1"/>
  <c r="K892" i="6"/>
  <c r="J893" i="6" a="1"/>
  <c r="J893" i="6" s="1"/>
  <c r="K893" i="6"/>
  <c r="J894" i="6" a="1"/>
  <c r="J894" i="6" s="1"/>
  <c r="K894" i="6"/>
  <c r="J895" i="6" a="1"/>
  <c r="J895" i="6" s="1"/>
  <c r="K895" i="6"/>
  <c r="J896" i="6" a="1"/>
  <c r="J896" i="6" s="1"/>
  <c r="K896" i="6"/>
  <c r="J897" i="6" a="1"/>
  <c r="J897" i="6" s="1"/>
  <c r="K897" i="6"/>
  <c r="J898" i="6" a="1"/>
  <c r="J898" i="6" s="1"/>
  <c r="K898" i="6"/>
  <c r="J899" i="6" a="1"/>
  <c r="J899" i="6" s="1"/>
  <c r="K899" i="6"/>
  <c r="J900" i="6" a="1"/>
  <c r="J900" i="6" s="1"/>
  <c r="K900" i="6"/>
  <c r="J901" i="6" a="1"/>
  <c r="J901" i="6" s="1"/>
  <c r="K901" i="6"/>
  <c r="J902" i="6" a="1"/>
  <c r="J902" i="6" s="1"/>
  <c r="K902" i="6"/>
  <c r="J903" i="6" a="1"/>
  <c r="J903" i="6" s="1"/>
  <c r="K903" i="6"/>
  <c r="J904" i="6" a="1"/>
  <c r="J904" i="6" s="1"/>
  <c r="K904" i="6"/>
  <c r="J905" i="6" a="1"/>
  <c r="J905" i="6" s="1"/>
  <c r="K905" i="6"/>
  <c r="J906" i="6" a="1"/>
  <c r="J906" i="6" s="1"/>
  <c r="K906" i="6"/>
  <c r="J907" i="6" a="1"/>
  <c r="J907" i="6" s="1"/>
  <c r="K907" i="6"/>
  <c r="J908" i="6" a="1"/>
  <c r="J908" i="6" s="1"/>
  <c r="K908" i="6"/>
  <c r="J909" i="6" a="1"/>
  <c r="J909" i="6" s="1"/>
  <c r="K909" i="6"/>
  <c r="J910" i="6" a="1"/>
  <c r="J910" i="6" s="1"/>
  <c r="K910" i="6"/>
  <c r="J911" i="6" a="1"/>
  <c r="J911" i="6" s="1"/>
  <c r="K911" i="6"/>
  <c r="J912" i="6" a="1"/>
  <c r="J912" i="6" s="1"/>
  <c r="K912" i="6"/>
  <c r="J913" i="6" a="1"/>
  <c r="J913" i="6" s="1"/>
  <c r="K913" i="6"/>
  <c r="J914" i="6" a="1"/>
  <c r="J914" i="6" s="1"/>
  <c r="K914" i="6"/>
  <c r="J915" i="6" a="1"/>
  <c r="J915" i="6" s="1"/>
  <c r="K915" i="6"/>
  <c r="J916" i="6" a="1"/>
  <c r="J916" i="6" s="1"/>
  <c r="K916" i="6"/>
  <c r="J917" i="6" a="1"/>
  <c r="J917" i="6" s="1"/>
  <c r="K917" i="6"/>
  <c r="J918" i="6" a="1"/>
  <c r="J918" i="6" s="1"/>
  <c r="K918" i="6"/>
  <c r="J919" i="6" a="1"/>
  <c r="J919" i="6" s="1"/>
  <c r="K919" i="6"/>
  <c r="J920" i="6" a="1"/>
  <c r="J920" i="6" s="1"/>
  <c r="K920" i="6"/>
  <c r="J921" i="6" a="1"/>
  <c r="J921" i="6" s="1"/>
  <c r="K921" i="6"/>
  <c r="J922" i="6" a="1"/>
  <c r="J922" i="6" s="1"/>
  <c r="K922" i="6"/>
  <c r="J923" i="6" a="1"/>
  <c r="J923" i="6" s="1"/>
  <c r="K923" i="6"/>
  <c r="J924" i="6" a="1"/>
  <c r="J924" i="6" s="1"/>
  <c r="K924" i="6"/>
  <c r="J925" i="6" a="1"/>
  <c r="J925" i="6" s="1"/>
  <c r="K925" i="6"/>
  <c r="J926" i="6" a="1"/>
  <c r="J926" i="6" s="1"/>
  <c r="K926" i="6"/>
  <c r="J927" i="6" a="1"/>
  <c r="J927" i="6" s="1"/>
  <c r="K927" i="6"/>
  <c r="J928" i="6" a="1"/>
  <c r="J928" i="6" s="1"/>
  <c r="K928" i="6"/>
  <c r="J929" i="6" a="1"/>
  <c r="J929" i="6" s="1"/>
  <c r="K929" i="6"/>
  <c r="J930" i="6" a="1"/>
  <c r="J930" i="6" s="1"/>
  <c r="K930" i="6"/>
  <c r="J931" i="6" a="1"/>
  <c r="J931" i="6" s="1"/>
  <c r="K931" i="6"/>
  <c r="J932" i="6" a="1"/>
  <c r="J932" i="6" s="1"/>
  <c r="K932" i="6"/>
  <c r="J933" i="6" a="1"/>
  <c r="J933" i="6" s="1"/>
  <c r="K933" i="6"/>
  <c r="J934" i="6" a="1"/>
  <c r="J934" i="6" s="1"/>
  <c r="K934" i="6"/>
  <c r="J935" i="6" a="1"/>
  <c r="J935" i="6" s="1"/>
  <c r="K935" i="6"/>
  <c r="J936" i="6" a="1"/>
  <c r="J936" i="6" s="1"/>
  <c r="K936" i="6"/>
  <c r="J937" i="6" a="1"/>
  <c r="J937" i="6" s="1"/>
  <c r="K937" i="6"/>
  <c r="J938" i="6" a="1"/>
  <c r="J938" i="6" s="1"/>
  <c r="K938" i="6"/>
  <c r="J939" i="6" a="1"/>
  <c r="J939" i="6" s="1"/>
  <c r="K939" i="6"/>
  <c r="J940" i="6" a="1"/>
  <c r="J940" i="6" s="1"/>
  <c r="K940" i="6"/>
  <c r="J941" i="6" a="1"/>
  <c r="J941" i="6" s="1"/>
  <c r="K941" i="6"/>
  <c r="J942" i="6" a="1"/>
  <c r="J942" i="6" s="1"/>
  <c r="K942" i="6"/>
  <c r="J943" i="6" a="1"/>
  <c r="J943" i="6" s="1"/>
  <c r="K943" i="6"/>
  <c r="J944" i="6" a="1"/>
  <c r="J944" i="6" s="1"/>
  <c r="K944" i="6"/>
  <c r="J945" i="6" a="1"/>
  <c r="J945" i="6" s="1"/>
  <c r="K945" i="6"/>
  <c r="J946" i="6" a="1"/>
  <c r="J946" i="6" s="1"/>
  <c r="K946" i="6"/>
  <c r="J947" i="6" a="1"/>
  <c r="J947" i="6" s="1"/>
  <c r="K947" i="6"/>
  <c r="J948" i="6" a="1"/>
  <c r="J948" i="6" s="1"/>
  <c r="K948" i="6"/>
  <c r="J949" i="6" a="1"/>
  <c r="J949" i="6" s="1"/>
  <c r="K949" i="6"/>
  <c r="J950" i="6" a="1"/>
  <c r="J950" i="6" s="1"/>
  <c r="K950" i="6"/>
  <c r="J951" i="6" a="1"/>
  <c r="J951" i="6" s="1"/>
  <c r="K951" i="6"/>
  <c r="J952" i="6" a="1"/>
  <c r="J952" i="6" s="1"/>
  <c r="K952" i="6"/>
  <c r="J953" i="6" a="1"/>
  <c r="J953" i="6" s="1"/>
  <c r="K953" i="6"/>
  <c r="J954" i="6" a="1"/>
  <c r="J954" i="6" s="1"/>
  <c r="K954" i="6"/>
  <c r="J955" i="6" a="1"/>
  <c r="J955" i="6" s="1"/>
  <c r="K955" i="6"/>
  <c r="J956" i="6" a="1"/>
  <c r="J956" i="6" s="1"/>
  <c r="K956" i="6"/>
  <c r="J957" i="6" a="1"/>
  <c r="J957" i="6" s="1"/>
  <c r="K957" i="6"/>
  <c r="J958" i="6" a="1"/>
  <c r="J958" i="6" s="1"/>
  <c r="K958" i="6"/>
  <c r="J959" i="6" a="1"/>
  <c r="J959" i="6" s="1"/>
  <c r="K959" i="6"/>
  <c r="J960" i="6" a="1"/>
  <c r="J960" i="6" s="1"/>
  <c r="K960" i="6"/>
  <c r="J961" i="6" a="1"/>
  <c r="J961" i="6" s="1"/>
  <c r="K961" i="6"/>
  <c r="J962" i="6" a="1"/>
  <c r="J962" i="6" s="1"/>
  <c r="K962" i="6"/>
  <c r="J963" i="6" a="1"/>
  <c r="J963" i="6" s="1"/>
  <c r="K963" i="6"/>
  <c r="J964" i="6" a="1"/>
  <c r="J964" i="6" s="1"/>
  <c r="K964" i="6"/>
  <c r="J965" i="6" a="1"/>
  <c r="J965" i="6" s="1"/>
  <c r="K965" i="6"/>
  <c r="J966" i="6" a="1"/>
  <c r="J966" i="6" s="1"/>
  <c r="K966" i="6"/>
  <c r="J967" i="6" a="1"/>
  <c r="J967" i="6" s="1"/>
  <c r="K967" i="6"/>
  <c r="J968" i="6" a="1"/>
  <c r="J968" i="6" s="1"/>
  <c r="K968" i="6"/>
  <c r="J969" i="6" a="1"/>
  <c r="J969" i="6" s="1"/>
  <c r="K969" i="6"/>
  <c r="J970" i="6" a="1"/>
  <c r="J970" i="6" s="1"/>
  <c r="K970" i="6"/>
  <c r="J971" i="6" a="1"/>
  <c r="J971" i="6" s="1"/>
  <c r="K971" i="6"/>
  <c r="J972" i="6" a="1"/>
  <c r="J972" i="6" s="1"/>
  <c r="K972" i="6"/>
  <c r="J973" i="6" a="1"/>
  <c r="J973" i="6" s="1"/>
  <c r="K973" i="6"/>
  <c r="J974" i="6" a="1"/>
  <c r="J974" i="6" s="1"/>
  <c r="K974" i="6"/>
  <c r="J975" i="6" a="1"/>
  <c r="J975" i="6" s="1"/>
  <c r="K975" i="6"/>
  <c r="J976" i="6" a="1"/>
  <c r="J976" i="6" s="1"/>
  <c r="K976" i="6"/>
  <c r="J977" i="6" a="1"/>
  <c r="J977" i="6" s="1"/>
  <c r="K977" i="6"/>
  <c r="J978" i="6" a="1"/>
  <c r="J978" i="6" s="1"/>
  <c r="K978" i="6"/>
  <c r="J979" i="6" a="1"/>
  <c r="J979" i="6" s="1"/>
  <c r="K979" i="6"/>
  <c r="J980" i="6" a="1"/>
  <c r="J980" i="6" s="1"/>
  <c r="K980" i="6"/>
  <c r="J981" i="6" a="1"/>
  <c r="J981" i="6" s="1"/>
  <c r="K981" i="6"/>
  <c r="J982" i="6" a="1"/>
  <c r="J982" i="6" s="1"/>
  <c r="K982" i="6"/>
  <c r="J983" i="6" a="1"/>
  <c r="J983" i="6" s="1"/>
  <c r="K983" i="6"/>
  <c r="J984" i="6" a="1"/>
  <c r="J984" i="6" s="1"/>
  <c r="K984" i="6"/>
  <c r="J985" i="6" a="1"/>
  <c r="J985" i="6" s="1"/>
  <c r="K985" i="6"/>
  <c r="J986" i="6" a="1"/>
  <c r="J986" i="6" s="1"/>
  <c r="K986" i="6"/>
  <c r="J987" i="6" a="1"/>
  <c r="J987" i="6" s="1"/>
  <c r="K987" i="6"/>
  <c r="J988" i="6" a="1"/>
  <c r="J988" i="6" s="1"/>
  <c r="K988" i="6"/>
  <c r="J989" i="6" a="1"/>
  <c r="J989" i="6" s="1"/>
  <c r="K989" i="6"/>
  <c r="J990" i="6" a="1"/>
  <c r="J990" i="6" s="1"/>
  <c r="K990" i="6"/>
  <c r="J991" i="6" a="1"/>
  <c r="J991" i="6" s="1"/>
  <c r="K991" i="6"/>
  <c r="J992" i="6" a="1"/>
  <c r="J992" i="6" s="1"/>
  <c r="K992" i="6"/>
  <c r="J993" i="6" a="1"/>
  <c r="J993" i="6" s="1"/>
  <c r="K993" i="6"/>
  <c r="J994" i="6" a="1"/>
  <c r="J994" i="6" s="1"/>
  <c r="K994" i="6"/>
  <c r="J995" i="6" a="1"/>
  <c r="J995" i="6" s="1"/>
  <c r="K995" i="6"/>
  <c r="J996" i="6" a="1"/>
  <c r="J996" i="6" s="1"/>
  <c r="K996" i="6"/>
  <c r="J997" i="6" a="1"/>
  <c r="J997" i="6" s="1"/>
  <c r="K997" i="6"/>
  <c r="J998" i="6" a="1"/>
  <c r="J998" i="6" s="1"/>
  <c r="K998" i="6"/>
  <c r="J999" i="6" a="1"/>
  <c r="J999" i="6" s="1"/>
  <c r="K999" i="6"/>
  <c r="J1000" i="6" a="1"/>
  <c r="J1000" i="6" s="1"/>
  <c r="K1000" i="6"/>
  <c r="J1001" i="6" a="1"/>
  <c r="J1001" i="6" s="1"/>
  <c r="K1001" i="6"/>
  <c r="J1002" i="6" a="1"/>
  <c r="J1002" i="6" s="1"/>
  <c r="K1002" i="6"/>
  <c r="J1003" i="6" a="1"/>
  <c r="J1003" i="6" s="1"/>
  <c r="K1003" i="6"/>
  <c r="J1004" i="6" a="1"/>
  <c r="J1004" i="6" s="1"/>
  <c r="K1004" i="6"/>
  <c r="J1005" i="6" a="1"/>
  <c r="J1005" i="6" s="1"/>
  <c r="K1005" i="6"/>
  <c r="J1006" i="6" a="1"/>
  <c r="J1006" i="6" s="1"/>
  <c r="K1006" i="6"/>
  <c r="J1007" i="6" a="1"/>
  <c r="J1007" i="6" s="1"/>
  <c r="K1007" i="6"/>
  <c r="J1008" i="6" a="1"/>
  <c r="J1008" i="6" s="1"/>
  <c r="K1008" i="6"/>
  <c r="J1009" i="6" a="1"/>
  <c r="J1009" i="6" s="1"/>
  <c r="K1009" i="6"/>
  <c r="J1010" i="6" a="1"/>
  <c r="J1010" i="6" s="1"/>
  <c r="K1010" i="6"/>
  <c r="J1011" i="6" a="1"/>
  <c r="J1011" i="6" s="1"/>
  <c r="K1011" i="6"/>
  <c r="J1012" i="6" a="1"/>
  <c r="J1012" i="6" s="1"/>
  <c r="K1012" i="6"/>
  <c r="J1013" i="6" a="1"/>
  <c r="J1013" i="6" s="1"/>
  <c r="K1013" i="6"/>
  <c r="J1014" i="6" a="1"/>
  <c r="J1014" i="6" s="1"/>
  <c r="K1014" i="6"/>
  <c r="J1015" i="6" a="1"/>
  <c r="J1015" i="6" s="1"/>
  <c r="K1015" i="6"/>
  <c r="J1016" i="6" a="1"/>
  <c r="J1016" i="6" s="1"/>
  <c r="K1016" i="6"/>
  <c r="J1017" i="6" a="1"/>
  <c r="J1017" i="6" s="1"/>
  <c r="K1017" i="6"/>
  <c r="J1018" i="6" a="1"/>
  <c r="J1018" i="6" s="1"/>
  <c r="K1018" i="6"/>
  <c r="J1019" i="6" a="1"/>
  <c r="J1019" i="6" s="1"/>
  <c r="K1019" i="6"/>
  <c r="J1020" i="6" a="1"/>
  <c r="J1020" i="6" s="1"/>
  <c r="K1020" i="6"/>
  <c r="J1021" i="6" a="1"/>
  <c r="J1021" i="6" s="1"/>
  <c r="K1021" i="6"/>
  <c r="J1022" i="6" a="1"/>
  <c r="J1022" i="6" s="1"/>
  <c r="K1022" i="6"/>
  <c r="J1023" i="6" a="1"/>
  <c r="J1023" i="6" s="1"/>
  <c r="K1023" i="6"/>
  <c r="J1024" i="6" a="1"/>
  <c r="J1024" i="6" s="1"/>
  <c r="K1024" i="6"/>
  <c r="J1025" i="6" a="1"/>
  <c r="J1025" i="6" s="1"/>
  <c r="K1025" i="6"/>
  <c r="J1026" i="6" a="1"/>
  <c r="J1026" i="6" s="1"/>
  <c r="K1026" i="6"/>
  <c r="J1027" i="6" a="1"/>
  <c r="J1027" i="6" s="1"/>
  <c r="K1027" i="6"/>
  <c r="J1028" i="6" a="1"/>
  <c r="J1028" i="6" s="1"/>
  <c r="K1028" i="6"/>
  <c r="J1029" i="6" a="1"/>
  <c r="J1029" i="6" s="1"/>
  <c r="K1029" i="6"/>
  <c r="J1030" i="6" a="1"/>
  <c r="J1030" i="6" s="1"/>
  <c r="K1030" i="6"/>
  <c r="J1031" i="6" a="1"/>
  <c r="J1031" i="6" s="1"/>
  <c r="K1031" i="6"/>
  <c r="J1032" i="6" a="1"/>
  <c r="J1032" i="6" s="1"/>
  <c r="K1032" i="6"/>
  <c r="J1033" i="6" a="1"/>
  <c r="J1033" i="6" s="1"/>
  <c r="K1033" i="6"/>
  <c r="J1034" i="6" a="1"/>
  <c r="J1034" i="6" s="1"/>
  <c r="K1034" i="6"/>
  <c r="J1035" i="6" a="1"/>
  <c r="J1035" i="6" s="1"/>
  <c r="K1035" i="6"/>
  <c r="J1036" i="6" a="1"/>
  <c r="J1036" i="6" s="1"/>
  <c r="K1036" i="6"/>
  <c r="J1037" i="6" a="1"/>
  <c r="J1037" i="6" s="1"/>
  <c r="K1037" i="6"/>
  <c r="J1038" i="6" a="1"/>
  <c r="J1038" i="6" s="1"/>
  <c r="K1038" i="6"/>
  <c r="J1039" i="6" a="1"/>
  <c r="J1039" i="6" s="1"/>
  <c r="K1039" i="6"/>
  <c r="J1040" i="6" a="1"/>
  <c r="J1040" i="6" s="1"/>
  <c r="K1040" i="6"/>
  <c r="J1041" i="6" a="1"/>
  <c r="J1041" i="6" s="1"/>
  <c r="K1041" i="6"/>
  <c r="J1042" i="6" a="1"/>
  <c r="J1042" i="6" s="1"/>
  <c r="K1042" i="6"/>
  <c r="J1043" i="6" a="1"/>
  <c r="J1043" i="6" s="1"/>
  <c r="K1043" i="6"/>
  <c r="J1044" i="6" a="1"/>
  <c r="J1044" i="6" s="1"/>
  <c r="K1044" i="6"/>
  <c r="J1045" i="6" a="1"/>
  <c r="J1045" i="6" s="1"/>
  <c r="K1045" i="6"/>
  <c r="J1046" i="6" a="1"/>
  <c r="J1046" i="6" s="1"/>
  <c r="K1046" i="6"/>
  <c r="J1047" i="6" a="1"/>
  <c r="J1047" i="6" s="1"/>
  <c r="K1047" i="6"/>
  <c r="J1048" i="6" a="1"/>
  <c r="J1048" i="6" s="1"/>
  <c r="K1048" i="6"/>
  <c r="J1049" i="6" a="1"/>
  <c r="J1049" i="6" s="1"/>
  <c r="K1049" i="6"/>
  <c r="J1050" i="6" a="1"/>
  <c r="J1050" i="6" s="1"/>
  <c r="K1050" i="6"/>
  <c r="J1051" i="6" a="1"/>
  <c r="J1051" i="6" s="1"/>
  <c r="K1051" i="6"/>
  <c r="J1052" i="6" a="1"/>
  <c r="J1052" i="6" s="1"/>
  <c r="K1052" i="6"/>
  <c r="J1053" i="6" a="1"/>
  <c r="J1053" i="6" s="1"/>
  <c r="K1053" i="6"/>
  <c r="J1054" i="6" a="1"/>
  <c r="J1054" i="6" s="1"/>
  <c r="K1054" i="6"/>
  <c r="J1055" i="6" a="1"/>
  <c r="J1055" i="6" s="1"/>
  <c r="K1055" i="6"/>
  <c r="J1056" i="6" a="1"/>
  <c r="J1056" i="6" s="1"/>
  <c r="K1056" i="6"/>
  <c r="J1057" i="6" a="1"/>
  <c r="J1057" i="6" s="1"/>
  <c r="K1057" i="6"/>
  <c r="J1058" i="6" a="1"/>
  <c r="J1058" i="6" s="1"/>
  <c r="K1058" i="6"/>
  <c r="J1059" i="6" a="1"/>
  <c r="J1059" i="6" s="1"/>
  <c r="K1059" i="6"/>
  <c r="J1060" i="6" a="1"/>
  <c r="J1060" i="6" s="1"/>
  <c r="K1060" i="6"/>
  <c r="J1061" i="6" a="1"/>
  <c r="J1061" i="6" s="1"/>
  <c r="K1061" i="6"/>
  <c r="J1062" i="6" a="1"/>
  <c r="J1062" i="6" s="1"/>
  <c r="K1062" i="6"/>
  <c r="J1063" i="6" a="1"/>
  <c r="J1063" i="6" s="1"/>
  <c r="K1063" i="6"/>
  <c r="J1064" i="6" a="1"/>
  <c r="J1064" i="6" s="1"/>
  <c r="K1064" i="6"/>
  <c r="J1065" i="6" a="1"/>
  <c r="J1065" i="6" s="1"/>
  <c r="K1065" i="6"/>
  <c r="J1066" i="6" a="1"/>
  <c r="J1066" i="6" s="1"/>
  <c r="K1066" i="6"/>
  <c r="J1067" i="6" a="1"/>
  <c r="J1067" i="6" s="1"/>
  <c r="K1067" i="6"/>
  <c r="J1068" i="6" a="1"/>
  <c r="J1068" i="6" s="1"/>
  <c r="K1068" i="6"/>
  <c r="J1069" i="6" a="1"/>
  <c r="J1069" i="6" s="1"/>
  <c r="K1069" i="6"/>
  <c r="J1070" i="6" a="1"/>
  <c r="J1070" i="6" s="1"/>
  <c r="K1070" i="6"/>
  <c r="J1071" i="6" a="1"/>
  <c r="J1071" i="6" s="1"/>
  <c r="K1071" i="6"/>
  <c r="J1072" i="6" a="1"/>
  <c r="J1072" i="6" s="1"/>
  <c r="K1072" i="6"/>
  <c r="J1073" i="6" a="1"/>
  <c r="J1073" i="6" s="1"/>
  <c r="K1073" i="6"/>
  <c r="J1074" i="6" a="1"/>
  <c r="J1074" i="6" s="1"/>
  <c r="K1074" i="6"/>
  <c r="J1075" i="6" a="1"/>
  <c r="J1075" i="6" s="1"/>
  <c r="K1075" i="6"/>
  <c r="J1076" i="6" a="1"/>
  <c r="J1076" i="6" s="1"/>
  <c r="K1076" i="6"/>
  <c r="J1077" i="6" a="1"/>
  <c r="J1077" i="6" s="1"/>
  <c r="K1077" i="6"/>
  <c r="J1078" i="6" a="1"/>
  <c r="J1078" i="6" s="1"/>
  <c r="K1078" i="6"/>
  <c r="J1079" i="6" a="1"/>
  <c r="J1079" i="6" s="1"/>
  <c r="K1079" i="6"/>
  <c r="J1080" i="6" a="1"/>
  <c r="J1080" i="6" s="1"/>
  <c r="K1080" i="6"/>
  <c r="J1081" i="6" a="1"/>
  <c r="J1081" i="6" s="1"/>
  <c r="K1081" i="6"/>
  <c r="J1082" i="6" a="1"/>
  <c r="J1082" i="6" s="1"/>
  <c r="K1082" i="6"/>
  <c r="J1083" i="6" a="1"/>
  <c r="J1083" i="6" s="1"/>
  <c r="K1083" i="6"/>
  <c r="J1084" i="6" a="1"/>
  <c r="J1084" i="6" s="1"/>
  <c r="K1084" i="6"/>
  <c r="J1085" i="6" a="1"/>
  <c r="J1085" i="6" s="1"/>
  <c r="K1085" i="6"/>
  <c r="J1086" i="6" a="1"/>
  <c r="J1086" i="6" s="1"/>
  <c r="K1086" i="6"/>
  <c r="J1087" i="6" a="1"/>
  <c r="J1087" i="6" s="1"/>
  <c r="K1087" i="6"/>
  <c r="J1088" i="6" a="1"/>
  <c r="J1088" i="6" s="1"/>
  <c r="K1088" i="6"/>
  <c r="J1089" i="6" a="1"/>
  <c r="J1089" i="6" s="1"/>
  <c r="K1089" i="6"/>
  <c r="J1090" i="6" a="1"/>
  <c r="J1090" i="6" s="1"/>
  <c r="K1090" i="6"/>
  <c r="J1091" i="6" a="1"/>
  <c r="J1091" i="6" s="1"/>
  <c r="K1091" i="6"/>
  <c r="J1092" i="6" a="1"/>
  <c r="J1092" i="6" s="1"/>
  <c r="K1092" i="6"/>
  <c r="J1093" i="6" a="1"/>
  <c r="J1093" i="6" s="1"/>
  <c r="K1093" i="6"/>
  <c r="J1094" i="6" a="1"/>
  <c r="J1094" i="6" s="1"/>
  <c r="K1094" i="6"/>
  <c r="J1095" i="6" a="1"/>
  <c r="J1095" i="6" s="1"/>
  <c r="K1095" i="6"/>
  <c r="J1096" i="6" a="1"/>
  <c r="J1096" i="6" s="1"/>
  <c r="K1096" i="6"/>
  <c r="J1097" i="6" a="1"/>
  <c r="J1097" i="6" s="1"/>
  <c r="K1097" i="6"/>
  <c r="J1098" i="6" a="1"/>
  <c r="J1098" i="6" s="1"/>
  <c r="K1098" i="6"/>
  <c r="J1099" i="6" a="1"/>
  <c r="J1099" i="6" s="1"/>
  <c r="K1099" i="6"/>
  <c r="J1100" i="6" a="1"/>
  <c r="J1100" i="6" s="1"/>
  <c r="K1100" i="6"/>
  <c r="J1101" i="6" a="1"/>
  <c r="J1101" i="6" s="1"/>
  <c r="K1101" i="6"/>
  <c r="J1102" i="6" a="1"/>
  <c r="J1102" i="6" s="1"/>
  <c r="K1102" i="6"/>
  <c r="J1103" i="6" a="1"/>
  <c r="J1103" i="6" s="1"/>
  <c r="K1103" i="6"/>
  <c r="J1104" i="6" a="1"/>
  <c r="J1104" i="6" s="1"/>
  <c r="K1104" i="6"/>
  <c r="J1105" i="6" a="1"/>
  <c r="J1105" i="6" s="1"/>
  <c r="K1105" i="6"/>
  <c r="J1106" i="6" a="1"/>
  <c r="J1106" i="6" s="1"/>
  <c r="K1106" i="6"/>
  <c r="J1107" i="6" a="1"/>
  <c r="J1107" i="6" s="1"/>
  <c r="K1107" i="6"/>
  <c r="J1108" i="6" a="1"/>
  <c r="J1108" i="6" s="1"/>
  <c r="K1108" i="6"/>
  <c r="J1109" i="6" a="1"/>
  <c r="J1109" i="6" s="1"/>
  <c r="K1109" i="6"/>
  <c r="J1110" i="6" a="1"/>
  <c r="J1110" i="6" s="1"/>
  <c r="K1110" i="6"/>
  <c r="J1111" i="6" a="1"/>
  <c r="J1111" i="6" s="1"/>
  <c r="K1111" i="6"/>
  <c r="J1112" i="6" a="1"/>
  <c r="J1112" i="6" s="1"/>
  <c r="K1112" i="6"/>
  <c r="J1113" i="6" a="1"/>
  <c r="J1113" i="6" s="1"/>
  <c r="K1113" i="6"/>
  <c r="J1114" i="6" a="1"/>
  <c r="J1114" i="6" s="1"/>
  <c r="K1114" i="6"/>
  <c r="J1115" i="6" a="1"/>
  <c r="J1115" i="6" s="1"/>
  <c r="K1115" i="6"/>
  <c r="J1116" i="6" a="1"/>
  <c r="J1116" i="6" s="1"/>
  <c r="K1116" i="6"/>
  <c r="J1117" i="6" a="1"/>
  <c r="J1117" i="6" s="1"/>
  <c r="K1117" i="6"/>
  <c r="J1118" i="6" a="1"/>
  <c r="J1118" i="6" s="1"/>
  <c r="K1118" i="6"/>
  <c r="J1119" i="6" a="1"/>
  <c r="J1119" i="6" s="1"/>
  <c r="K1119" i="6"/>
  <c r="J1120" i="6" a="1"/>
  <c r="J1120" i="6" s="1"/>
  <c r="K1120" i="6"/>
  <c r="J1121" i="6" a="1"/>
  <c r="J1121" i="6" s="1"/>
  <c r="K1121" i="6"/>
  <c r="J1122" i="6" a="1"/>
  <c r="J1122" i="6" s="1"/>
  <c r="K1122" i="6"/>
  <c r="J1123" i="6" a="1"/>
  <c r="J1123" i="6" s="1"/>
  <c r="K1123" i="6"/>
  <c r="J1124" i="6" a="1"/>
  <c r="J1124" i="6" s="1"/>
  <c r="K1124" i="6"/>
  <c r="J1125" i="6" a="1"/>
  <c r="J1125" i="6" s="1"/>
  <c r="K1125" i="6"/>
  <c r="J1126" i="6" a="1"/>
  <c r="J1126" i="6" s="1"/>
  <c r="K1126" i="6"/>
  <c r="J1127" i="6" a="1"/>
  <c r="J1127" i="6" s="1"/>
  <c r="K1127" i="6"/>
  <c r="J1128" i="6" a="1"/>
  <c r="J1128" i="6" s="1"/>
  <c r="K1128" i="6"/>
  <c r="J1129" i="6" a="1"/>
  <c r="J1129" i="6" s="1"/>
  <c r="K1129" i="6"/>
  <c r="J1130" i="6" a="1"/>
  <c r="J1130" i="6" s="1"/>
  <c r="K1130" i="6"/>
  <c r="J1131" i="6" a="1"/>
  <c r="J1131" i="6" s="1"/>
  <c r="K1131" i="6"/>
  <c r="J1132" i="6" a="1"/>
  <c r="J1132" i="6" s="1"/>
  <c r="K1132" i="6"/>
  <c r="J1133" i="6" a="1"/>
  <c r="J1133" i="6" s="1"/>
  <c r="K1133" i="6"/>
  <c r="J1134" i="6" a="1"/>
  <c r="J1134" i="6" s="1"/>
  <c r="K1134" i="6"/>
  <c r="J1135" i="6" a="1"/>
  <c r="J1135" i="6" s="1"/>
  <c r="K1135" i="6"/>
  <c r="J1136" i="6" a="1"/>
  <c r="J1136" i="6" s="1"/>
  <c r="K1136" i="6"/>
  <c r="J1137" i="6" a="1"/>
  <c r="J1137" i="6" s="1"/>
  <c r="K1137" i="6"/>
  <c r="J1138" i="6" a="1"/>
  <c r="J1138" i="6" s="1"/>
  <c r="K1138" i="6"/>
  <c r="J1139" i="6" a="1"/>
  <c r="J1139" i="6" s="1"/>
  <c r="K1139" i="6"/>
  <c r="J1140" i="6" a="1"/>
  <c r="J1140" i="6" s="1"/>
  <c r="K1140" i="6"/>
  <c r="J1141" i="6" a="1"/>
  <c r="J1141" i="6" s="1"/>
  <c r="K1141" i="6"/>
  <c r="J1142" i="6" a="1"/>
  <c r="J1142" i="6" s="1"/>
  <c r="K1142" i="6"/>
  <c r="J1143" i="6" a="1"/>
  <c r="J1143" i="6" s="1"/>
  <c r="K1143" i="6"/>
  <c r="J1144" i="6" a="1"/>
  <c r="J1144" i="6" s="1"/>
  <c r="K1144" i="6"/>
  <c r="J1145" i="6" a="1"/>
  <c r="J1145" i="6" s="1"/>
  <c r="K1145" i="6"/>
  <c r="J1146" i="6" a="1"/>
  <c r="J1146" i="6" s="1"/>
  <c r="K1146" i="6"/>
  <c r="J1147" i="6" a="1"/>
  <c r="J1147" i="6" s="1"/>
  <c r="K1147" i="6"/>
  <c r="J1148" i="6" a="1"/>
  <c r="J1148" i="6" s="1"/>
  <c r="K1148" i="6"/>
  <c r="J1149" i="6" a="1"/>
  <c r="J1149" i="6" s="1"/>
  <c r="K1149" i="6"/>
  <c r="J1150" i="6" a="1"/>
  <c r="J1150" i="6" s="1"/>
  <c r="K1150" i="6"/>
  <c r="J1151" i="6" a="1"/>
  <c r="J1151" i="6" s="1"/>
  <c r="K1151" i="6"/>
  <c r="J1152" i="6" a="1"/>
  <c r="J1152" i="6" s="1"/>
  <c r="K1152" i="6"/>
  <c r="J1153" i="6" a="1"/>
  <c r="J1153" i="6" s="1"/>
  <c r="K1153" i="6"/>
  <c r="J1154" i="6" a="1"/>
  <c r="J1154" i="6" s="1"/>
  <c r="K1154" i="6"/>
  <c r="J1155" i="6" a="1"/>
  <c r="J1155" i="6" s="1"/>
  <c r="K1155" i="6"/>
  <c r="J1156" i="6" a="1"/>
  <c r="J1156" i="6" s="1"/>
  <c r="K1156" i="6"/>
  <c r="J1157" i="6" a="1"/>
  <c r="J1157" i="6" s="1"/>
  <c r="K1157" i="6"/>
  <c r="J1158" i="6" a="1"/>
  <c r="J1158" i="6" s="1"/>
  <c r="K1158" i="6"/>
  <c r="J1159" i="6" a="1"/>
  <c r="J1159" i="6" s="1"/>
  <c r="K1159" i="6"/>
  <c r="J1160" i="6" a="1"/>
  <c r="J1160" i="6" s="1"/>
  <c r="K1160" i="6"/>
  <c r="J1161" i="6" a="1"/>
  <c r="J1161" i="6" s="1"/>
  <c r="K1161" i="6"/>
  <c r="J1162" i="6" a="1"/>
  <c r="J1162" i="6" s="1"/>
  <c r="K1162" i="6"/>
  <c r="J1163" i="6" a="1"/>
  <c r="J1163" i="6" s="1"/>
  <c r="K1163" i="6"/>
  <c r="J1164" i="6" a="1"/>
  <c r="J1164" i="6" s="1"/>
  <c r="K1164" i="6"/>
  <c r="J1165" i="6" a="1"/>
  <c r="J1165" i="6" s="1"/>
  <c r="K1165" i="6"/>
  <c r="J1166" i="6" a="1"/>
  <c r="J1166" i="6" s="1"/>
  <c r="K1166" i="6"/>
  <c r="J1167" i="6" a="1"/>
  <c r="J1167" i="6" s="1"/>
  <c r="K1167" i="6"/>
  <c r="J1168" i="6" a="1"/>
  <c r="J1168" i="6" s="1"/>
  <c r="K1168" i="6"/>
  <c r="J1169" i="6" a="1"/>
  <c r="J1169" i="6" s="1"/>
  <c r="K1169" i="6"/>
  <c r="J1170" i="6" a="1"/>
  <c r="J1170" i="6" s="1"/>
  <c r="K1170" i="6"/>
  <c r="J1171" i="6" a="1"/>
  <c r="J1171" i="6" s="1"/>
  <c r="K1171" i="6"/>
  <c r="J1172" i="6" a="1"/>
  <c r="J1172" i="6" s="1"/>
  <c r="K1172" i="6"/>
  <c r="J1173" i="6" a="1"/>
  <c r="J1173" i="6" s="1"/>
  <c r="K1173" i="6"/>
  <c r="J1174" i="6" a="1"/>
  <c r="J1174" i="6" s="1"/>
  <c r="K1174" i="6"/>
  <c r="J1175" i="6" a="1"/>
  <c r="J1175" i="6" s="1"/>
  <c r="K1175" i="6"/>
  <c r="J1176" i="6" a="1"/>
  <c r="J1176" i="6" s="1"/>
  <c r="K1176" i="6"/>
  <c r="J1177" i="6" a="1"/>
  <c r="J1177" i="6" s="1"/>
  <c r="K1177" i="6"/>
  <c r="J1178" i="6" a="1"/>
  <c r="J1178" i="6" s="1"/>
  <c r="K1178" i="6"/>
  <c r="J1179" i="6" a="1"/>
  <c r="J1179" i="6" s="1"/>
  <c r="K1179" i="6"/>
  <c r="J1180" i="6" a="1"/>
  <c r="J1180" i="6" s="1"/>
  <c r="K1180" i="6"/>
  <c r="J1181" i="6" a="1"/>
  <c r="J1181" i="6" s="1"/>
  <c r="K1181" i="6"/>
  <c r="J1182" i="6" a="1"/>
  <c r="J1182" i="6" s="1"/>
  <c r="K1182" i="6"/>
  <c r="J1183" i="6" a="1"/>
  <c r="J1183" i="6" s="1"/>
  <c r="K1183" i="6"/>
  <c r="J1184" i="6" a="1"/>
  <c r="J1184" i="6" s="1"/>
  <c r="K1184" i="6"/>
  <c r="J1185" i="6" a="1"/>
  <c r="J1185" i="6" s="1"/>
  <c r="K1185" i="6"/>
  <c r="J1186" i="6" a="1"/>
  <c r="J1186" i="6" s="1"/>
  <c r="K1186" i="6"/>
  <c r="J1187" i="6" a="1"/>
  <c r="J1187" i="6" s="1"/>
  <c r="K1187" i="6"/>
  <c r="J1188" i="6" a="1"/>
  <c r="J1188" i="6" s="1"/>
  <c r="K1188" i="6"/>
  <c r="J1189" i="6" a="1"/>
  <c r="J1189" i="6" s="1"/>
  <c r="K1189" i="6"/>
  <c r="J1190" i="6" a="1"/>
  <c r="J1190" i="6" s="1"/>
  <c r="K1190" i="6"/>
  <c r="J1191" i="6" a="1"/>
  <c r="J1191" i="6" s="1"/>
  <c r="K1191" i="6"/>
  <c r="J1192" i="6" a="1"/>
  <c r="J1192" i="6" s="1"/>
  <c r="K1192" i="6"/>
  <c r="J1193" i="6" a="1"/>
  <c r="J1193" i="6" s="1"/>
  <c r="K1193" i="6"/>
  <c r="J1194" i="6" a="1"/>
  <c r="J1194" i="6" s="1"/>
  <c r="K1194" i="6"/>
  <c r="J1195" i="6" a="1"/>
  <c r="J1195" i="6" s="1"/>
  <c r="K1195" i="6"/>
  <c r="J1196" i="6" a="1"/>
  <c r="J1196" i="6" s="1"/>
  <c r="K1196" i="6"/>
  <c r="J1197" i="6" a="1"/>
  <c r="J1197" i="6" s="1"/>
  <c r="K1197" i="6"/>
  <c r="J1198" i="6" a="1"/>
  <c r="J1198" i="6" s="1"/>
  <c r="K1198" i="6"/>
  <c r="J1199" i="6" a="1"/>
  <c r="J1199" i="6" s="1"/>
  <c r="K1199" i="6"/>
  <c r="J1200" i="6" a="1"/>
  <c r="J1200" i="6" s="1"/>
  <c r="K1200" i="6"/>
  <c r="J1201" i="6" a="1"/>
  <c r="J1201" i="6" s="1"/>
  <c r="K1201" i="6"/>
  <c r="J1202" i="6" a="1"/>
  <c r="J1202" i="6" s="1"/>
  <c r="K1202" i="6"/>
  <c r="J1203" i="6" a="1"/>
  <c r="J1203" i="6" s="1"/>
  <c r="K1203" i="6"/>
  <c r="J1204" i="6" a="1"/>
  <c r="J1204" i="6" s="1"/>
  <c r="K1204" i="6"/>
  <c r="J1205" i="6" a="1"/>
  <c r="J1205" i="6" s="1"/>
  <c r="K1205" i="6"/>
  <c r="J1206" i="6" a="1"/>
  <c r="J1206" i="6" s="1"/>
  <c r="K1206" i="6"/>
  <c r="J1207" i="6" a="1"/>
  <c r="J1207" i="6" s="1"/>
  <c r="K1207" i="6"/>
  <c r="J1208" i="6" a="1"/>
  <c r="J1208" i="6" s="1"/>
  <c r="K1208" i="6"/>
  <c r="J1209" i="6" a="1"/>
  <c r="J1209" i="6" s="1"/>
  <c r="K1209" i="6"/>
  <c r="J1210" i="6" a="1"/>
  <c r="J1210" i="6" s="1"/>
  <c r="K1210" i="6"/>
  <c r="J1211" i="6" a="1"/>
  <c r="J1211" i="6" s="1"/>
  <c r="K1211" i="6"/>
  <c r="J1212" i="6" a="1"/>
  <c r="J1212" i="6" s="1"/>
  <c r="K1212" i="6"/>
  <c r="J1213" i="6" a="1"/>
  <c r="J1213" i="6" s="1"/>
  <c r="K1213" i="6"/>
  <c r="J1214" i="6" a="1"/>
  <c r="J1214" i="6" s="1"/>
  <c r="K1214" i="6"/>
  <c r="J1215" i="6" a="1"/>
  <c r="J1215" i="6" s="1"/>
  <c r="K1215" i="6"/>
  <c r="J1216" i="6" a="1"/>
  <c r="J1216" i="6" s="1"/>
  <c r="K1216" i="6"/>
  <c r="J1217" i="6" a="1"/>
  <c r="J1217" i="6" s="1"/>
  <c r="K1217" i="6"/>
  <c r="J1218" i="6" a="1"/>
  <c r="J1218" i="6" s="1"/>
  <c r="K1218" i="6"/>
  <c r="J1219" i="6" a="1"/>
  <c r="J1219" i="6" s="1"/>
  <c r="K1219" i="6"/>
  <c r="J1220" i="6" a="1"/>
  <c r="J1220" i="6" s="1"/>
  <c r="K1220" i="6"/>
  <c r="J1221" i="6" a="1"/>
  <c r="J1221" i="6" s="1"/>
  <c r="K1221" i="6"/>
  <c r="J1222" i="6" a="1"/>
  <c r="J1222" i="6" s="1"/>
  <c r="K1222" i="6"/>
  <c r="J1223" i="6" a="1"/>
  <c r="J1223" i="6" s="1"/>
  <c r="K1223" i="6"/>
  <c r="J1224" i="6" a="1"/>
  <c r="J1224" i="6" s="1"/>
  <c r="K1224" i="6"/>
  <c r="J1225" i="6" a="1"/>
  <c r="J1225" i="6" s="1"/>
  <c r="K1225" i="6"/>
  <c r="J1226" i="6" a="1"/>
  <c r="J1226" i="6" s="1"/>
  <c r="K1226" i="6"/>
  <c r="J1227" i="6" a="1"/>
  <c r="J1227" i="6" s="1"/>
  <c r="K1227" i="6"/>
  <c r="J1228" i="6" a="1"/>
  <c r="J1228" i="6" s="1"/>
  <c r="K1228" i="6"/>
  <c r="J1229" i="6" a="1"/>
  <c r="J1229" i="6" s="1"/>
  <c r="K1229" i="6"/>
  <c r="J1230" i="6" a="1"/>
  <c r="J1230" i="6" s="1"/>
  <c r="K1230" i="6"/>
  <c r="J1231" i="6" a="1"/>
  <c r="J1231" i="6" s="1"/>
  <c r="K1231" i="6"/>
  <c r="J1232" i="6" a="1"/>
  <c r="J1232" i="6" s="1"/>
  <c r="K1232" i="6"/>
  <c r="J1233" i="6" a="1"/>
  <c r="J1233" i="6" s="1"/>
  <c r="K1233" i="6"/>
  <c r="J1234" i="6" a="1"/>
  <c r="J1234" i="6" s="1"/>
  <c r="K1234" i="6"/>
  <c r="J1235" i="6" a="1"/>
  <c r="J1235" i="6" s="1"/>
  <c r="K1235" i="6"/>
  <c r="J1236" i="6" a="1"/>
  <c r="J1236" i="6" s="1"/>
  <c r="K1236" i="6"/>
  <c r="J1237" i="6" a="1"/>
  <c r="J1237" i="6" s="1"/>
  <c r="K1237" i="6"/>
  <c r="J1238" i="6" a="1"/>
  <c r="J1238" i="6" s="1"/>
  <c r="K1238" i="6"/>
  <c r="J1239" i="6" a="1"/>
  <c r="J1239" i="6" s="1"/>
  <c r="K1239" i="6"/>
  <c r="J1240" i="6" a="1"/>
  <c r="J1240" i="6" s="1"/>
  <c r="K1240" i="6"/>
  <c r="J1241" i="6" a="1"/>
  <c r="J1241" i="6" s="1"/>
  <c r="K1241" i="6"/>
  <c r="J1242" i="6" a="1"/>
  <c r="J1242" i="6" s="1"/>
  <c r="K1242" i="6"/>
  <c r="J1243" i="6" a="1"/>
  <c r="J1243" i="6" s="1"/>
  <c r="K1243" i="6"/>
  <c r="J1244" i="6" a="1"/>
  <c r="J1244" i="6" s="1"/>
  <c r="K1244" i="6"/>
  <c r="J1245" i="6" a="1"/>
  <c r="J1245" i="6" s="1"/>
  <c r="K1245" i="6"/>
  <c r="J1246" i="6" a="1"/>
  <c r="J1246" i="6" s="1"/>
  <c r="K1246" i="6"/>
  <c r="J1247" i="6" a="1"/>
  <c r="J1247" i="6" s="1"/>
  <c r="K1247" i="6"/>
  <c r="J1248" i="6" a="1"/>
  <c r="J1248" i="6" s="1"/>
  <c r="K1248" i="6"/>
  <c r="J1249" i="6" a="1"/>
  <c r="J1249" i="6" s="1"/>
  <c r="K1249" i="6"/>
  <c r="J1250" i="6" a="1"/>
  <c r="J1250" i="6" s="1"/>
  <c r="K1250" i="6"/>
  <c r="J1251" i="6" a="1"/>
  <c r="J1251" i="6" s="1"/>
  <c r="K1251" i="6"/>
  <c r="J1252" i="6" a="1"/>
  <c r="J1252" i="6" s="1"/>
  <c r="K1252" i="6"/>
  <c r="J1253" i="6" a="1"/>
  <c r="J1253" i="6" s="1"/>
  <c r="K1253" i="6"/>
  <c r="J1254" i="6" a="1"/>
  <c r="J1254" i="6" s="1"/>
  <c r="K1254" i="6"/>
  <c r="J1255" i="6" a="1"/>
  <c r="J1255" i="6" s="1"/>
  <c r="K1255" i="6"/>
  <c r="J1256" i="6" a="1"/>
  <c r="J1256" i="6" s="1"/>
  <c r="K1256" i="6"/>
  <c r="J1257" i="6" a="1"/>
  <c r="J1257" i="6" s="1"/>
  <c r="K1257" i="6"/>
  <c r="J1258" i="6" a="1"/>
  <c r="J1258" i="6" s="1"/>
  <c r="K1258" i="6"/>
  <c r="J1259" i="6" a="1"/>
  <c r="J1259" i="6" s="1"/>
  <c r="K1259" i="6"/>
  <c r="J1260" i="6" a="1"/>
  <c r="J1260" i="6" s="1"/>
  <c r="K1260" i="6"/>
  <c r="J1261" i="6" a="1"/>
  <c r="J1261" i="6" s="1"/>
  <c r="K1261" i="6"/>
  <c r="J1262" i="6" a="1"/>
  <c r="J1262" i="6" s="1"/>
  <c r="K1262" i="6"/>
  <c r="J1263" i="6" a="1"/>
  <c r="J1263" i="6" s="1"/>
  <c r="K1263" i="6"/>
  <c r="J1264" i="6" a="1"/>
  <c r="J1264" i="6" s="1"/>
  <c r="K1264" i="6"/>
  <c r="J1265" i="6" a="1"/>
  <c r="J1265" i="6" s="1"/>
  <c r="K1265" i="6"/>
  <c r="J1266" i="6" a="1"/>
  <c r="J1266" i="6" s="1"/>
  <c r="K1266" i="6"/>
  <c r="J1267" i="6" a="1"/>
  <c r="J1267" i="6" s="1"/>
  <c r="K1267" i="6"/>
  <c r="J1268" i="6" a="1"/>
  <c r="J1268" i="6" s="1"/>
  <c r="K1268" i="6"/>
  <c r="J1269" i="6" a="1"/>
  <c r="J1269" i="6" s="1"/>
  <c r="K1269" i="6"/>
  <c r="J1270" i="6" a="1"/>
  <c r="J1270" i="6" s="1"/>
  <c r="K1270" i="6"/>
  <c r="J1271" i="6" a="1"/>
  <c r="J1271" i="6" s="1"/>
  <c r="K1271" i="6"/>
  <c r="J1272" i="6" a="1"/>
  <c r="J1272" i="6" s="1"/>
  <c r="K1272" i="6"/>
  <c r="J1273" i="6" a="1"/>
  <c r="J1273" i="6" s="1"/>
  <c r="K1273" i="6"/>
  <c r="J1274" i="6" a="1"/>
  <c r="J1274" i="6" s="1"/>
  <c r="K1274" i="6"/>
  <c r="J1275" i="6" a="1"/>
  <c r="J1275" i="6" s="1"/>
  <c r="K1275" i="6"/>
  <c r="J1276" i="6" a="1"/>
  <c r="J1276" i="6" s="1"/>
  <c r="K1276" i="6"/>
  <c r="J1277" i="6" a="1"/>
  <c r="J1277" i="6" s="1"/>
  <c r="K1277" i="6"/>
  <c r="J1278" i="6" a="1"/>
  <c r="J1278" i="6" s="1"/>
  <c r="K1278" i="6"/>
  <c r="J1279" i="6" a="1"/>
  <c r="J1279" i="6" s="1"/>
  <c r="K1279" i="6"/>
  <c r="J1280" i="6" a="1"/>
  <c r="J1280" i="6" s="1"/>
  <c r="K1280" i="6"/>
  <c r="J1281" i="6" a="1"/>
  <c r="J1281" i="6" s="1"/>
  <c r="K1281" i="6"/>
  <c r="J1282" i="6" a="1"/>
  <c r="J1282" i="6" s="1"/>
  <c r="K1282" i="6"/>
  <c r="J1283" i="6" a="1"/>
  <c r="J1283" i="6" s="1"/>
  <c r="K1283" i="6"/>
  <c r="J1284" i="6" a="1"/>
  <c r="J1284" i="6" s="1"/>
  <c r="K1284" i="6"/>
  <c r="J1285" i="6" a="1"/>
  <c r="J1285" i="6" s="1"/>
  <c r="K1285" i="6"/>
  <c r="J1286" i="6" a="1"/>
  <c r="J1286" i="6" s="1"/>
  <c r="K1286" i="6"/>
  <c r="J1287" i="6" a="1"/>
  <c r="J1287" i="6" s="1"/>
  <c r="K1287" i="6"/>
  <c r="J1288" i="6" a="1"/>
  <c r="J1288" i="6" s="1"/>
  <c r="K1288" i="6"/>
  <c r="J1289" i="6" a="1"/>
  <c r="J1289" i="6" s="1"/>
  <c r="K1289" i="6"/>
  <c r="J1290" i="6" a="1"/>
  <c r="J1290" i="6" s="1"/>
  <c r="K1290" i="6"/>
  <c r="J1291" i="6" a="1"/>
  <c r="J1291" i="6" s="1"/>
  <c r="K1291" i="6"/>
  <c r="J1292" i="6" a="1"/>
  <c r="J1292" i="6" s="1"/>
  <c r="K1292" i="6"/>
  <c r="J1293" i="6" a="1"/>
  <c r="J1293" i="6" s="1"/>
  <c r="K1293" i="6"/>
  <c r="J1294" i="6" a="1"/>
  <c r="J1294" i="6" s="1"/>
  <c r="K1294" i="6"/>
  <c r="J1295" i="6" a="1"/>
  <c r="J1295" i="6" s="1"/>
  <c r="K1295" i="6"/>
  <c r="J1296" i="6" a="1"/>
  <c r="J1296" i="6" s="1"/>
  <c r="K1296" i="6"/>
  <c r="J1297" i="6" a="1"/>
  <c r="J1297" i="6" s="1"/>
  <c r="K1297" i="6"/>
  <c r="J1298" i="6" a="1"/>
  <c r="J1298" i="6" s="1"/>
  <c r="K1298" i="6"/>
  <c r="J1299" i="6" a="1"/>
  <c r="J1299" i="6" s="1"/>
  <c r="K1299" i="6"/>
  <c r="J1300" i="6" a="1"/>
  <c r="J1300" i="6" s="1"/>
  <c r="K1300" i="6"/>
  <c r="J1301" i="6" a="1"/>
  <c r="J1301" i="6" s="1"/>
  <c r="K1301" i="6"/>
  <c r="J1302" i="6" a="1"/>
  <c r="J1302" i="6" s="1"/>
  <c r="K1302" i="6"/>
  <c r="J1303" i="6" a="1"/>
  <c r="J1303" i="6" s="1"/>
  <c r="K1303" i="6"/>
  <c r="J1304" i="6" a="1"/>
  <c r="J1304" i="6" s="1"/>
  <c r="K1304" i="6"/>
  <c r="J1305" i="6" a="1"/>
  <c r="J1305" i="6" s="1"/>
  <c r="K1305" i="6"/>
  <c r="J1306" i="6" a="1"/>
  <c r="J1306" i="6" s="1"/>
  <c r="K1306" i="6"/>
  <c r="J1307" i="6" a="1"/>
  <c r="J1307" i="6" s="1"/>
  <c r="K1307" i="6"/>
  <c r="J1308" i="6" a="1"/>
  <c r="J1308" i="6" s="1"/>
  <c r="K1308" i="6"/>
  <c r="J1309" i="6" a="1"/>
  <c r="J1309" i="6" s="1"/>
  <c r="K1309" i="6"/>
  <c r="J1310" i="6" a="1"/>
  <c r="J1310" i="6" s="1"/>
  <c r="K1310" i="6"/>
  <c r="J1311" i="6" a="1"/>
  <c r="J1311" i="6" s="1"/>
  <c r="K1311" i="6"/>
  <c r="J1312" i="6" a="1"/>
  <c r="J1312" i="6" s="1"/>
  <c r="K1312" i="6"/>
  <c r="J1313" i="6" a="1"/>
  <c r="J1313" i="6" s="1"/>
  <c r="K1313" i="6"/>
  <c r="J1314" i="6" a="1"/>
  <c r="J1314" i="6" s="1"/>
  <c r="K1314" i="6"/>
  <c r="J1315" i="6" a="1"/>
  <c r="J1315" i="6" s="1"/>
  <c r="K1315" i="6"/>
  <c r="J1316" i="6" a="1"/>
  <c r="J1316" i="6" s="1"/>
  <c r="K1316" i="6"/>
  <c r="J1317" i="6" a="1"/>
  <c r="J1317" i="6" s="1"/>
  <c r="K1317" i="6"/>
  <c r="J1318" i="6" a="1"/>
  <c r="J1318" i="6" s="1"/>
  <c r="K1318" i="6"/>
  <c r="J1319" i="6" a="1"/>
  <c r="J1319" i="6" s="1"/>
  <c r="K1319" i="6"/>
  <c r="J1320" i="6" a="1"/>
  <c r="J1320" i="6" s="1"/>
  <c r="K1320" i="6"/>
  <c r="J1321" i="6" a="1"/>
  <c r="J1321" i="6" s="1"/>
  <c r="K1321" i="6"/>
  <c r="J1322" i="6" a="1"/>
  <c r="J1322" i="6" s="1"/>
  <c r="K1322" i="6"/>
  <c r="J1323" i="6" a="1"/>
  <c r="J1323" i="6" s="1"/>
  <c r="K1323" i="6"/>
  <c r="J1324" i="6" a="1"/>
  <c r="J1324" i="6" s="1"/>
  <c r="K1324" i="6"/>
  <c r="J1325" i="6" a="1"/>
  <c r="J1325" i="6" s="1"/>
  <c r="K1325" i="6"/>
  <c r="J1326" i="6" a="1"/>
  <c r="J1326" i="6" s="1"/>
  <c r="K1326" i="6"/>
  <c r="J1327" i="6" a="1"/>
  <c r="J1327" i="6" s="1"/>
  <c r="K1327" i="6"/>
  <c r="J1328" i="6" a="1"/>
  <c r="J1328" i="6" s="1"/>
  <c r="K1328" i="6"/>
  <c r="J1329" i="6" a="1"/>
  <c r="J1329" i="6" s="1"/>
  <c r="K1329" i="6"/>
  <c r="J1330" i="6" a="1"/>
  <c r="J1330" i="6" s="1"/>
  <c r="K1330" i="6"/>
  <c r="J1331" i="6" a="1"/>
  <c r="J1331" i="6" s="1"/>
  <c r="K1331" i="6"/>
  <c r="J1332" i="6" a="1"/>
  <c r="J1332" i="6" s="1"/>
  <c r="K1332" i="6"/>
  <c r="J1333" i="6" a="1"/>
  <c r="J1333" i="6" s="1"/>
  <c r="K1333" i="6"/>
  <c r="J1334" i="6" a="1"/>
  <c r="J1334" i="6" s="1"/>
  <c r="K1334" i="6"/>
  <c r="J1335" i="6" a="1"/>
  <c r="J1335" i="6" s="1"/>
  <c r="K1335" i="6"/>
  <c r="J1336" i="6" a="1"/>
  <c r="J1336" i="6" s="1"/>
  <c r="K1336" i="6"/>
  <c r="J1337" i="6" a="1"/>
  <c r="J1337" i="6" s="1"/>
  <c r="K1337" i="6"/>
  <c r="J1338" i="6" a="1"/>
  <c r="J1338" i="6" s="1"/>
  <c r="K1338" i="6"/>
  <c r="J1339" i="6" a="1"/>
  <c r="J1339" i="6" s="1"/>
  <c r="K1339" i="6"/>
  <c r="J1340" i="6" a="1"/>
  <c r="J1340" i="6" s="1"/>
  <c r="K1340" i="6"/>
  <c r="J1341" i="6" a="1"/>
  <c r="J1341" i="6" s="1"/>
  <c r="K1341" i="6"/>
  <c r="J1342" i="6" a="1"/>
  <c r="J1342" i="6" s="1"/>
  <c r="K1342" i="6"/>
  <c r="J1343" i="6" a="1"/>
  <c r="J1343" i="6" s="1"/>
  <c r="K1343" i="6"/>
  <c r="J1344" i="6" a="1"/>
  <c r="J1344" i="6" s="1"/>
  <c r="K1344" i="6"/>
  <c r="J1345" i="6" a="1"/>
  <c r="J1345" i="6" s="1"/>
  <c r="K1345" i="6"/>
  <c r="J1346" i="6" a="1"/>
  <c r="J1346" i="6" s="1"/>
  <c r="K1346" i="6"/>
  <c r="J1347" i="6" a="1"/>
  <c r="J1347" i="6" s="1"/>
  <c r="K1347" i="6"/>
  <c r="J1348" i="6" a="1"/>
  <c r="J1348" i="6" s="1"/>
  <c r="K1348" i="6"/>
  <c r="J1349" i="6" a="1"/>
  <c r="J1349" i="6" s="1"/>
  <c r="K1349" i="6"/>
  <c r="J1350" i="6" a="1"/>
  <c r="J1350" i="6" s="1"/>
  <c r="K1350" i="6"/>
  <c r="J1351" i="6" a="1"/>
  <c r="J1351" i="6" s="1"/>
  <c r="K1351" i="6"/>
  <c r="J1352" i="6" a="1"/>
  <c r="J1352" i="6" s="1"/>
  <c r="K1352" i="6"/>
  <c r="J1353" i="6" a="1"/>
  <c r="J1353" i="6" s="1"/>
  <c r="K1353" i="6"/>
  <c r="J1354" i="6" a="1"/>
  <c r="J1354" i="6" s="1"/>
  <c r="K1354" i="6"/>
  <c r="J1355" i="6" a="1"/>
  <c r="J1355" i="6" s="1"/>
  <c r="K1355" i="6"/>
  <c r="J1356" i="6" a="1"/>
  <c r="J1356" i="6" s="1"/>
  <c r="K1356" i="6"/>
  <c r="J1357" i="6" a="1"/>
  <c r="J1357" i="6" s="1"/>
  <c r="K1357" i="6"/>
  <c r="J1358" i="6" a="1"/>
  <c r="J1358" i="6" s="1"/>
  <c r="K1358" i="6"/>
  <c r="J1359" i="6" a="1"/>
  <c r="J1359" i="6" s="1"/>
  <c r="K1359" i="6"/>
  <c r="J1360" i="6" a="1"/>
  <c r="J1360" i="6" s="1"/>
  <c r="K1360" i="6"/>
  <c r="J1361" i="6" a="1"/>
  <c r="J1361" i="6" s="1"/>
  <c r="K1361" i="6"/>
  <c r="J1362" i="6" a="1"/>
  <c r="J1362" i="6" s="1"/>
  <c r="K1362" i="6"/>
  <c r="J1363" i="6" a="1"/>
  <c r="J1363" i="6" s="1"/>
  <c r="K1363" i="6"/>
  <c r="J1364" i="6" a="1"/>
  <c r="J1364" i="6" s="1"/>
  <c r="K1364" i="6"/>
  <c r="J1365" i="6" a="1"/>
  <c r="J1365" i="6" s="1"/>
  <c r="K1365" i="6"/>
  <c r="J1366" i="6" a="1"/>
  <c r="J1366" i="6" s="1"/>
  <c r="K1366" i="6"/>
  <c r="J1367" i="6" a="1"/>
  <c r="J1367" i="6" s="1"/>
  <c r="K1367" i="6"/>
  <c r="J1368" i="6" a="1"/>
  <c r="J1368" i="6" s="1"/>
  <c r="K1368" i="6"/>
  <c r="J1369" i="6" a="1"/>
  <c r="J1369" i="6" s="1"/>
  <c r="K1369" i="6"/>
  <c r="J1370" i="6" a="1"/>
  <c r="J1370" i="6" s="1"/>
  <c r="K1370" i="6"/>
  <c r="J1371" i="6" a="1"/>
  <c r="J1371" i="6" s="1"/>
  <c r="K1371" i="6"/>
  <c r="J1372" i="6" a="1"/>
  <c r="J1372" i="6" s="1"/>
  <c r="K1372" i="6"/>
  <c r="J1373" i="6" a="1"/>
  <c r="J1373" i="6" s="1"/>
  <c r="K1373" i="6"/>
  <c r="J1374" i="6" a="1"/>
  <c r="J1374" i="6" s="1"/>
  <c r="K1374" i="6"/>
  <c r="J1375" i="6" a="1"/>
  <c r="J1375" i="6" s="1"/>
  <c r="K1375" i="6"/>
  <c r="J1376" i="6" a="1"/>
  <c r="J1376" i="6" s="1"/>
  <c r="K1376" i="6"/>
  <c r="J1377" i="6" a="1"/>
  <c r="J1377" i="6" s="1"/>
  <c r="K1377" i="6"/>
  <c r="J1378" i="6" a="1"/>
  <c r="J1378" i="6" s="1"/>
  <c r="K1378" i="6"/>
  <c r="J1379" i="6" a="1"/>
  <c r="J1379" i="6" s="1"/>
  <c r="K1379" i="6"/>
  <c r="J1380" i="6" a="1"/>
  <c r="J1380" i="6" s="1"/>
  <c r="K1380" i="6"/>
  <c r="J1381" i="6" a="1"/>
  <c r="J1381" i="6" s="1"/>
  <c r="K1381" i="6"/>
  <c r="J1382" i="6" a="1"/>
  <c r="J1382" i="6" s="1"/>
  <c r="K1382" i="6"/>
  <c r="J1383" i="6" a="1"/>
  <c r="J1383" i="6" s="1"/>
  <c r="K1383" i="6"/>
  <c r="J1384" i="6" a="1"/>
  <c r="J1384" i="6" s="1"/>
  <c r="K1384" i="6"/>
  <c r="J1385" i="6" a="1"/>
  <c r="J1385" i="6" s="1"/>
  <c r="K1385" i="6"/>
  <c r="J1386" i="6" a="1"/>
  <c r="J1386" i="6" s="1"/>
  <c r="K1386" i="6"/>
  <c r="J1387" i="6" a="1"/>
  <c r="J1387" i="6" s="1"/>
  <c r="K1387" i="6"/>
  <c r="J1388" i="6" a="1"/>
  <c r="J1388" i="6" s="1"/>
  <c r="K1388" i="6"/>
  <c r="J1389" i="6" a="1"/>
  <c r="J1389" i="6" s="1"/>
  <c r="K1389" i="6"/>
  <c r="J1390" i="6" a="1"/>
  <c r="J1390" i="6" s="1"/>
  <c r="K1390" i="6"/>
  <c r="J1391" i="6" a="1"/>
  <c r="J1391" i="6" s="1"/>
  <c r="K1391" i="6"/>
  <c r="J1392" i="6" a="1"/>
  <c r="J1392" i="6" s="1"/>
  <c r="K1392" i="6"/>
  <c r="J1393" i="6" a="1"/>
  <c r="J1393" i="6" s="1"/>
  <c r="K1393" i="6"/>
  <c r="J1394" i="6" a="1"/>
  <c r="J1394" i="6" s="1"/>
  <c r="K1394" i="6"/>
  <c r="J1395" i="6" a="1"/>
  <c r="J1395" i="6" s="1"/>
  <c r="K1395" i="6"/>
  <c r="J1396" i="6" a="1"/>
  <c r="J1396" i="6" s="1"/>
  <c r="K1396" i="6"/>
  <c r="J1397" i="6" a="1"/>
  <c r="J1397" i="6" s="1"/>
  <c r="K1397" i="6"/>
  <c r="J1398" i="6" a="1"/>
  <c r="J1398" i="6" s="1"/>
  <c r="K1398" i="6"/>
  <c r="J1399" i="6" a="1"/>
  <c r="J1399" i="6" s="1"/>
  <c r="K1399" i="6"/>
  <c r="J1400" i="6" a="1"/>
  <c r="J1400" i="6" s="1"/>
  <c r="K1400" i="6"/>
  <c r="J1401" i="6" a="1"/>
  <c r="J1401" i="6" s="1"/>
  <c r="K1401" i="6"/>
  <c r="J1402" i="6" a="1"/>
  <c r="J1402" i="6" s="1"/>
  <c r="K1402" i="6"/>
  <c r="J1403" i="6" a="1"/>
  <c r="J1403" i="6" s="1"/>
  <c r="K1403" i="6"/>
  <c r="J1404" i="6" a="1"/>
  <c r="J1404" i="6" s="1"/>
  <c r="K1404" i="6"/>
  <c r="J1405" i="6" a="1"/>
  <c r="J1405" i="6" s="1"/>
  <c r="K1405" i="6"/>
  <c r="J1406" i="6" a="1"/>
  <c r="J1406" i="6" s="1"/>
  <c r="K1406" i="6"/>
  <c r="J1407" i="6" a="1"/>
  <c r="J1407" i="6" s="1"/>
  <c r="K1407" i="6"/>
  <c r="J1408" i="6" a="1"/>
  <c r="J1408" i="6" s="1"/>
  <c r="K1408" i="6"/>
  <c r="J1409" i="6" a="1"/>
  <c r="J1409" i="6" s="1"/>
  <c r="K1409" i="6"/>
  <c r="J1410" i="6" a="1"/>
  <c r="J1410" i="6" s="1"/>
  <c r="K1410" i="6"/>
  <c r="J1411" i="6" a="1"/>
  <c r="J1411" i="6" s="1"/>
  <c r="K1411" i="6"/>
  <c r="J1412" i="6" a="1"/>
  <c r="J1412" i="6" s="1"/>
  <c r="K1412" i="6"/>
  <c r="J1413" i="6" a="1"/>
  <c r="J1413" i="6" s="1"/>
  <c r="K1413" i="6"/>
  <c r="J1414" i="6" a="1"/>
  <c r="J1414" i="6" s="1"/>
  <c r="K1414" i="6"/>
  <c r="J1415" i="6" a="1"/>
  <c r="J1415" i="6" s="1"/>
  <c r="K1415" i="6"/>
  <c r="J1416" i="6" a="1"/>
  <c r="J1416" i="6" s="1"/>
  <c r="K1416" i="6"/>
  <c r="J1417" i="6" a="1"/>
  <c r="J1417" i="6" s="1"/>
  <c r="K1417" i="6"/>
  <c r="J1418" i="6" a="1"/>
  <c r="J1418" i="6" s="1"/>
  <c r="K1418" i="6"/>
  <c r="J1419" i="6" a="1"/>
  <c r="J1419" i="6" s="1"/>
  <c r="K1419" i="6"/>
  <c r="J1420" i="6" a="1"/>
  <c r="J1420" i="6" s="1"/>
  <c r="K1420" i="6"/>
  <c r="J1421" i="6" a="1"/>
  <c r="J1421" i="6" s="1"/>
  <c r="K1421" i="6"/>
  <c r="J1422" i="6" a="1"/>
  <c r="J1422" i="6" s="1"/>
  <c r="K1422" i="6"/>
  <c r="J1423" i="6" a="1"/>
  <c r="J1423" i="6" s="1"/>
  <c r="K1423" i="6"/>
  <c r="J1424" i="6" a="1"/>
  <c r="J1424" i="6" s="1"/>
  <c r="K1424" i="6"/>
  <c r="J1425" i="6" a="1"/>
  <c r="J1425" i="6" s="1"/>
  <c r="K1425" i="6"/>
  <c r="J1426" i="6" a="1"/>
  <c r="J1426" i="6" s="1"/>
  <c r="K1426" i="6"/>
  <c r="J1427" i="6" a="1"/>
  <c r="J1427" i="6" s="1"/>
  <c r="K1427" i="6"/>
  <c r="J1428" i="6" a="1"/>
  <c r="J1428" i="6" s="1"/>
  <c r="K1428" i="6"/>
  <c r="J1429" i="6" a="1"/>
  <c r="J1429" i="6" s="1"/>
  <c r="K1429" i="6"/>
  <c r="J1430" i="6" a="1"/>
  <c r="J1430" i="6" s="1"/>
  <c r="K1430" i="6"/>
  <c r="J1431" i="6" a="1"/>
  <c r="J1431" i="6" s="1"/>
  <c r="K1431" i="6"/>
  <c r="J1432" i="6" a="1"/>
  <c r="J1432" i="6" s="1"/>
  <c r="K1432" i="6"/>
  <c r="J1433" i="6" a="1"/>
  <c r="J1433" i="6" s="1"/>
  <c r="K1433" i="6"/>
  <c r="J1434" i="6" a="1"/>
  <c r="J1434" i="6" s="1"/>
  <c r="K1434" i="6"/>
  <c r="J1435" i="6" a="1"/>
  <c r="J1435" i="6" s="1"/>
  <c r="K1435" i="6"/>
  <c r="J1436" i="6" a="1"/>
  <c r="J1436" i="6" s="1"/>
  <c r="K1436" i="6"/>
  <c r="J1437" i="6" a="1"/>
  <c r="J1437" i="6" s="1"/>
  <c r="K1437" i="6"/>
  <c r="J1438" i="6" a="1"/>
  <c r="J1438" i="6" s="1"/>
  <c r="K1438" i="6"/>
  <c r="J1439" i="6" a="1"/>
  <c r="J1439" i="6" s="1"/>
  <c r="K1439" i="6"/>
  <c r="J1440" i="6" a="1"/>
  <c r="J1440" i="6" s="1"/>
  <c r="K1440" i="6"/>
  <c r="J1441" i="6" a="1"/>
  <c r="J1441" i="6" s="1"/>
  <c r="K1441" i="6"/>
  <c r="J1442" i="6" a="1"/>
  <c r="J1442" i="6" s="1"/>
  <c r="K1442" i="6"/>
  <c r="J1443" i="6" a="1"/>
  <c r="J1443" i="6" s="1"/>
  <c r="K1443" i="6"/>
  <c r="J1444" i="6" a="1"/>
  <c r="J1444" i="6" s="1"/>
  <c r="K1444" i="6"/>
  <c r="J1445" i="6" a="1"/>
  <c r="J1445" i="6" s="1"/>
  <c r="K1445" i="6"/>
  <c r="J1446" i="6" a="1"/>
  <c r="J1446" i="6" s="1"/>
  <c r="K1446" i="6"/>
  <c r="J1447" i="6" a="1"/>
  <c r="J1447" i="6" s="1"/>
  <c r="K1447" i="6"/>
  <c r="J1448" i="6" a="1"/>
  <c r="J1448" i="6" s="1"/>
  <c r="K1448" i="6"/>
  <c r="J1449" i="6" a="1"/>
  <c r="J1449" i="6" s="1"/>
  <c r="K1449" i="6"/>
  <c r="J1450" i="6" a="1"/>
  <c r="J1450" i="6" s="1"/>
  <c r="K1450" i="6"/>
  <c r="J1451" i="6" a="1"/>
  <c r="J1451" i="6" s="1"/>
  <c r="K1451" i="6"/>
  <c r="J1452" i="6" a="1"/>
  <c r="J1452" i="6" s="1"/>
  <c r="K1452" i="6"/>
  <c r="J1453" i="6" a="1"/>
  <c r="J1453" i="6" s="1"/>
  <c r="K1453" i="6"/>
  <c r="J1454" i="6" a="1"/>
  <c r="J1454" i="6" s="1"/>
  <c r="K1454" i="6"/>
  <c r="J1455" i="6" a="1"/>
  <c r="J1455" i="6" s="1"/>
  <c r="K1455" i="6"/>
  <c r="J1456" i="6" a="1"/>
  <c r="J1456" i="6" s="1"/>
  <c r="K1456" i="6"/>
  <c r="J1457" i="6" a="1"/>
  <c r="J1457" i="6" s="1"/>
  <c r="K1457" i="6"/>
  <c r="J1458" i="6" a="1"/>
  <c r="J1458" i="6" s="1"/>
  <c r="K1458" i="6"/>
  <c r="J1459" i="6" a="1"/>
  <c r="J1459" i="6" s="1"/>
  <c r="K1459" i="6"/>
  <c r="J1460" i="6" a="1"/>
  <c r="J1460" i="6" s="1"/>
  <c r="K1460" i="6"/>
  <c r="J1461" i="6" a="1"/>
  <c r="J1461" i="6" s="1"/>
  <c r="K1461" i="6"/>
  <c r="J1462" i="6" a="1"/>
  <c r="J1462" i="6" s="1"/>
  <c r="K1462" i="6"/>
  <c r="J1463" i="6" a="1"/>
  <c r="J1463" i="6" s="1"/>
  <c r="K1463" i="6"/>
  <c r="J1464" i="6" a="1"/>
  <c r="J1464" i="6" s="1"/>
  <c r="K1464" i="6"/>
  <c r="J1465" i="6" a="1"/>
  <c r="J1465" i="6" s="1"/>
  <c r="K1465" i="6"/>
  <c r="J1466" i="6" a="1"/>
  <c r="J1466" i="6" s="1"/>
  <c r="K1466" i="6"/>
  <c r="J1467" i="6" a="1"/>
  <c r="J1467" i="6" s="1"/>
  <c r="K1467" i="6"/>
  <c r="J1468" i="6" a="1"/>
  <c r="J1468" i="6" s="1"/>
  <c r="K1468" i="6"/>
  <c r="J1469" i="6" a="1"/>
  <c r="J1469" i="6" s="1"/>
  <c r="K1469" i="6"/>
  <c r="J1470" i="6" a="1"/>
  <c r="J1470" i="6" s="1"/>
  <c r="K1470" i="6"/>
  <c r="J1471" i="6" a="1"/>
  <c r="J1471" i="6" s="1"/>
  <c r="K1471" i="6"/>
  <c r="J1472" i="6" a="1"/>
  <c r="J1472" i="6" s="1"/>
  <c r="K1472" i="6"/>
  <c r="J1473" i="6" a="1"/>
  <c r="J1473" i="6" s="1"/>
  <c r="K1473" i="6"/>
  <c r="J1474" i="6" a="1"/>
  <c r="J1474" i="6" s="1"/>
  <c r="K1474" i="6"/>
  <c r="J1475" i="6" a="1"/>
  <c r="J1475" i="6" s="1"/>
  <c r="K1475" i="6"/>
  <c r="J1476" i="6" a="1"/>
  <c r="J1476" i="6" s="1"/>
  <c r="K1476" i="6"/>
  <c r="J1477" i="6" a="1"/>
  <c r="J1477" i="6" s="1"/>
  <c r="K1477" i="6"/>
  <c r="J1478" i="6" a="1"/>
  <c r="J1478" i="6" s="1"/>
  <c r="K1478" i="6"/>
  <c r="J1479" i="6" a="1"/>
  <c r="J1479" i="6" s="1"/>
  <c r="K1479" i="6"/>
  <c r="J1480" i="6" a="1"/>
  <c r="J1480" i="6" s="1"/>
  <c r="K1480" i="6"/>
  <c r="J1481" i="6" a="1"/>
  <c r="J1481" i="6" s="1"/>
  <c r="K1481" i="6"/>
  <c r="J1482" i="6" a="1"/>
  <c r="J1482" i="6" s="1"/>
  <c r="K1482" i="6"/>
  <c r="J1483" i="6" a="1"/>
  <c r="J1483" i="6" s="1"/>
  <c r="K1483" i="6"/>
  <c r="J1484" i="6" a="1"/>
  <c r="J1484" i="6" s="1"/>
  <c r="K1484" i="6"/>
  <c r="J1485" i="6" a="1"/>
  <c r="J1485" i="6" s="1"/>
  <c r="K1485" i="6"/>
  <c r="J1486" i="6" a="1"/>
  <c r="J1486" i="6" s="1"/>
  <c r="K1486" i="6"/>
  <c r="J1487" i="6" a="1"/>
  <c r="J1487" i="6" s="1"/>
  <c r="K1487" i="6"/>
  <c r="J1488" i="6" a="1"/>
  <c r="J1488" i="6" s="1"/>
  <c r="K1488" i="6"/>
  <c r="J1489" i="6" a="1"/>
  <c r="J1489" i="6" s="1"/>
  <c r="K1489" i="6"/>
  <c r="J1490" i="6" a="1"/>
  <c r="J1490" i="6" s="1"/>
  <c r="K1490" i="6"/>
  <c r="J1491" i="6" a="1"/>
  <c r="J1491" i="6" s="1"/>
  <c r="K1491" i="6"/>
  <c r="J1492" i="6" a="1"/>
  <c r="J1492" i="6" s="1"/>
  <c r="K1492" i="6"/>
  <c r="J1493" i="6" a="1"/>
  <c r="J1493" i="6" s="1"/>
  <c r="K1493" i="6"/>
  <c r="J1494" i="6" a="1"/>
  <c r="J1494" i="6" s="1"/>
  <c r="K1494" i="6"/>
  <c r="J1495" i="6" a="1"/>
  <c r="J1495" i="6" s="1"/>
  <c r="K1495" i="6"/>
  <c r="J1496" i="6" a="1"/>
  <c r="J1496" i="6" s="1"/>
  <c r="K1496" i="6"/>
  <c r="J1497" i="6" a="1"/>
  <c r="J1497" i="6" s="1"/>
  <c r="K1497" i="6"/>
  <c r="J1498" i="6" a="1"/>
  <c r="J1498" i="6" s="1"/>
  <c r="K1498" i="6"/>
  <c r="J1499" i="6" a="1"/>
  <c r="J1499" i="6" s="1"/>
  <c r="K1499" i="6"/>
  <c r="J1500" i="6" a="1"/>
  <c r="J1500" i="6" s="1"/>
  <c r="K1500" i="6"/>
  <c r="J1501" i="6" a="1"/>
  <c r="J1501" i="6" s="1"/>
  <c r="K1501" i="6"/>
  <c r="J1502" i="6" a="1"/>
  <c r="J1502" i="6" s="1"/>
  <c r="K1502" i="6"/>
  <c r="J1503" i="6" a="1"/>
  <c r="J1503" i="6" s="1"/>
  <c r="K1503" i="6"/>
  <c r="J1504" i="6" a="1"/>
  <c r="J1504" i="6" s="1"/>
  <c r="K1504" i="6"/>
  <c r="J1505" i="6" a="1"/>
  <c r="J1505" i="6" s="1"/>
  <c r="K1505" i="6"/>
  <c r="J1506" i="6" a="1"/>
  <c r="J1506" i="6" s="1"/>
  <c r="K1506" i="6"/>
  <c r="J1507" i="6" a="1"/>
  <c r="J1507" i="6" s="1"/>
  <c r="K1507" i="6"/>
  <c r="J1508" i="6" a="1"/>
  <c r="J1508" i="6" s="1"/>
  <c r="K1508" i="6"/>
  <c r="J1509" i="6" a="1"/>
  <c r="J1509" i="6" s="1"/>
  <c r="K1509" i="6"/>
  <c r="J1510" i="6" a="1"/>
  <c r="J1510" i="6" s="1"/>
  <c r="K1510" i="6"/>
  <c r="J1511" i="6" a="1"/>
  <c r="J1511" i="6" s="1"/>
  <c r="K1511" i="6"/>
  <c r="J1512" i="6" a="1"/>
  <c r="J1512" i="6" s="1"/>
  <c r="K1512" i="6"/>
  <c r="J1513" i="6" a="1"/>
  <c r="J1513" i="6" s="1"/>
  <c r="K1513" i="6"/>
  <c r="J1514" i="6" a="1"/>
  <c r="J1514" i="6" s="1"/>
  <c r="K1514" i="6"/>
  <c r="J1515" i="6" a="1"/>
  <c r="J1515" i="6" s="1"/>
  <c r="K1515" i="6"/>
  <c r="J1516" i="6" a="1"/>
  <c r="J1516" i="6" s="1"/>
  <c r="K1516" i="6"/>
  <c r="J1517" i="6" a="1"/>
  <c r="J1517" i="6" s="1"/>
  <c r="K1517" i="6"/>
  <c r="J1518" i="6" a="1"/>
  <c r="J1518" i="6" s="1"/>
  <c r="K1518" i="6"/>
  <c r="J1519" i="6" a="1"/>
  <c r="J1519" i="6" s="1"/>
  <c r="K1519" i="6"/>
  <c r="J1520" i="6" a="1"/>
  <c r="J1520" i="6" s="1"/>
  <c r="K1520" i="6"/>
  <c r="J1521" i="6" a="1"/>
  <c r="J1521" i="6" s="1"/>
  <c r="K1521" i="6"/>
  <c r="J1522" i="6" a="1"/>
  <c r="J1522" i="6" s="1"/>
  <c r="K1522" i="6"/>
  <c r="J1523" i="6" a="1"/>
  <c r="J1523" i="6" s="1"/>
  <c r="K1523" i="6"/>
  <c r="J1524" i="6" a="1"/>
  <c r="J1524" i="6" s="1"/>
  <c r="K1524" i="6"/>
  <c r="J1525" i="6" a="1"/>
  <c r="J1525" i="6" s="1"/>
  <c r="K1525" i="6"/>
  <c r="J1526" i="6" a="1"/>
  <c r="J1526" i="6" s="1"/>
  <c r="K1526" i="6"/>
  <c r="J1527" i="6" a="1"/>
  <c r="J1527" i="6" s="1"/>
  <c r="K1527" i="6"/>
  <c r="J1528" i="6" a="1"/>
  <c r="J1528" i="6" s="1"/>
  <c r="K1528" i="6"/>
  <c r="J1529" i="6" a="1"/>
  <c r="J1529" i="6" s="1"/>
  <c r="K1529" i="6"/>
  <c r="J1530" i="6" a="1"/>
  <c r="J1530" i="6" s="1"/>
  <c r="K1530" i="6"/>
  <c r="J1531" i="6" a="1"/>
  <c r="J1531" i="6" s="1"/>
  <c r="K1531" i="6"/>
  <c r="J1532" i="6" a="1"/>
  <c r="J1532" i="6" s="1"/>
  <c r="K1532" i="6"/>
  <c r="J1533" i="6" a="1"/>
  <c r="J1533" i="6" s="1"/>
  <c r="K1533" i="6"/>
  <c r="J1534" i="6" a="1"/>
  <c r="J1534" i="6" s="1"/>
  <c r="K1534" i="6"/>
  <c r="J1535" i="6" a="1"/>
  <c r="J1535" i="6" s="1"/>
  <c r="K1535" i="6"/>
  <c r="J1536" i="6" a="1"/>
  <c r="J1536" i="6" s="1"/>
  <c r="K1536" i="6"/>
  <c r="J1537" i="6" a="1"/>
  <c r="J1537" i="6" s="1"/>
  <c r="K1537" i="6"/>
  <c r="J1538" i="6" a="1"/>
  <c r="J1538" i="6" s="1"/>
  <c r="K1538" i="6"/>
  <c r="J1539" i="6" a="1"/>
  <c r="J1539" i="6" s="1"/>
  <c r="K1539" i="6"/>
  <c r="J1540" i="6" a="1"/>
  <c r="J1540" i="6" s="1"/>
  <c r="K1540" i="6"/>
  <c r="J1541" i="6" a="1"/>
  <c r="J1541" i="6" s="1"/>
  <c r="K1541" i="6"/>
  <c r="J1542" i="6" a="1"/>
  <c r="J1542" i="6" s="1"/>
  <c r="K1542" i="6"/>
  <c r="J1543" i="6" a="1"/>
  <c r="J1543" i="6" s="1"/>
  <c r="K1543" i="6"/>
  <c r="J1544" i="6" a="1"/>
  <c r="J1544" i="6" s="1"/>
  <c r="K1544" i="6"/>
  <c r="J1545" i="6" a="1"/>
  <c r="J1545" i="6" s="1"/>
  <c r="K1545" i="6"/>
  <c r="J1546" i="6" a="1"/>
  <c r="J1546" i="6" s="1"/>
  <c r="K1546" i="6"/>
  <c r="J1547" i="6" a="1"/>
  <c r="J1547" i="6" s="1"/>
  <c r="K1547" i="6"/>
  <c r="J1548" i="6" a="1"/>
  <c r="J1548" i="6" s="1"/>
  <c r="K1548" i="6"/>
  <c r="J1549" i="6" a="1"/>
  <c r="J1549" i="6" s="1"/>
  <c r="K1549" i="6"/>
  <c r="J1550" i="6" a="1"/>
  <c r="J1550" i="6" s="1"/>
  <c r="K1550" i="6"/>
  <c r="J1551" i="6" a="1"/>
  <c r="J1551" i="6" s="1"/>
  <c r="K1551" i="6"/>
  <c r="J1552" i="6" a="1"/>
  <c r="J1552" i="6" s="1"/>
  <c r="K1552" i="6"/>
  <c r="J1553" i="6" a="1"/>
  <c r="J1553" i="6" s="1"/>
  <c r="K1553" i="6"/>
  <c r="J1554" i="6" a="1"/>
  <c r="J1554" i="6" s="1"/>
  <c r="K1554" i="6"/>
  <c r="J1555" i="6" a="1"/>
  <c r="J1555" i="6" s="1"/>
  <c r="K1555" i="6"/>
  <c r="J1556" i="6" a="1"/>
  <c r="J1556" i="6" s="1"/>
  <c r="K1556" i="6"/>
  <c r="J1557" i="6" a="1"/>
  <c r="J1557" i="6" s="1"/>
  <c r="K1557" i="6"/>
  <c r="J1558" i="6" a="1"/>
  <c r="J1558" i="6" s="1"/>
  <c r="K1558" i="6"/>
  <c r="J1559" i="6" a="1"/>
  <c r="J1559" i="6" s="1"/>
  <c r="K1559" i="6"/>
  <c r="J1560" i="6" a="1"/>
  <c r="J1560" i="6" s="1"/>
  <c r="K1560" i="6"/>
  <c r="J1561" i="6" a="1"/>
  <c r="J1561" i="6" s="1"/>
  <c r="K1561" i="6"/>
  <c r="J1562" i="6" a="1"/>
  <c r="J1562" i="6" s="1"/>
  <c r="K1562" i="6"/>
  <c r="J1563" i="6" a="1"/>
  <c r="J1563" i="6" s="1"/>
  <c r="K1563" i="6"/>
  <c r="J1564" i="6" a="1"/>
  <c r="J1564" i="6" s="1"/>
  <c r="K1564" i="6"/>
  <c r="J1565" i="6" a="1"/>
  <c r="J1565" i="6" s="1"/>
  <c r="K1565" i="6"/>
  <c r="J1566" i="6" a="1"/>
  <c r="J1566" i="6" s="1"/>
  <c r="K1566" i="6"/>
  <c r="J1567" i="6" a="1"/>
  <c r="J1567" i="6" s="1"/>
  <c r="K1567" i="6"/>
  <c r="J1568" i="6" a="1"/>
  <c r="J1568" i="6" s="1"/>
  <c r="K1568" i="6"/>
  <c r="J1569" i="6" a="1"/>
  <c r="J1569" i="6" s="1"/>
  <c r="K1569" i="6"/>
  <c r="J1570" i="6" a="1"/>
  <c r="J1570" i="6" s="1"/>
  <c r="K1570" i="6"/>
  <c r="J1571" i="6" a="1"/>
  <c r="J1571" i="6" s="1"/>
  <c r="K1571" i="6"/>
  <c r="J1572" i="6" a="1"/>
  <c r="J1572" i="6" s="1"/>
  <c r="K1572" i="6"/>
  <c r="J1573" i="6" a="1"/>
  <c r="J1573" i="6" s="1"/>
  <c r="K1573" i="6"/>
  <c r="J1574" i="6" a="1"/>
  <c r="J1574" i="6" s="1"/>
  <c r="K1574" i="6"/>
  <c r="J1575" i="6" a="1"/>
  <c r="J1575" i="6" s="1"/>
  <c r="K1575" i="6"/>
  <c r="J1576" i="6" a="1"/>
  <c r="J1576" i="6" s="1"/>
  <c r="K1576" i="6"/>
  <c r="J1577" i="6" a="1"/>
  <c r="J1577" i="6" s="1"/>
  <c r="K1577" i="6"/>
  <c r="J1578" i="6" a="1"/>
  <c r="J1578" i="6" s="1"/>
  <c r="K1578" i="6"/>
  <c r="J1579" i="6" a="1"/>
  <c r="J1579" i="6" s="1"/>
  <c r="K1579" i="6"/>
  <c r="J1580" i="6" a="1"/>
  <c r="J1580" i="6" s="1"/>
  <c r="K1580" i="6"/>
  <c r="J1581" i="6" a="1"/>
  <c r="J1581" i="6" s="1"/>
  <c r="K1581" i="6"/>
  <c r="J1582" i="6" a="1"/>
  <c r="J1582" i="6" s="1"/>
  <c r="K1582" i="6"/>
  <c r="J1583" i="6" a="1"/>
  <c r="J1583" i="6" s="1"/>
  <c r="K1583" i="6"/>
  <c r="J1584" i="6" a="1"/>
  <c r="J1584" i="6" s="1"/>
  <c r="K1584" i="6"/>
  <c r="J1585" i="6" a="1"/>
  <c r="J1585" i="6" s="1"/>
  <c r="K1585" i="6"/>
  <c r="J1586" i="6" a="1"/>
  <c r="J1586" i="6" s="1"/>
  <c r="K1586" i="6"/>
  <c r="J1587" i="6" a="1"/>
  <c r="J1587" i="6" s="1"/>
  <c r="K1587" i="6"/>
  <c r="J1588" i="6" a="1"/>
  <c r="J1588" i="6" s="1"/>
  <c r="K1588" i="6"/>
  <c r="J1589" i="6" a="1"/>
  <c r="J1589" i="6" s="1"/>
  <c r="K1589" i="6"/>
  <c r="J1590" i="6" a="1"/>
  <c r="J1590" i="6" s="1"/>
  <c r="K1590" i="6"/>
  <c r="J1591" i="6" a="1"/>
  <c r="J1591" i="6" s="1"/>
  <c r="K1591" i="6"/>
  <c r="J1592" i="6" a="1"/>
  <c r="J1592" i="6" s="1"/>
  <c r="K1592" i="6"/>
  <c r="J1593" i="6" a="1"/>
  <c r="J1593" i="6" s="1"/>
  <c r="K1593" i="6"/>
  <c r="J1594" i="6" a="1"/>
  <c r="J1594" i="6" s="1"/>
  <c r="K1594" i="6"/>
  <c r="J1595" i="6" a="1"/>
  <c r="J1595" i="6" s="1"/>
  <c r="K1595" i="6"/>
  <c r="J1596" i="6" a="1"/>
  <c r="J1596" i="6" s="1"/>
  <c r="K1596" i="6"/>
  <c r="J1597" i="6" a="1"/>
  <c r="J1597" i="6" s="1"/>
  <c r="K1597" i="6"/>
  <c r="J1598" i="6" a="1"/>
  <c r="J1598" i="6" s="1"/>
  <c r="K1598" i="6"/>
  <c r="J1599" i="6" a="1"/>
  <c r="J1599" i="6" s="1"/>
  <c r="K1599" i="6"/>
  <c r="J1600" i="6" a="1"/>
  <c r="J1600" i="6" s="1"/>
  <c r="K1600" i="6"/>
  <c r="J1601" i="6" a="1"/>
  <c r="J1601" i="6" s="1"/>
  <c r="K1601" i="6"/>
  <c r="J1602" i="6" a="1"/>
  <c r="J1602" i="6" s="1"/>
  <c r="K1602" i="6"/>
  <c r="J1603" i="6" a="1"/>
  <c r="J1603" i="6" s="1"/>
  <c r="K1603" i="6"/>
  <c r="J1604" i="6" a="1"/>
  <c r="J1604" i="6" s="1"/>
  <c r="K1604" i="6"/>
  <c r="J1605" i="6" a="1"/>
  <c r="J1605" i="6" s="1"/>
  <c r="K1605" i="6"/>
  <c r="J1606" i="6" a="1"/>
  <c r="J1606" i="6" s="1"/>
  <c r="K1606" i="6"/>
  <c r="J1607" i="6" a="1"/>
  <c r="J1607" i="6" s="1"/>
  <c r="K1607" i="6"/>
  <c r="J1608" i="6" a="1"/>
  <c r="J1608" i="6" s="1"/>
  <c r="K1608" i="6"/>
  <c r="J1609" i="6" a="1"/>
  <c r="J1609" i="6" s="1"/>
  <c r="K1609" i="6"/>
  <c r="J1610" i="6" a="1"/>
  <c r="J1610" i="6" s="1"/>
  <c r="K1610" i="6"/>
  <c r="J1611" i="6" a="1"/>
  <c r="J1611" i="6" s="1"/>
  <c r="K1611" i="6"/>
  <c r="J1612" i="6" a="1"/>
  <c r="J1612" i="6" s="1"/>
  <c r="K1612" i="6"/>
  <c r="J1613" i="6" a="1"/>
  <c r="J1613" i="6" s="1"/>
  <c r="K1613" i="6"/>
  <c r="J1614" i="6" a="1"/>
  <c r="J1614" i="6" s="1"/>
  <c r="K1614" i="6"/>
  <c r="J1615" i="6" a="1"/>
  <c r="J1615" i="6" s="1"/>
  <c r="K1615" i="6"/>
  <c r="J1616" i="6" a="1"/>
  <c r="J1616" i="6" s="1"/>
  <c r="K1616" i="6"/>
  <c r="J1617" i="6" a="1"/>
  <c r="J1617" i="6" s="1"/>
  <c r="K1617" i="6"/>
  <c r="J1618" i="6" a="1"/>
  <c r="J1618" i="6" s="1"/>
  <c r="K1618" i="6"/>
  <c r="J1619" i="6" a="1"/>
  <c r="J1619" i="6" s="1"/>
  <c r="K1619" i="6"/>
  <c r="J1620" i="6" a="1"/>
  <c r="J1620" i="6" s="1"/>
  <c r="K1620" i="6"/>
  <c r="J1621" i="6" a="1"/>
  <c r="J1621" i="6" s="1"/>
  <c r="K1621" i="6"/>
  <c r="J1622" i="6" a="1"/>
  <c r="J1622" i="6" s="1"/>
  <c r="K1622" i="6"/>
  <c r="J1623" i="6" a="1"/>
  <c r="J1623" i="6" s="1"/>
  <c r="K1623" i="6"/>
  <c r="J1624" i="6" a="1"/>
  <c r="J1624" i="6" s="1"/>
  <c r="K1624" i="6"/>
  <c r="J1625" i="6" a="1"/>
  <c r="J1625" i="6" s="1"/>
  <c r="K1625" i="6"/>
  <c r="J1626" i="6" a="1"/>
  <c r="J1626" i="6" s="1"/>
  <c r="K1626" i="6"/>
  <c r="J1627" i="6" a="1"/>
  <c r="J1627" i="6" s="1"/>
  <c r="K1627" i="6"/>
  <c r="J1628" i="6" a="1"/>
  <c r="J1628" i="6" s="1"/>
  <c r="K1628" i="6"/>
  <c r="J1629" i="6" a="1"/>
  <c r="J1629" i="6" s="1"/>
  <c r="K1629" i="6"/>
  <c r="J1630" i="6" a="1"/>
  <c r="J1630" i="6" s="1"/>
  <c r="K1630" i="6"/>
  <c r="J1631" i="6" a="1"/>
  <c r="J1631" i="6" s="1"/>
  <c r="K1631" i="6"/>
  <c r="J1632" i="6" a="1"/>
  <c r="J1632" i="6" s="1"/>
  <c r="K1632" i="6"/>
  <c r="J1633" i="6" a="1"/>
  <c r="J1633" i="6" s="1"/>
  <c r="K1633" i="6"/>
  <c r="J1634" i="6" a="1"/>
  <c r="J1634" i="6" s="1"/>
  <c r="K1634" i="6"/>
  <c r="J1635" i="6" a="1"/>
  <c r="J1635" i="6" s="1"/>
  <c r="K1635" i="6"/>
  <c r="J1636" i="6" a="1"/>
  <c r="J1636" i="6" s="1"/>
  <c r="K1636" i="6"/>
  <c r="J1637" i="6" a="1"/>
  <c r="J1637" i="6" s="1"/>
  <c r="K1637" i="6"/>
  <c r="J1638" i="6" a="1"/>
  <c r="J1638" i="6" s="1"/>
  <c r="K1638" i="6"/>
  <c r="J1639" i="6" a="1"/>
  <c r="J1639" i="6" s="1"/>
  <c r="K1639" i="6"/>
  <c r="J1640" i="6" a="1"/>
  <c r="J1640" i="6" s="1"/>
  <c r="K1640" i="6"/>
  <c r="J1641" i="6" a="1"/>
  <c r="J1641" i="6" s="1"/>
  <c r="K1641" i="6"/>
  <c r="J1642" i="6" a="1"/>
  <c r="J1642" i="6" s="1"/>
  <c r="K1642" i="6"/>
  <c r="J1643" i="6" a="1"/>
  <c r="J1643" i="6" s="1"/>
  <c r="K1643" i="6"/>
  <c r="J1644" i="6" a="1"/>
  <c r="J1644" i="6" s="1"/>
  <c r="K1644" i="6"/>
  <c r="J1645" i="6" a="1"/>
  <c r="J1645" i="6" s="1"/>
  <c r="K1645" i="6"/>
  <c r="J1646" i="6" a="1"/>
  <c r="J1646" i="6" s="1"/>
  <c r="K1646" i="6"/>
  <c r="J1647" i="6" a="1"/>
  <c r="J1647" i="6" s="1"/>
  <c r="K1647" i="6"/>
  <c r="J1648" i="6" a="1"/>
  <c r="J1648" i="6" s="1"/>
  <c r="K1648" i="6"/>
  <c r="J1649" i="6" a="1"/>
  <c r="J1649" i="6" s="1"/>
  <c r="K1649" i="6"/>
  <c r="J1650" i="6" a="1"/>
  <c r="J1650" i="6" s="1"/>
  <c r="K1650" i="6"/>
  <c r="J1651" i="6" a="1"/>
  <c r="J1651" i="6" s="1"/>
  <c r="K1651" i="6"/>
  <c r="J1652" i="6" a="1"/>
  <c r="J1652" i="6" s="1"/>
  <c r="K1652" i="6"/>
  <c r="J1653" i="6" a="1"/>
  <c r="J1653" i="6" s="1"/>
  <c r="K1653" i="6"/>
  <c r="J1654" i="6" a="1"/>
  <c r="J1654" i="6" s="1"/>
  <c r="K1654" i="6"/>
  <c r="J1655" i="6" a="1"/>
  <c r="J1655" i="6" s="1"/>
  <c r="K1655" i="6"/>
  <c r="J1656" i="6" a="1"/>
  <c r="J1656" i="6" s="1"/>
  <c r="K1656" i="6"/>
  <c r="J1657" i="6" a="1"/>
  <c r="J1657" i="6" s="1"/>
  <c r="K1657" i="6"/>
  <c r="J1658" i="6" a="1"/>
  <c r="J1658" i="6" s="1"/>
  <c r="K1658" i="6"/>
  <c r="J1659" i="6" a="1"/>
  <c r="J1659" i="6" s="1"/>
  <c r="K1659" i="6"/>
  <c r="J1660" i="6" a="1"/>
  <c r="J1660" i="6" s="1"/>
  <c r="K1660" i="6"/>
  <c r="J1661" i="6" a="1"/>
  <c r="J1661" i="6" s="1"/>
  <c r="K1661" i="6"/>
  <c r="J1662" i="6" a="1"/>
  <c r="J1662" i="6" s="1"/>
  <c r="K1662" i="6"/>
  <c r="J1663" i="6" a="1"/>
  <c r="J1663" i="6" s="1"/>
  <c r="K1663" i="6"/>
  <c r="J1664" i="6" a="1"/>
  <c r="J1664" i="6" s="1"/>
  <c r="K1664" i="6"/>
  <c r="J1665" i="6" a="1"/>
  <c r="J1665" i="6" s="1"/>
  <c r="K1665" i="6"/>
  <c r="J1666" i="6" a="1"/>
  <c r="J1666" i="6" s="1"/>
  <c r="K1666" i="6"/>
  <c r="J1667" i="6" a="1"/>
  <c r="J1667" i="6" s="1"/>
  <c r="K1667" i="6"/>
  <c r="J1668" i="6" a="1"/>
  <c r="J1668" i="6" s="1"/>
  <c r="K1668" i="6"/>
  <c r="J1669" i="6" a="1"/>
  <c r="J1669" i="6" s="1"/>
  <c r="K1669" i="6"/>
  <c r="J1670" i="6" a="1"/>
  <c r="J1670" i="6" s="1"/>
  <c r="K1670" i="6"/>
  <c r="J1671" i="6" a="1"/>
  <c r="J1671" i="6" s="1"/>
  <c r="K1671" i="6"/>
  <c r="J1672" i="6" a="1"/>
  <c r="J1672" i="6" s="1"/>
  <c r="K1672" i="6"/>
  <c r="J1673" i="6" a="1"/>
  <c r="J1673" i="6" s="1"/>
  <c r="K1673" i="6"/>
  <c r="J1674" i="6" a="1"/>
  <c r="J1674" i="6" s="1"/>
  <c r="K1674" i="6"/>
  <c r="J1675" i="6" a="1"/>
  <c r="J1675" i="6" s="1"/>
  <c r="K1675" i="6"/>
  <c r="J1676" i="6" a="1"/>
  <c r="J1676" i="6" s="1"/>
  <c r="K1676" i="6"/>
  <c r="J1677" i="6" a="1"/>
  <c r="J1677" i="6" s="1"/>
  <c r="K1677" i="6"/>
  <c r="J1678" i="6" a="1"/>
  <c r="J1678" i="6" s="1"/>
  <c r="K1678" i="6"/>
  <c r="J1679" i="6" a="1"/>
  <c r="J1679" i="6" s="1"/>
  <c r="K1679" i="6"/>
  <c r="J1680" i="6" a="1"/>
  <c r="J1680" i="6" s="1"/>
  <c r="K1680" i="6"/>
  <c r="J1681" i="6" a="1"/>
  <c r="J1681" i="6" s="1"/>
  <c r="K1681" i="6"/>
  <c r="J1682" i="6" a="1"/>
  <c r="J1682" i="6" s="1"/>
  <c r="K1682" i="6"/>
  <c r="J1683" i="6" a="1"/>
  <c r="J1683" i="6" s="1"/>
  <c r="K1683" i="6"/>
  <c r="J1684" i="6" a="1"/>
  <c r="J1684" i="6" s="1"/>
  <c r="K1684" i="6"/>
  <c r="J1685" i="6" a="1"/>
  <c r="J1685" i="6" s="1"/>
  <c r="K1685" i="6"/>
  <c r="J1686" i="6" a="1"/>
  <c r="J1686" i="6" s="1"/>
  <c r="K1686" i="6"/>
  <c r="J1687" i="6" a="1"/>
  <c r="J1687" i="6" s="1"/>
  <c r="K1687" i="6"/>
  <c r="J1688" i="6" a="1"/>
  <c r="J1688" i="6" s="1"/>
  <c r="K1688" i="6"/>
  <c r="J1689" i="6" a="1"/>
  <c r="J1689" i="6" s="1"/>
  <c r="K1689" i="6"/>
  <c r="J1690" i="6" a="1"/>
  <c r="J1690" i="6" s="1"/>
  <c r="K1690" i="6"/>
  <c r="J1691" i="6" a="1"/>
  <c r="J1691" i="6" s="1"/>
  <c r="K1691" i="6"/>
  <c r="J1692" i="6" a="1"/>
  <c r="J1692" i="6" s="1"/>
  <c r="K1692" i="6"/>
  <c r="J1693" i="6" a="1"/>
  <c r="J1693" i="6" s="1"/>
  <c r="K1693" i="6"/>
  <c r="J1694" i="6" a="1"/>
  <c r="J1694" i="6" s="1"/>
  <c r="K1694" i="6"/>
  <c r="J1695" i="6" a="1"/>
  <c r="J1695" i="6" s="1"/>
  <c r="K1695" i="6"/>
  <c r="J1696" i="6" a="1"/>
  <c r="J1696" i="6" s="1"/>
  <c r="K1696" i="6"/>
  <c r="J1697" i="6" a="1"/>
  <c r="J1697" i="6" s="1"/>
  <c r="K1697" i="6"/>
  <c r="J1698" i="6" a="1"/>
  <c r="J1698" i="6" s="1"/>
  <c r="K1698" i="6"/>
  <c r="J1699" i="6" a="1"/>
  <c r="J1699" i="6" s="1"/>
  <c r="K1699" i="6"/>
  <c r="J1700" i="6" a="1"/>
  <c r="J1700" i="6" s="1"/>
  <c r="K1700" i="6"/>
  <c r="J1701" i="6" a="1"/>
  <c r="J1701" i="6" s="1"/>
  <c r="K1701" i="6"/>
  <c r="J1702" i="6" a="1"/>
  <c r="J1702" i="6" s="1"/>
  <c r="K1702" i="6"/>
  <c r="J1703" i="6" a="1"/>
  <c r="J1703" i="6" s="1"/>
  <c r="K1703" i="6"/>
  <c r="J1704" i="6" a="1"/>
  <c r="J1704" i="6" s="1"/>
  <c r="K1704" i="6"/>
  <c r="J1705" i="6" a="1"/>
  <c r="J1705" i="6" s="1"/>
  <c r="K1705" i="6"/>
  <c r="J1706" i="6" a="1"/>
  <c r="J1706" i="6" s="1"/>
  <c r="K1706" i="6"/>
  <c r="J1707" i="6" a="1"/>
  <c r="J1707" i="6" s="1"/>
  <c r="K1707" i="6"/>
  <c r="J1708" i="6" a="1"/>
  <c r="J1708" i="6" s="1"/>
  <c r="K1708" i="6"/>
  <c r="J1709" i="6" a="1"/>
  <c r="J1709" i="6" s="1"/>
  <c r="K1709" i="6"/>
  <c r="J1710" i="6" a="1"/>
  <c r="J1710" i="6" s="1"/>
  <c r="K1710" i="6"/>
  <c r="J1711" i="6" a="1"/>
  <c r="J1711" i="6" s="1"/>
  <c r="K1711" i="6"/>
  <c r="J1712" i="6" a="1"/>
  <c r="J1712" i="6" s="1"/>
  <c r="K1712" i="6"/>
  <c r="J1713" i="6" a="1"/>
  <c r="J1713" i="6" s="1"/>
  <c r="K1713" i="6"/>
  <c r="J1714" i="6" a="1"/>
  <c r="J1714" i="6" s="1"/>
  <c r="K1714" i="6"/>
  <c r="J1715" i="6" a="1"/>
  <c r="J1715" i="6" s="1"/>
  <c r="K1715" i="6"/>
  <c r="J1716" i="6" a="1"/>
  <c r="J1716" i="6" s="1"/>
  <c r="K1716" i="6"/>
  <c r="J1717" i="6" a="1"/>
  <c r="J1717" i="6" s="1"/>
  <c r="K1717" i="6"/>
  <c r="J1718" i="6" a="1"/>
  <c r="J1718" i="6" s="1"/>
  <c r="K1718" i="6"/>
  <c r="J1719" i="6" a="1"/>
  <c r="J1719" i="6" s="1"/>
  <c r="K1719" i="6"/>
  <c r="J1720" i="6" a="1"/>
  <c r="J1720" i="6" s="1"/>
  <c r="K1720" i="6"/>
  <c r="J1721" i="6" a="1"/>
  <c r="J1721" i="6" s="1"/>
  <c r="K1721" i="6"/>
  <c r="J1722" i="6" a="1"/>
  <c r="J1722" i="6" s="1"/>
  <c r="K1722" i="6"/>
  <c r="J1723" i="6" a="1"/>
  <c r="J1723" i="6" s="1"/>
  <c r="K1723" i="6"/>
  <c r="J1724" i="6" a="1"/>
  <c r="J1724" i="6" s="1"/>
  <c r="K1724" i="6"/>
  <c r="J1725" i="6" a="1"/>
  <c r="J1725" i="6" s="1"/>
  <c r="K1725" i="6"/>
  <c r="J1726" i="6" a="1"/>
  <c r="J1726" i="6" s="1"/>
  <c r="K1726" i="6"/>
  <c r="J1727" i="6" a="1"/>
  <c r="J1727" i="6" s="1"/>
  <c r="K1727" i="6"/>
  <c r="J1728" i="6" a="1"/>
  <c r="J1728" i="6" s="1"/>
  <c r="K1728" i="6"/>
  <c r="J1729" i="6" a="1"/>
  <c r="J1729" i="6" s="1"/>
  <c r="K1729" i="6"/>
  <c r="J1730" i="6" a="1"/>
  <c r="J1730" i="6" s="1"/>
  <c r="K1730" i="6"/>
  <c r="J1731" i="6" a="1"/>
  <c r="J1731" i="6" s="1"/>
  <c r="K1731" i="6"/>
  <c r="J1732" i="6" a="1"/>
  <c r="J1732" i="6" s="1"/>
  <c r="K1732" i="6"/>
  <c r="J1733" i="6" a="1"/>
  <c r="J1733" i="6" s="1"/>
  <c r="K1733" i="6"/>
  <c r="J1734" i="6" a="1"/>
  <c r="J1734" i="6" s="1"/>
  <c r="K1734" i="6"/>
  <c r="J1735" i="6" a="1"/>
  <c r="J1735" i="6" s="1"/>
  <c r="K1735" i="6"/>
  <c r="J1736" i="6" a="1"/>
  <c r="J1736" i="6" s="1"/>
  <c r="K1736" i="6"/>
  <c r="J1737" i="6" a="1"/>
  <c r="J1737" i="6" s="1"/>
  <c r="K1737" i="6"/>
  <c r="J1738" i="6" a="1"/>
  <c r="J1738" i="6" s="1"/>
  <c r="K1738" i="6"/>
  <c r="J1739" i="6" a="1"/>
  <c r="J1739" i="6" s="1"/>
  <c r="K1739" i="6"/>
  <c r="J1740" i="6" a="1"/>
  <c r="J1740" i="6" s="1"/>
  <c r="K1740" i="6"/>
  <c r="J1741" i="6" a="1"/>
  <c r="J1741" i="6" s="1"/>
  <c r="K1741" i="6"/>
  <c r="J1742" i="6" a="1"/>
  <c r="J1742" i="6" s="1"/>
  <c r="K1742" i="6"/>
  <c r="J1743" i="6" a="1"/>
  <c r="J1743" i="6" s="1"/>
  <c r="K1743" i="6"/>
  <c r="J1744" i="6" a="1"/>
  <c r="J1744" i="6" s="1"/>
  <c r="K1744" i="6"/>
  <c r="J1745" i="6" a="1"/>
  <c r="J1745" i="6" s="1"/>
  <c r="K1745" i="6"/>
  <c r="J1746" i="6" a="1"/>
  <c r="J1746" i="6" s="1"/>
  <c r="K1746" i="6"/>
  <c r="J1747" i="6" a="1"/>
  <c r="J1747" i="6" s="1"/>
  <c r="K1747" i="6"/>
  <c r="J1748" i="6" a="1"/>
  <c r="J1748" i="6" s="1"/>
  <c r="K1748" i="6"/>
  <c r="J1749" i="6" a="1"/>
  <c r="J1749" i="6" s="1"/>
  <c r="K1749" i="6"/>
  <c r="J1750" i="6" a="1"/>
  <c r="J1750" i="6" s="1"/>
  <c r="K1750" i="6"/>
  <c r="J1751" i="6" a="1"/>
  <c r="J1751" i="6" s="1"/>
  <c r="K1751" i="6"/>
  <c r="J1752" i="6" a="1"/>
  <c r="J1752" i="6" s="1"/>
  <c r="K1752" i="6"/>
  <c r="J1753" i="6" a="1"/>
  <c r="J1753" i="6" s="1"/>
  <c r="K1753" i="6"/>
  <c r="J1754" i="6" a="1"/>
  <c r="J1754" i="6" s="1"/>
  <c r="K1754" i="6"/>
  <c r="J1755" i="6" a="1"/>
  <c r="J1755" i="6" s="1"/>
  <c r="K1755" i="6"/>
  <c r="J1756" i="6" a="1"/>
  <c r="J1756" i="6" s="1"/>
  <c r="K1756" i="6"/>
  <c r="J1757" i="6" a="1"/>
  <c r="J1757" i="6" s="1"/>
  <c r="K1757" i="6"/>
  <c r="J1758" i="6" a="1"/>
  <c r="J1758" i="6" s="1"/>
  <c r="K1758" i="6"/>
  <c r="J1759" i="6" a="1"/>
  <c r="J1759" i="6" s="1"/>
  <c r="K1759" i="6"/>
  <c r="J1760" i="6" a="1"/>
  <c r="J1760" i="6" s="1"/>
  <c r="K1760" i="6"/>
  <c r="J1761" i="6" a="1"/>
  <c r="J1761" i="6" s="1"/>
  <c r="K1761" i="6"/>
  <c r="J1762" i="6" a="1"/>
  <c r="J1762" i="6" s="1"/>
  <c r="K1762" i="6"/>
  <c r="J1763" i="6" a="1"/>
  <c r="J1763" i="6" s="1"/>
  <c r="K1763" i="6"/>
  <c r="J1764" i="6" a="1"/>
  <c r="J1764" i="6" s="1"/>
  <c r="K1764" i="6"/>
  <c r="J1765" i="6" a="1"/>
  <c r="J1765" i="6" s="1"/>
  <c r="K1765" i="6"/>
  <c r="J1766" i="6" a="1"/>
  <c r="J1766" i="6" s="1"/>
  <c r="K1766" i="6"/>
  <c r="J1767" i="6" a="1"/>
  <c r="J1767" i="6" s="1"/>
  <c r="K1767" i="6"/>
  <c r="J1768" i="6" a="1"/>
  <c r="J1768" i="6" s="1"/>
  <c r="K1768" i="6"/>
  <c r="J1769" i="6" a="1"/>
  <c r="J1769" i="6" s="1"/>
  <c r="K1769" i="6"/>
  <c r="J1770" i="6" a="1"/>
  <c r="J1770" i="6" s="1"/>
  <c r="K1770" i="6"/>
  <c r="J1771" i="6" a="1"/>
  <c r="J1771" i="6" s="1"/>
  <c r="K1771" i="6"/>
  <c r="J1772" i="6" a="1"/>
  <c r="J1772" i="6" s="1"/>
  <c r="K1772" i="6"/>
  <c r="J1773" i="6" a="1"/>
  <c r="J1773" i="6" s="1"/>
  <c r="K1773" i="6"/>
  <c r="J1774" i="6" a="1"/>
  <c r="J1774" i="6" s="1"/>
  <c r="K1774" i="6"/>
  <c r="J1775" i="6" a="1"/>
  <c r="J1775" i="6" s="1"/>
  <c r="K1775" i="6"/>
  <c r="J1776" i="6" a="1"/>
  <c r="J1776" i="6" s="1"/>
  <c r="K1776" i="6"/>
  <c r="J1777" i="6" a="1"/>
  <c r="J1777" i="6" s="1"/>
  <c r="K1777" i="6"/>
  <c r="J1778" i="6" a="1"/>
  <c r="J1778" i="6" s="1"/>
  <c r="K1778" i="6"/>
  <c r="J1779" i="6" a="1"/>
  <c r="J1779" i="6" s="1"/>
  <c r="K1779" i="6"/>
  <c r="J1780" i="6" a="1"/>
  <c r="J1780" i="6" s="1"/>
  <c r="K1780" i="6"/>
  <c r="J1781" i="6" a="1"/>
  <c r="J1781" i="6" s="1"/>
  <c r="K1781" i="6"/>
  <c r="J1782" i="6" a="1"/>
  <c r="J1782" i="6" s="1"/>
  <c r="K1782" i="6"/>
  <c r="J1783" i="6" a="1"/>
  <c r="J1783" i="6" s="1"/>
  <c r="K1783" i="6"/>
  <c r="J1784" i="6" a="1"/>
  <c r="J1784" i="6" s="1"/>
  <c r="K1784" i="6"/>
  <c r="J1785" i="6" a="1"/>
  <c r="J1785" i="6" s="1"/>
  <c r="K1785" i="6"/>
  <c r="J1786" i="6" a="1"/>
  <c r="J1786" i="6" s="1"/>
  <c r="K1786" i="6"/>
  <c r="J1787" i="6" a="1"/>
  <c r="J1787" i="6" s="1"/>
  <c r="K1787" i="6"/>
  <c r="J1788" i="6" a="1"/>
  <c r="J1788" i="6" s="1"/>
  <c r="K1788" i="6"/>
  <c r="J1789" i="6" a="1"/>
  <c r="J1789" i="6" s="1"/>
  <c r="K1789" i="6"/>
  <c r="J1790" i="6" a="1"/>
  <c r="J1790" i="6" s="1"/>
  <c r="K1790" i="6"/>
  <c r="J1791" i="6" a="1"/>
  <c r="J1791" i="6" s="1"/>
  <c r="K1791" i="6"/>
  <c r="J1792" i="6" a="1"/>
  <c r="J1792" i="6" s="1"/>
  <c r="K1792" i="6"/>
  <c r="J1793" i="6" a="1"/>
  <c r="J1793" i="6" s="1"/>
  <c r="K1793" i="6"/>
  <c r="J1794" i="6" a="1"/>
  <c r="J1794" i="6" s="1"/>
  <c r="K1794" i="6"/>
  <c r="J1795" i="6" a="1"/>
  <c r="J1795" i="6" s="1"/>
  <c r="K1795" i="6"/>
  <c r="J1796" i="6" a="1"/>
  <c r="J1796" i="6" s="1"/>
  <c r="K1796" i="6"/>
  <c r="J1797" i="6" a="1"/>
  <c r="J1797" i="6" s="1"/>
  <c r="K1797" i="6"/>
  <c r="J1798" i="6" a="1"/>
  <c r="J1798" i="6" s="1"/>
  <c r="K1798" i="6"/>
  <c r="J1799" i="6" a="1"/>
  <c r="J1799" i="6" s="1"/>
  <c r="K1799" i="6"/>
  <c r="J1800" i="6" a="1"/>
  <c r="J1800" i="6" s="1"/>
  <c r="K1800" i="6"/>
  <c r="J1801" i="6" a="1"/>
  <c r="J1801" i="6" s="1"/>
  <c r="K1801" i="6"/>
  <c r="J1802" i="6" a="1"/>
  <c r="J1802" i="6" s="1"/>
  <c r="K1802" i="6"/>
  <c r="J1803" i="6" a="1"/>
  <c r="J1803" i="6" s="1"/>
  <c r="K1803" i="6"/>
  <c r="J1804" i="6" a="1"/>
  <c r="J1804" i="6" s="1"/>
  <c r="K1804" i="6"/>
  <c r="J1805" i="6" a="1"/>
  <c r="J1805" i="6" s="1"/>
  <c r="K1805" i="6"/>
  <c r="J1806" i="6" a="1"/>
  <c r="J1806" i="6" s="1"/>
  <c r="K1806" i="6"/>
  <c r="J1807" i="6" a="1"/>
  <c r="J1807" i="6" s="1"/>
  <c r="K1807" i="6"/>
  <c r="J1808" i="6" a="1"/>
  <c r="J1808" i="6" s="1"/>
  <c r="K1808" i="6"/>
  <c r="J1809" i="6" a="1"/>
  <c r="J1809" i="6" s="1"/>
  <c r="K1809" i="6"/>
  <c r="J1810" i="6" a="1"/>
  <c r="J1810" i="6" s="1"/>
  <c r="K1810" i="6"/>
  <c r="J1811" i="6" a="1"/>
  <c r="J1811" i="6" s="1"/>
  <c r="K1811" i="6"/>
  <c r="J1812" i="6" a="1"/>
  <c r="J1812" i="6" s="1"/>
  <c r="K1812" i="6"/>
  <c r="J1813" i="6" a="1"/>
  <c r="J1813" i="6" s="1"/>
  <c r="K1813" i="6"/>
  <c r="J1814" i="6" a="1"/>
  <c r="J1814" i="6" s="1"/>
  <c r="K1814" i="6"/>
  <c r="J1815" i="6" a="1"/>
  <c r="J1815" i="6" s="1"/>
  <c r="K1815" i="6"/>
  <c r="J1816" i="6" a="1"/>
  <c r="J1816" i="6" s="1"/>
  <c r="K1816" i="6"/>
  <c r="J1817" i="6" a="1"/>
  <c r="J1817" i="6" s="1"/>
  <c r="K1817" i="6"/>
  <c r="J1818" i="6" a="1"/>
  <c r="J1818" i="6" s="1"/>
  <c r="K1818" i="6"/>
  <c r="J1819" i="6" a="1"/>
  <c r="J1819" i="6" s="1"/>
  <c r="K1819" i="6"/>
  <c r="J1820" i="6" a="1"/>
  <c r="J1820" i="6" s="1"/>
  <c r="K1820" i="6"/>
  <c r="J1821" i="6" a="1"/>
  <c r="J1821" i="6" s="1"/>
  <c r="K1821" i="6"/>
  <c r="J1822" i="6" a="1"/>
  <c r="J1822" i="6" s="1"/>
  <c r="K1822" i="6"/>
  <c r="J1823" i="6" a="1"/>
  <c r="J1823" i="6" s="1"/>
  <c r="K1823" i="6"/>
  <c r="J1824" i="6" a="1"/>
  <c r="J1824" i="6" s="1"/>
  <c r="K1824" i="6"/>
  <c r="J1825" i="6" a="1"/>
  <c r="J1825" i="6" s="1"/>
  <c r="K1825" i="6"/>
  <c r="J1826" i="6" a="1"/>
  <c r="J1826" i="6" s="1"/>
  <c r="K1826" i="6"/>
  <c r="J1827" i="6" a="1"/>
  <c r="J1827" i="6" s="1"/>
  <c r="K1827" i="6"/>
  <c r="J1828" i="6" a="1"/>
  <c r="J1828" i="6" s="1"/>
  <c r="K1828" i="6"/>
  <c r="J1829" i="6" a="1"/>
  <c r="J1829" i="6" s="1"/>
  <c r="K1829" i="6"/>
  <c r="J1830" i="6" a="1"/>
  <c r="J1830" i="6" s="1"/>
  <c r="K1830" i="6"/>
  <c r="J1831" i="6" a="1"/>
  <c r="J1831" i="6" s="1"/>
  <c r="K1831" i="6"/>
  <c r="J1832" i="6" a="1"/>
  <c r="J1832" i="6" s="1"/>
  <c r="K1832" i="6"/>
  <c r="J1833" i="6" a="1"/>
  <c r="J1833" i="6" s="1"/>
  <c r="K1833" i="6"/>
  <c r="J1834" i="6" a="1"/>
  <c r="J1834" i="6" s="1"/>
  <c r="K1834" i="6"/>
  <c r="J1835" i="6" a="1"/>
  <c r="J1835" i="6" s="1"/>
  <c r="K1835" i="6"/>
  <c r="J1836" i="6" a="1"/>
  <c r="J1836" i="6" s="1"/>
  <c r="K1836" i="6"/>
  <c r="J1837" i="6" a="1"/>
  <c r="J1837" i="6" s="1"/>
  <c r="K1837" i="6"/>
  <c r="J1838" i="6" a="1"/>
  <c r="J1838" i="6" s="1"/>
  <c r="K1838" i="6"/>
  <c r="J1839" i="6" a="1"/>
  <c r="J1839" i="6" s="1"/>
  <c r="K1839" i="6"/>
  <c r="J1840" i="6" a="1"/>
  <c r="J1840" i="6" s="1"/>
  <c r="K1840" i="6"/>
  <c r="J1841" i="6" a="1"/>
  <c r="J1841" i="6" s="1"/>
  <c r="K1841" i="6"/>
  <c r="J1842" i="6" a="1"/>
  <c r="J1842" i="6" s="1"/>
  <c r="K1842" i="6"/>
  <c r="J1843" i="6" a="1"/>
  <c r="J1843" i="6" s="1"/>
  <c r="K1843" i="6"/>
  <c r="J1844" i="6" a="1"/>
  <c r="J1844" i="6" s="1"/>
  <c r="K1844" i="6"/>
  <c r="J1845" i="6" a="1"/>
  <c r="J1845" i="6" s="1"/>
  <c r="K1845" i="6"/>
  <c r="J1846" i="6" a="1"/>
  <c r="J1846" i="6" s="1"/>
  <c r="K1846" i="6"/>
  <c r="J1847" i="6" a="1"/>
  <c r="J1847" i="6" s="1"/>
  <c r="K1847" i="6"/>
  <c r="J1848" i="6" a="1"/>
  <c r="J1848" i="6" s="1"/>
  <c r="K1848" i="6"/>
  <c r="J1849" i="6" a="1"/>
  <c r="J1849" i="6" s="1"/>
  <c r="K1849" i="6"/>
  <c r="J1850" i="6" a="1"/>
  <c r="J1850" i="6" s="1"/>
  <c r="K1850" i="6"/>
  <c r="J1851" i="6" a="1"/>
  <c r="J1851" i="6" s="1"/>
  <c r="K1851" i="6"/>
  <c r="J1852" i="6" a="1"/>
  <c r="J1852" i="6" s="1"/>
  <c r="K1852" i="6"/>
  <c r="J1853" i="6" a="1"/>
  <c r="J1853" i="6" s="1"/>
  <c r="K1853" i="6"/>
  <c r="J1854" i="6" a="1"/>
  <c r="J1854" i="6" s="1"/>
  <c r="K1854" i="6"/>
  <c r="J1855" i="6" a="1"/>
  <c r="J1855" i="6" s="1"/>
  <c r="K1855" i="6"/>
  <c r="J1856" i="6" a="1"/>
  <c r="J1856" i="6" s="1"/>
  <c r="K1856" i="6"/>
  <c r="J1857" i="6" a="1"/>
  <c r="J1857" i="6" s="1"/>
  <c r="K1857" i="6"/>
  <c r="J1858" i="6" a="1"/>
  <c r="J1858" i="6" s="1"/>
  <c r="K1858" i="6"/>
  <c r="J1859" i="6" a="1"/>
  <c r="J1859" i="6" s="1"/>
  <c r="K1859" i="6"/>
  <c r="J1860" i="6" a="1"/>
  <c r="J1860" i="6" s="1"/>
  <c r="K1860" i="6"/>
  <c r="J1861" i="6" a="1"/>
  <c r="J1861" i="6" s="1"/>
  <c r="K1861" i="6"/>
  <c r="J1862" i="6" a="1"/>
  <c r="J1862" i="6" s="1"/>
  <c r="K1862" i="6"/>
  <c r="J1863" i="6" a="1"/>
  <c r="J1863" i="6" s="1"/>
  <c r="K1863" i="6"/>
  <c r="J1864" i="6" a="1"/>
  <c r="J1864" i="6" s="1"/>
  <c r="K1864" i="6"/>
  <c r="J1865" i="6" a="1"/>
  <c r="J1865" i="6" s="1"/>
  <c r="K1865" i="6"/>
  <c r="J1866" i="6" a="1"/>
  <c r="J1866" i="6" s="1"/>
  <c r="K1866" i="6"/>
  <c r="J1867" i="6" a="1"/>
  <c r="J1867" i="6" s="1"/>
  <c r="K1867" i="6"/>
  <c r="J1868" i="6" a="1"/>
  <c r="J1868" i="6" s="1"/>
  <c r="K1868" i="6"/>
  <c r="J1869" i="6" a="1"/>
  <c r="J1869" i="6" s="1"/>
  <c r="K1869" i="6"/>
  <c r="J1870" i="6" a="1"/>
  <c r="J1870" i="6" s="1"/>
  <c r="K1870" i="6"/>
  <c r="J1871" i="6" a="1"/>
  <c r="J1871" i="6" s="1"/>
  <c r="K1871" i="6"/>
  <c r="J1872" i="6" a="1"/>
  <c r="J1872" i="6" s="1"/>
  <c r="K1872" i="6"/>
  <c r="J1873" i="6" a="1"/>
  <c r="J1873" i="6" s="1"/>
  <c r="K1873" i="6"/>
  <c r="J1874" i="6" a="1"/>
  <c r="J1874" i="6" s="1"/>
  <c r="K1874" i="6"/>
  <c r="J1875" i="6" a="1"/>
  <c r="J1875" i="6" s="1"/>
  <c r="K1875" i="6"/>
  <c r="J1876" i="6" a="1"/>
  <c r="J1876" i="6" s="1"/>
  <c r="K1876" i="6"/>
  <c r="J1877" i="6" a="1"/>
  <c r="J1877" i="6" s="1"/>
  <c r="K1877" i="6"/>
  <c r="J1878" i="6" a="1"/>
  <c r="J1878" i="6" s="1"/>
  <c r="K1878" i="6"/>
  <c r="J1879" i="6" a="1"/>
  <c r="J1879" i="6" s="1"/>
  <c r="K1879" i="6"/>
  <c r="J1880" i="6" a="1"/>
  <c r="J1880" i="6" s="1"/>
  <c r="K1880" i="6"/>
  <c r="J1881" i="6" a="1"/>
  <c r="J1881" i="6" s="1"/>
  <c r="K1881" i="6"/>
  <c r="J1882" i="6" a="1"/>
  <c r="J1882" i="6" s="1"/>
  <c r="K1882" i="6"/>
  <c r="J1883" i="6" a="1"/>
  <c r="J1883" i="6" s="1"/>
  <c r="K1883" i="6"/>
  <c r="J1884" i="6" a="1"/>
  <c r="J1884" i="6" s="1"/>
  <c r="K1884" i="6"/>
  <c r="J1885" i="6" a="1"/>
  <c r="J1885" i="6" s="1"/>
  <c r="K1885" i="6"/>
  <c r="J1886" i="6" a="1"/>
  <c r="J1886" i="6" s="1"/>
  <c r="K1886" i="6"/>
  <c r="J1887" i="6" a="1"/>
  <c r="J1887" i="6" s="1"/>
  <c r="K1887" i="6"/>
  <c r="J1888" i="6" a="1"/>
  <c r="J1888" i="6" s="1"/>
  <c r="K1888" i="6"/>
  <c r="J1889" i="6" a="1"/>
  <c r="J1889" i="6" s="1"/>
  <c r="K1889" i="6"/>
  <c r="J1890" i="6" a="1"/>
  <c r="J1890" i="6" s="1"/>
  <c r="K1890" i="6"/>
  <c r="J1891" i="6" a="1"/>
  <c r="J1891" i="6" s="1"/>
  <c r="K1891" i="6"/>
  <c r="J1892" i="6" a="1"/>
  <c r="J1892" i="6" s="1"/>
  <c r="K1892" i="6"/>
  <c r="J1893" i="6" a="1"/>
  <c r="J1893" i="6" s="1"/>
  <c r="K1893" i="6"/>
  <c r="J1894" i="6" a="1"/>
  <c r="J1894" i="6" s="1"/>
  <c r="K1894" i="6"/>
  <c r="J1895" i="6" a="1"/>
  <c r="J1895" i="6" s="1"/>
  <c r="K1895" i="6"/>
  <c r="J1896" i="6" a="1"/>
  <c r="J1896" i="6" s="1"/>
  <c r="K1896" i="6"/>
  <c r="J1897" i="6" a="1"/>
  <c r="J1897" i="6" s="1"/>
  <c r="K1897" i="6"/>
  <c r="J1898" i="6" a="1"/>
  <c r="J1898" i="6" s="1"/>
  <c r="K1898" i="6"/>
  <c r="J1899" i="6" a="1"/>
  <c r="J1899" i="6" s="1"/>
  <c r="K1899" i="6"/>
  <c r="J1900" i="6" a="1"/>
  <c r="J1900" i="6" s="1"/>
  <c r="K1900" i="6"/>
  <c r="J1901" i="6" a="1"/>
  <c r="J1901" i="6" s="1"/>
  <c r="K1901" i="6"/>
  <c r="J1902" i="6" a="1"/>
  <c r="J1902" i="6" s="1"/>
  <c r="K1902" i="6"/>
  <c r="J1903" i="6" a="1"/>
  <c r="J1903" i="6" s="1"/>
  <c r="K1903" i="6"/>
  <c r="J1904" i="6" a="1"/>
  <c r="J1904" i="6" s="1"/>
  <c r="K1904" i="6"/>
  <c r="J1905" i="6" a="1"/>
  <c r="J1905" i="6" s="1"/>
  <c r="K1905" i="6"/>
  <c r="J1906" i="6" a="1"/>
  <c r="J1906" i="6" s="1"/>
  <c r="K1906" i="6"/>
  <c r="J1907" i="6" a="1"/>
  <c r="J1907" i="6" s="1"/>
  <c r="K1907" i="6"/>
  <c r="J1908" i="6" a="1"/>
  <c r="J1908" i="6" s="1"/>
  <c r="K1908" i="6"/>
  <c r="J1909" i="6" a="1"/>
  <c r="J1909" i="6" s="1"/>
  <c r="K1909" i="6"/>
  <c r="J1910" i="6" a="1"/>
  <c r="J1910" i="6" s="1"/>
  <c r="K1910" i="6"/>
  <c r="J1911" i="6" a="1"/>
  <c r="J1911" i="6" s="1"/>
  <c r="K1911" i="6"/>
  <c r="J1912" i="6" a="1"/>
  <c r="J1912" i="6" s="1"/>
  <c r="K1912" i="6"/>
  <c r="J1913" i="6" a="1"/>
  <c r="J1913" i="6" s="1"/>
  <c r="K1913" i="6"/>
  <c r="J1914" i="6" a="1"/>
  <c r="J1914" i="6" s="1"/>
  <c r="K1914" i="6"/>
  <c r="J1915" i="6" a="1"/>
  <c r="J1915" i="6" s="1"/>
  <c r="K1915" i="6"/>
  <c r="J1916" i="6" a="1"/>
  <c r="J1916" i="6" s="1"/>
  <c r="K1916" i="6"/>
  <c r="J1917" i="6" a="1"/>
  <c r="J1917" i="6" s="1"/>
  <c r="K1917" i="6"/>
  <c r="J1918" i="6" a="1"/>
  <c r="J1918" i="6" s="1"/>
  <c r="K1918" i="6"/>
  <c r="J1919" i="6" a="1"/>
  <c r="J1919" i="6" s="1"/>
  <c r="K1919" i="6"/>
  <c r="J1920" i="6" a="1"/>
  <c r="J1920" i="6" s="1"/>
  <c r="K1920" i="6"/>
  <c r="J1921" i="6" a="1"/>
  <c r="J1921" i="6" s="1"/>
  <c r="K1921" i="6"/>
  <c r="J1922" i="6" a="1"/>
  <c r="J1922" i="6" s="1"/>
  <c r="K1922" i="6"/>
  <c r="J1923" i="6" a="1"/>
  <c r="J1923" i="6" s="1"/>
  <c r="K1923" i="6"/>
  <c r="J1924" i="6" a="1"/>
  <c r="J1924" i="6" s="1"/>
  <c r="K1924" i="6"/>
  <c r="J1925" i="6" a="1"/>
  <c r="J1925" i="6" s="1"/>
  <c r="K1925" i="6"/>
  <c r="J1926" i="6" a="1"/>
  <c r="J1926" i="6" s="1"/>
  <c r="K1926" i="6"/>
  <c r="J1927" i="6" a="1"/>
  <c r="J1927" i="6" s="1"/>
  <c r="K1927" i="6"/>
  <c r="J1928" i="6" a="1"/>
  <c r="J1928" i="6" s="1"/>
  <c r="K1928" i="6"/>
  <c r="J1929" i="6" a="1"/>
  <c r="J1929" i="6" s="1"/>
  <c r="K1929" i="6"/>
  <c r="J1930" i="6" a="1"/>
  <c r="J1930" i="6" s="1"/>
  <c r="K1930" i="6"/>
  <c r="J1931" i="6" a="1"/>
  <c r="J1931" i="6" s="1"/>
  <c r="K1931" i="6"/>
  <c r="J1932" i="6" a="1"/>
  <c r="J1932" i="6" s="1"/>
  <c r="K1932" i="6"/>
  <c r="J1933" i="6" a="1"/>
  <c r="J1933" i="6" s="1"/>
  <c r="K1933" i="6"/>
  <c r="J1934" i="6" a="1"/>
  <c r="J1934" i="6" s="1"/>
  <c r="K1934" i="6"/>
  <c r="J1935" i="6" a="1"/>
  <c r="J1935" i="6" s="1"/>
  <c r="K1935" i="6"/>
  <c r="J1936" i="6" a="1"/>
  <c r="J1936" i="6" s="1"/>
  <c r="K1936" i="6"/>
  <c r="J1937" i="6" a="1"/>
  <c r="J1937" i="6" s="1"/>
  <c r="K1937" i="6"/>
  <c r="J1938" i="6" a="1"/>
  <c r="J1938" i="6" s="1"/>
  <c r="K1938" i="6"/>
  <c r="J1939" i="6" a="1"/>
  <c r="J1939" i="6" s="1"/>
  <c r="K1939" i="6"/>
  <c r="J1940" i="6" a="1"/>
  <c r="J1940" i="6" s="1"/>
  <c r="K1940" i="6"/>
  <c r="J1941" i="6" a="1"/>
  <c r="J1941" i="6" s="1"/>
  <c r="K1941" i="6"/>
  <c r="J1942" i="6" a="1"/>
  <c r="J1942" i="6" s="1"/>
  <c r="K1942" i="6"/>
  <c r="J1943" i="6" a="1"/>
  <c r="J1943" i="6" s="1"/>
  <c r="K1943" i="6"/>
  <c r="J1944" i="6" a="1"/>
  <c r="J1944" i="6" s="1"/>
  <c r="K1944" i="6"/>
  <c r="J1945" i="6" a="1"/>
  <c r="J1945" i="6" s="1"/>
  <c r="K1945" i="6"/>
  <c r="J1946" i="6" a="1"/>
  <c r="J1946" i="6" s="1"/>
  <c r="K1946" i="6"/>
  <c r="J1947" i="6" a="1"/>
  <c r="J1947" i="6" s="1"/>
  <c r="K1947" i="6"/>
  <c r="J1948" i="6" a="1"/>
  <c r="J1948" i="6" s="1"/>
  <c r="K1948" i="6"/>
  <c r="J1949" i="6" a="1"/>
  <c r="J1949" i="6" s="1"/>
  <c r="K1949" i="6"/>
  <c r="J1950" i="6" a="1"/>
  <c r="J1950" i="6" s="1"/>
  <c r="K1950" i="6"/>
  <c r="J1951" i="6" a="1"/>
  <c r="J1951" i="6" s="1"/>
  <c r="K1951" i="6"/>
  <c r="J1952" i="6" a="1"/>
  <c r="J1952" i="6" s="1"/>
  <c r="K1952" i="6"/>
  <c r="J1953" i="6" a="1"/>
  <c r="J1953" i="6" s="1"/>
  <c r="K1953" i="6"/>
  <c r="J1954" i="6" a="1"/>
  <c r="J1954" i="6" s="1"/>
  <c r="K1954" i="6"/>
  <c r="J1955" i="6" a="1"/>
  <c r="J1955" i="6" s="1"/>
  <c r="K1955" i="6"/>
  <c r="J1956" i="6" a="1"/>
  <c r="J1956" i="6" s="1"/>
  <c r="K1956" i="6"/>
  <c r="J1957" i="6" a="1"/>
  <c r="J1957" i="6" s="1"/>
  <c r="K1957" i="6"/>
  <c r="J1958" i="6" a="1"/>
  <c r="J1958" i="6" s="1"/>
  <c r="K1958" i="6"/>
  <c r="J1959" i="6" a="1"/>
  <c r="J1959" i="6" s="1"/>
  <c r="K1959" i="6"/>
  <c r="J1960" i="6" a="1"/>
  <c r="J1960" i="6" s="1"/>
  <c r="K1960" i="6"/>
  <c r="J1961" i="6" a="1"/>
  <c r="J1961" i="6" s="1"/>
  <c r="K1961" i="6"/>
  <c r="J1962" i="6" a="1"/>
  <c r="J1962" i="6" s="1"/>
  <c r="K1962" i="6"/>
  <c r="J1963" i="6" a="1"/>
  <c r="J1963" i="6" s="1"/>
  <c r="K1963" i="6"/>
  <c r="J1964" i="6" a="1"/>
  <c r="J1964" i="6" s="1"/>
  <c r="K1964" i="6"/>
  <c r="J1965" i="6" a="1"/>
  <c r="J1965" i="6" s="1"/>
  <c r="K1965" i="6"/>
  <c r="J1966" i="6" a="1"/>
  <c r="J1966" i="6" s="1"/>
  <c r="K1966" i="6"/>
  <c r="J1967" i="6" a="1"/>
  <c r="J1967" i="6" s="1"/>
  <c r="K1967" i="6"/>
  <c r="J1968" i="6" a="1"/>
  <c r="J1968" i="6" s="1"/>
  <c r="K1968" i="6"/>
  <c r="J1969" i="6" a="1"/>
  <c r="J1969" i="6" s="1"/>
  <c r="K1969" i="6"/>
  <c r="J1970" i="6" a="1"/>
  <c r="J1970" i="6" s="1"/>
  <c r="K1970" i="6"/>
  <c r="J1971" i="6" a="1"/>
  <c r="J1971" i="6" s="1"/>
  <c r="K1971" i="6"/>
  <c r="J1972" i="6" a="1"/>
  <c r="J1972" i="6" s="1"/>
  <c r="K1972" i="6"/>
  <c r="J1973" i="6" a="1"/>
  <c r="J1973" i="6" s="1"/>
  <c r="K1973" i="6"/>
  <c r="J1974" i="6" a="1"/>
  <c r="J1974" i="6" s="1"/>
  <c r="K1974" i="6"/>
  <c r="J1975" i="6" a="1"/>
  <c r="J1975" i="6" s="1"/>
  <c r="K1975" i="6"/>
  <c r="J1976" i="6" a="1"/>
  <c r="J1976" i="6" s="1"/>
  <c r="K1976" i="6"/>
  <c r="J1977" i="6" a="1"/>
  <c r="J1977" i="6" s="1"/>
  <c r="K1977" i="6"/>
  <c r="J1978" i="6" a="1"/>
  <c r="J1978" i="6" s="1"/>
  <c r="K1978" i="6"/>
  <c r="J1979" i="6" a="1"/>
  <c r="J1979" i="6" s="1"/>
  <c r="K1979" i="6"/>
  <c r="J1980" i="6" a="1"/>
  <c r="J1980" i="6" s="1"/>
  <c r="K1980" i="6"/>
  <c r="J1981" i="6" a="1"/>
  <c r="J1981" i="6" s="1"/>
  <c r="K1981" i="6"/>
  <c r="J1982" i="6" a="1"/>
  <c r="J1982" i="6" s="1"/>
  <c r="K1982" i="6"/>
  <c r="J1983" i="6" a="1"/>
  <c r="J1983" i="6" s="1"/>
  <c r="K1983" i="6"/>
  <c r="J1984" i="6" a="1"/>
  <c r="J1984" i="6" s="1"/>
  <c r="K1984" i="6"/>
  <c r="J1985" i="6" a="1"/>
  <c r="J1985" i="6" s="1"/>
  <c r="K1985" i="6"/>
  <c r="J1986" i="6" a="1"/>
  <c r="J1986" i="6" s="1"/>
  <c r="K1986" i="6"/>
  <c r="J1987" i="6" a="1"/>
  <c r="J1987" i="6" s="1"/>
  <c r="K1987" i="6"/>
  <c r="J1988" i="6" a="1"/>
  <c r="J1988" i="6" s="1"/>
  <c r="K1988" i="6"/>
  <c r="J1989" i="6" a="1"/>
  <c r="J1989" i="6" s="1"/>
  <c r="K1989" i="6"/>
  <c r="J1990" i="6" a="1"/>
  <c r="J1990" i="6" s="1"/>
  <c r="K1990" i="6"/>
  <c r="J1991" i="6" a="1"/>
  <c r="J1991" i="6" s="1"/>
  <c r="K1991" i="6"/>
  <c r="J1992" i="6" a="1"/>
  <c r="J1992" i="6" s="1"/>
  <c r="K1992" i="6"/>
  <c r="J1993" i="6" a="1"/>
  <c r="J1993" i="6" s="1"/>
  <c r="K1993" i="6"/>
  <c r="J1994" i="6" a="1"/>
  <c r="J1994" i="6" s="1"/>
  <c r="K1994" i="6"/>
  <c r="J1995" i="6" a="1"/>
  <c r="J1995" i="6" s="1"/>
  <c r="K1995" i="6"/>
  <c r="J1996" i="6" a="1"/>
  <c r="J1996" i="6" s="1"/>
  <c r="K1996" i="6"/>
  <c r="J1997" i="6" a="1"/>
  <c r="J1997" i="6" s="1"/>
  <c r="K1997" i="6"/>
  <c r="J1998" i="6" a="1"/>
  <c r="J1998" i="6" s="1"/>
  <c r="K1998" i="6"/>
  <c r="J1999" i="6" a="1"/>
  <c r="J1999" i="6" s="1"/>
  <c r="K1999" i="6"/>
  <c r="J2000" i="6" a="1"/>
  <c r="J2000" i="6" s="1"/>
  <c r="K2000" i="6"/>
  <c r="J2001" i="6" a="1"/>
  <c r="J2001" i="6" s="1"/>
  <c r="K2001" i="6"/>
  <c r="J2002" i="6" a="1"/>
  <c r="J2002" i="6" s="1"/>
  <c r="K2002" i="6"/>
  <c r="J2003" i="6" a="1"/>
  <c r="J2003" i="6" s="1"/>
  <c r="K2003" i="6"/>
  <c r="J2004" i="6" a="1"/>
  <c r="J2004" i="6" s="1"/>
  <c r="K2004" i="6"/>
  <c r="J2005" i="6" a="1"/>
  <c r="J2005" i="6" s="1"/>
  <c r="K2005" i="6"/>
  <c r="J15" i="6" a="1"/>
  <c r="J15" i="6" s="1"/>
  <c r="J16" i="6" a="1"/>
  <c r="J16" i="6" s="1"/>
  <c r="J17" i="6" a="1"/>
  <c r="J17" i="6" s="1"/>
  <c r="J18" i="6" a="1"/>
  <c r="J18" i="6" s="1"/>
  <c r="J19" i="6" a="1"/>
  <c r="J19" i="6" s="1"/>
  <c r="J20" i="6" a="1"/>
  <c r="J20" i="6" s="1"/>
  <c r="J21" i="6" a="1"/>
  <c r="J21" i="6" s="1"/>
  <c r="J22" i="6" a="1"/>
  <c r="J22" i="6" s="1"/>
  <c r="J23" i="6" a="1"/>
  <c r="J23" i="6" s="1"/>
  <c r="J24" i="6" a="1"/>
  <c r="J24" i="6" s="1"/>
  <c r="J25" i="6" a="1"/>
  <c r="J25" i="6" s="1"/>
  <c r="J26" i="6" a="1"/>
  <c r="J26" i="6" s="1"/>
  <c r="J27" i="6" a="1"/>
  <c r="J27" i="6" s="1"/>
  <c r="J28" i="6" a="1"/>
  <c r="J28" i="6" s="1"/>
  <c r="J29" i="6" a="1"/>
  <c r="J29" i="6" s="1"/>
  <c r="J30" i="6" a="1"/>
  <c r="J30" i="6" s="1"/>
  <c r="J31" i="6" a="1"/>
  <c r="J31" i="6" s="1"/>
  <c r="J32" i="6" a="1"/>
  <c r="J32" i="6" s="1"/>
  <c r="J33" i="6" a="1"/>
  <c r="J33" i="6" s="1"/>
  <c r="J34" i="6" a="1"/>
  <c r="J34" i="6" s="1"/>
  <c r="J35" i="6" a="1"/>
  <c r="J35" i="6" s="1"/>
  <c r="J36" i="6" a="1"/>
  <c r="J36" i="6" s="1"/>
  <c r="J37" i="6" a="1"/>
  <c r="J37" i="6" s="1"/>
  <c r="J38" i="6" a="1"/>
  <c r="J38" i="6" s="1"/>
  <c r="J39" i="6" a="1"/>
  <c r="J39" i="6" s="1"/>
  <c r="J40" i="6" a="1"/>
  <c r="J40" i="6" s="1"/>
  <c r="J41" i="6" a="1"/>
  <c r="J41" i="6" s="1"/>
  <c r="J42" i="6" a="1"/>
  <c r="J42" i="6" s="1"/>
  <c r="J43" i="6" a="1"/>
  <c r="J43" i="6" s="1"/>
  <c r="J44" i="6" a="1"/>
  <c r="J44" i="6" s="1"/>
  <c r="J45" i="6" a="1"/>
  <c r="J45" i="6" s="1"/>
  <c r="J46" i="6" a="1"/>
  <c r="J46" i="6" s="1"/>
  <c r="J47" i="6" a="1"/>
  <c r="J47" i="6" s="1"/>
  <c r="J48" i="6" a="1"/>
  <c r="J48" i="6" s="1"/>
  <c r="J49" i="6" a="1"/>
  <c r="J49" i="6" s="1"/>
  <c r="J50" i="6" a="1"/>
  <c r="J50" i="6" s="1"/>
  <c r="J51" i="6" a="1"/>
  <c r="J51" i="6" s="1"/>
  <c r="J52" i="6" a="1"/>
  <c r="J52" i="6" s="1"/>
  <c r="J53" i="6" a="1"/>
  <c r="J53" i="6" s="1"/>
  <c r="J54" i="6" a="1"/>
  <c r="J54" i="6" s="1"/>
  <c r="J55" i="6" a="1"/>
  <c r="J55" i="6" s="1"/>
  <c r="J56" i="6" a="1"/>
  <c r="J56" i="6" s="1"/>
  <c r="J57" i="6" a="1"/>
  <c r="J57" i="6" s="1"/>
  <c r="J58" i="6" a="1"/>
  <c r="J58" i="6" s="1"/>
  <c r="J59" i="6" a="1"/>
  <c r="J59" i="6" s="1"/>
  <c r="J60" i="6" a="1"/>
  <c r="J60" i="6" s="1"/>
  <c r="J61" i="6" a="1"/>
  <c r="J61" i="6" s="1"/>
  <c r="J62" i="6" a="1"/>
  <c r="J62" i="6" s="1"/>
  <c r="J63" i="6" a="1"/>
  <c r="J63" i="6" s="1"/>
  <c r="J64" i="6" a="1"/>
  <c r="J64" i="6" s="1"/>
  <c r="J65" i="6" a="1"/>
  <c r="J65" i="6" s="1"/>
  <c r="J66" i="6" a="1"/>
  <c r="J66" i="6" s="1"/>
  <c r="J67" i="6" a="1"/>
  <c r="J67" i="6" s="1"/>
  <c r="J68" i="6" a="1"/>
  <c r="J68" i="6" s="1"/>
  <c r="J69" i="6" a="1"/>
  <c r="J69" i="6" s="1"/>
  <c r="J70" i="6" a="1"/>
  <c r="J70" i="6" s="1"/>
  <c r="J71" i="6" a="1"/>
  <c r="J71" i="6" s="1"/>
  <c r="J72" i="6" a="1"/>
  <c r="J72" i="6" s="1"/>
  <c r="J73" i="6" a="1"/>
  <c r="J73" i="6" s="1"/>
  <c r="J74" i="6" a="1"/>
  <c r="J74" i="6" s="1"/>
  <c r="J75" i="6" a="1"/>
  <c r="J75" i="6" s="1"/>
  <c r="J76" i="6" a="1"/>
  <c r="J76" i="6" s="1"/>
  <c r="J77" i="6" a="1"/>
  <c r="J77" i="6" s="1"/>
  <c r="J78" i="6" a="1"/>
  <c r="J78" i="6" s="1"/>
  <c r="J79" i="6" a="1"/>
  <c r="J79" i="6" s="1"/>
  <c r="J80" i="6" a="1"/>
  <c r="J80" i="6" s="1"/>
  <c r="J81" i="6" a="1"/>
  <c r="J81" i="6" s="1"/>
  <c r="J82" i="6" a="1"/>
  <c r="J82" i="6" s="1"/>
  <c r="J83" i="6" a="1"/>
  <c r="J83" i="6" s="1"/>
  <c r="J84" i="6" a="1"/>
  <c r="J84" i="6" s="1"/>
  <c r="J85" i="6" a="1"/>
  <c r="J85" i="6" s="1"/>
  <c r="J86" i="6" a="1"/>
  <c r="J86" i="6" s="1"/>
  <c r="J87" i="6" a="1"/>
  <c r="J87" i="6" s="1"/>
  <c r="J88" i="6" a="1"/>
  <c r="J88" i="6" s="1"/>
  <c r="J89" i="6" a="1"/>
  <c r="J89" i="6" s="1"/>
  <c r="J90" i="6" a="1"/>
  <c r="J90" i="6" s="1"/>
  <c r="J91" i="6" a="1"/>
  <c r="J91" i="6" s="1"/>
  <c r="J92" i="6" a="1"/>
  <c r="J92" i="6" s="1"/>
  <c r="J93" i="6" a="1"/>
  <c r="J93" i="6" s="1"/>
  <c r="J94" i="6" a="1"/>
  <c r="J94" i="6" s="1"/>
  <c r="J95" i="6" a="1"/>
  <c r="J95" i="6" s="1"/>
  <c r="J96" i="6" a="1"/>
  <c r="J96" i="6" s="1"/>
  <c r="J97" i="6" a="1"/>
  <c r="J97" i="6" s="1"/>
  <c r="J98" i="6" a="1"/>
  <c r="J98" i="6" s="1"/>
  <c r="J99" i="6" a="1"/>
  <c r="J99" i="6" s="1"/>
  <c r="J100" i="6" a="1"/>
  <c r="J100" i="6" s="1"/>
  <c r="J101" i="6" a="1"/>
  <c r="J101" i="6" s="1"/>
  <c r="J102" i="6" a="1"/>
  <c r="J102" i="6" s="1"/>
  <c r="J103" i="6" a="1"/>
  <c r="J103" i="6" s="1"/>
  <c r="J104" i="6" a="1"/>
  <c r="J104" i="6" s="1"/>
  <c r="J105" i="6" a="1"/>
  <c r="J105" i="6" s="1"/>
  <c r="J106" i="6" a="1"/>
  <c r="J106" i="6" s="1"/>
  <c r="J107" i="6" a="1"/>
  <c r="J107" i="6" s="1"/>
  <c r="J108" i="6" a="1"/>
  <c r="J108" i="6" s="1"/>
  <c r="J109" i="6" a="1"/>
  <c r="J109" i="6" s="1"/>
  <c r="J110" i="6" a="1"/>
  <c r="J110" i="6" s="1"/>
  <c r="J111" i="6" a="1"/>
  <c r="J111" i="6" s="1"/>
  <c r="J112" i="6" a="1"/>
  <c r="J112" i="6" s="1"/>
  <c r="J113" i="6" a="1"/>
  <c r="J113" i="6" s="1"/>
  <c r="J114" i="6" a="1"/>
  <c r="J114" i="6" s="1"/>
  <c r="J115" i="6" a="1"/>
  <c r="J115" i="6" s="1"/>
  <c r="J116" i="6" a="1"/>
  <c r="J116" i="6" s="1"/>
  <c r="J117" i="6" a="1"/>
  <c r="J117" i="6" s="1"/>
  <c r="J118" i="6" a="1"/>
  <c r="J118" i="6" s="1"/>
  <c r="J119" i="6" a="1"/>
  <c r="J119" i="6" s="1"/>
  <c r="J120" i="6" a="1"/>
  <c r="J120" i="6" s="1"/>
  <c r="J121" i="6" a="1"/>
  <c r="J121" i="6" s="1"/>
  <c r="J122" i="6" a="1"/>
  <c r="J122" i="6" s="1"/>
  <c r="J123" i="6" a="1"/>
  <c r="J123" i="6" s="1"/>
  <c r="J124" i="6" a="1"/>
  <c r="J124" i="6" s="1"/>
  <c r="J125" i="6" a="1"/>
  <c r="J125" i="6" s="1"/>
  <c r="J126" i="6" a="1"/>
  <c r="J126" i="6" s="1"/>
  <c r="J127" i="6" a="1"/>
  <c r="J127" i="6" s="1"/>
  <c r="J128" i="6" a="1"/>
  <c r="J128" i="6" s="1"/>
  <c r="J129" i="6" a="1"/>
  <c r="J129" i="6" s="1"/>
  <c r="J130" i="6" a="1"/>
  <c r="J130" i="6" s="1"/>
  <c r="J131" i="6" a="1"/>
  <c r="J131" i="6" s="1"/>
  <c r="J132" i="6" a="1"/>
  <c r="J132" i="6" s="1"/>
  <c r="J133" i="6" a="1"/>
  <c r="J133" i="6" s="1"/>
  <c r="J134" i="6" a="1"/>
  <c r="J134" i="6" s="1"/>
  <c r="J135" i="6" a="1"/>
  <c r="J135" i="6" s="1"/>
  <c r="J136" i="6" a="1"/>
  <c r="J136" i="6" s="1"/>
  <c r="J137" i="6" a="1"/>
  <c r="J137" i="6" s="1"/>
  <c r="J138" i="6" a="1"/>
  <c r="J138" i="6" s="1"/>
  <c r="J139" i="6" a="1"/>
  <c r="J139" i="6" s="1"/>
  <c r="J140" i="6" a="1"/>
  <c r="J140" i="6" s="1"/>
  <c r="J141" i="6" a="1"/>
  <c r="J141" i="6" s="1"/>
  <c r="J142" i="6" a="1"/>
  <c r="J142" i="6" s="1"/>
  <c r="J143" i="6" a="1"/>
  <c r="J143" i="6" s="1"/>
  <c r="J144" i="6" a="1"/>
  <c r="J144" i="6" s="1"/>
  <c r="J145" i="6" a="1"/>
  <c r="J145" i="6" s="1"/>
  <c r="J146" i="6" a="1"/>
  <c r="J146" i="6" s="1"/>
  <c r="J147" i="6" a="1"/>
  <c r="J147" i="6" s="1"/>
  <c r="J148" i="6" a="1"/>
  <c r="J148" i="6" s="1"/>
  <c r="J149" i="6" a="1"/>
  <c r="J149" i="6" s="1"/>
  <c r="J150" i="6" a="1"/>
  <c r="J150" i="6" s="1"/>
  <c r="J151" i="6" a="1"/>
  <c r="J151" i="6" s="1"/>
  <c r="J152" i="6" a="1"/>
  <c r="J152" i="6" s="1"/>
  <c r="J153" i="6" a="1"/>
  <c r="J153" i="6" s="1"/>
  <c r="J154" i="6" a="1"/>
  <c r="J154" i="6" s="1"/>
  <c r="J155" i="6" a="1"/>
  <c r="J155" i="6" s="1"/>
  <c r="J156" i="6" a="1"/>
  <c r="J156" i="6" s="1"/>
  <c r="J157" i="6" a="1"/>
  <c r="J157" i="6" s="1"/>
  <c r="J158" i="6" a="1"/>
  <c r="J158" i="6" s="1"/>
  <c r="J159" i="6" a="1"/>
  <c r="J159" i="6" s="1"/>
  <c r="J160" i="6" a="1"/>
  <c r="J160" i="6" s="1"/>
  <c r="J161" i="6" a="1"/>
  <c r="J161" i="6" s="1"/>
  <c r="NW7" i="12" a="1"/>
  <c r="NW7" i="12" s="1"/>
  <c r="NW1" i="12" s="1"/>
  <c r="NL7" i="12" a="1"/>
  <c r="NL7" i="12" s="1"/>
  <c r="NL1" i="12" s="1"/>
  <c r="PG7" i="12" a="1"/>
  <c r="PG7" i="12" s="1"/>
  <c r="PG1" i="12" s="1"/>
  <c r="PF7" i="12" a="1"/>
  <c r="PF7" i="12" s="1"/>
  <c r="PF1" i="12" s="1"/>
  <c r="PE7" i="12" a="1"/>
  <c r="PE7" i="12" s="1"/>
  <c r="PE1" i="12" s="1"/>
  <c r="PD7" i="12" a="1"/>
  <c r="PD7" i="12" s="1"/>
  <c r="PD1" i="12" s="1"/>
  <c r="PC7" i="12" a="1"/>
  <c r="PC7" i="12" s="1"/>
  <c r="PC1" i="12" s="1"/>
  <c r="PB7" i="12" a="1"/>
  <c r="PB7" i="12" s="1"/>
  <c r="PB1" i="12" s="1"/>
  <c r="PA7" i="12" a="1"/>
  <c r="PA7" i="12" s="1"/>
  <c r="PA1" i="12" s="1"/>
  <c r="OZ7" i="12" a="1"/>
  <c r="OZ7" i="12" s="1"/>
  <c r="OZ1" i="12" s="1"/>
  <c r="OY7" i="12" a="1"/>
  <c r="OY7" i="12" s="1"/>
  <c r="OY1" i="12" s="1"/>
  <c r="OX7" i="12" a="1"/>
  <c r="OX7" i="12" s="1"/>
  <c r="OX1" i="12" s="1"/>
  <c r="OW7" i="12" a="1"/>
  <c r="OW7" i="12" s="1"/>
  <c r="OW1" i="12" s="1"/>
  <c r="OV7" i="12" a="1"/>
  <c r="OV7" i="12" s="1"/>
  <c r="OV1" i="12" s="1"/>
  <c r="OI7" i="12" a="1"/>
  <c r="OI7" i="12" s="1"/>
  <c r="OI1" i="12" s="1"/>
  <c r="OH7" i="12" a="1"/>
  <c r="OH7" i="12" s="1"/>
  <c r="OH1" i="12" s="1"/>
  <c r="OG7" i="12" a="1"/>
  <c r="OG7" i="12" s="1"/>
  <c r="OG1" i="12" s="1"/>
  <c r="OF7" i="12" a="1"/>
  <c r="OF7" i="12" s="1"/>
  <c r="OF1" i="12" s="1"/>
  <c r="OE7" i="12" a="1"/>
  <c r="OE7" i="12" s="1"/>
  <c r="OE1" i="12" s="1"/>
  <c r="OD7" i="12" a="1"/>
  <c r="OD7" i="12" s="1"/>
  <c r="OD1" i="12" s="1"/>
  <c r="OC7" i="12" a="1"/>
  <c r="OC7" i="12" s="1"/>
  <c r="OC1" i="12" s="1"/>
  <c r="OB7" i="12" a="1"/>
  <c r="OB7" i="12" s="1"/>
  <c r="OB1" i="12" s="1"/>
  <c r="OA7" i="12" a="1"/>
  <c r="OA7" i="12" s="1"/>
  <c r="OA1" i="12" s="1"/>
  <c r="NZ7" i="12" a="1"/>
  <c r="NZ7" i="12" s="1"/>
  <c r="NZ1" i="12" s="1"/>
  <c r="NY7" i="12" a="1"/>
  <c r="NY7" i="12" s="1"/>
  <c r="NY1" i="12" s="1"/>
  <c r="NX7" i="12" a="1"/>
  <c r="NX7" i="12" s="1"/>
  <c r="NX1" i="12" s="1"/>
  <c r="PI7" i="12" a="1"/>
  <c r="PI7" i="12" s="1"/>
  <c r="PI1" i="12" s="1"/>
  <c r="QE7" i="12" a="1"/>
  <c r="QE7" i="12" s="1"/>
  <c r="QE1" i="12" s="1"/>
  <c r="QD7" i="12" a="1"/>
  <c r="QD7" i="12" s="1"/>
  <c r="QD1" i="12" s="1"/>
  <c r="QC7" i="12" a="1"/>
  <c r="QC7" i="12" s="1"/>
  <c r="QC1" i="12" s="1"/>
  <c r="QB7" i="12" a="1"/>
  <c r="QB7" i="12" s="1"/>
  <c r="QB1" i="12" s="1"/>
  <c r="QA7" i="12" a="1"/>
  <c r="QA7" i="12" s="1"/>
  <c r="QA1" i="12" s="1"/>
  <c r="PZ7" i="12" a="1"/>
  <c r="PZ7" i="12" s="1"/>
  <c r="PZ1" i="12" s="1"/>
  <c r="PY7" i="12" a="1"/>
  <c r="PY7" i="12" s="1"/>
  <c r="PY1" i="12" s="1"/>
  <c r="PX7" i="12" a="1"/>
  <c r="PX7" i="12" s="1"/>
  <c r="PX1" i="12" s="1"/>
  <c r="PW7" i="12" a="1"/>
  <c r="PW7" i="12" s="1"/>
  <c r="PW1" i="12" s="1"/>
  <c r="PV7" i="12" a="1"/>
  <c r="PV7" i="12" s="1"/>
  <c r="PV1" i="12" s="1"/>
  <c r="PU7" i="12" a="1"/>
  <c r="PU7" i="12" s="1"/>
  <c r="PU1" i="12" s="1"/>
  <c r="PT7" i="12" a="1"/>
  <c r="PT7" i="12" s="1"/>
  <c r="PT1" i="12" s="1"/>
  <c r="PS7" i="12" a="1"/>
  <c r="PS7" i="12" s="1"/>
  <c r="PS1" i="12" s="1"/>
  <c r="PR7" i="12" a="1"/>
  <c r="PR7" i="12" s="1"/>
  <c r="PR1" i="12" s="1"/>
  <c r="PQ7" i="12" a="1"/>
  <c r="PQ7" i="12" s="1"/>
  <c r="PQ1" i="12" s="1"/>
  <c r="PP7" i="12" a="1"/>
  <c r="PP7" i="12" s="1"/>
  <c r="PP1" i="12" s="1"/>
  <c r="PO7" i="12" a="1"/>
  <c r="PO7" i="12" s="1"/>
  <c r="PO1" i="12" s="1"/>
  <c r="PN7" i="12" a="1"/>
  <c r="PN7" i="12" s="1"/>
  <c r="PN1" i="12" s="1"/>
  <c r="PM7" i="12" a="1"/>
  <c r="PM7" i="12" s="1"/>
  <c r="PM1" i="12" s="1"/>
  <c r="PL7" i="12" a="1"/>
  <c r="PL7" i="12" s="1"/>
  <c r="PL1" i="12" s="1"/>
  <c r="PK7" i="12" a="1"/>
  <c r="PK7" i="12" s="1"/>
  <c r="PK1" i="12" s="1"/>
  <c r="PJ7" i="12" a="1"/>
  <c r="PJ7" i="12" s="1"/>
  <c r="PJ1" i="12" s="1"/>
  <c r="PH7" i="12" a="1"/>
  <c r="PH7" i="12" s="1"/>
  <c r="PH1" i="12" s="1"/>
  <c r="OU7" i="12" a="1"/>
  <c r="OU7" i="12" s="1"/>
  <c r="OU1" i="12" s="1"/>
  <c r="OT7" i="12" a="1"/>
  <c r="OT7" i="12" s="1"/>
  <c r="OT1" i="12" s="1"/>
  <c r="OS7" i="12" a="1"/>
  <c r="OS7" i="12" s="1"/>
  <c r="OS1" i="12" s="1"/>
  <c r="OR7" i="12" a="1"/>
  <c r="OR7" i="12" s="1"/>
  <c r="OR1" i="12" s="1"/>
  <c r="OQ7" i="12" a="1"/>
  <c r="OQ7" i="12" s="1"/>
  <c r="OQ1" i="12" s="1"/>
  <c r="OP7" i="12" a="1"/>
  <c r="OP7" i="12" s="1"/>
  <c r="OP1" i="12" s="1"/>
  <c r="OO7" i="12" a="1"/>
  <c r="OO7" i="12" s="1"/>
  <c r="OO1" i="12" s="1"/>
  <c r="ON7" i="12" a="1"/>
  <c r="ON7" i="12" s="1"/>
  <c r="ON1" i="12" s="1"/>
  <c r="OM7" i="12" a="1"/>
  <c r="OM7" i="12" s="1"/>
  <c r="OM1" i="12" s="1"/>
  <c r="OL7" i="12" a="1"/>
  <c r="OL7" i="12" s="1"/>
  <c r="OL1" i="12" s="1"/>
  <c r="OK7" i="12" a="1"/>
  <c r="OK7" i="12" s="1"/>
  <c r="OK1" i="12" s="1"/>
  <c r="OJ7" i="12" a="1"/>
  <c r="OJ7" i="12" s="1"/>
  <c r="OJ1" i="12" s="1"/>
  <c r="NV7" i="12" a="1"/>
  <c r="NV7" i="12" s="1"/>
  <c r="NV1" i="12" s="1"/>
  <c r="NU7" i="12" a="1"/>
  <c r="NU7" i="12" s="1"/>
  <c r="NU1" i="12" s="1"/>
  <c r="NT7" i="12" a="1"/>
  <c r="NT7" i="12" s="1"/>
  <c r="NT1" i="12" s="1"/>
  <c r="NS7" i="12" a="1"/>
  <c r="NS7" i="12" s="1"/>
  <c r="NS1" i="12" s="1"/>
  <c r="NR7" i="12" a="1"/>
  <c r="NR7" i="12" s="1"/>
  <c r="NR1" i="12" s="1"/>
  <c r="NQ7" i="12" a="1"/>
  <c r="NQ7" i="12" s="1"/>
  <c r="NQ1" i="12" s="1"/>
  <c r="NP7" i="12" a="1"/>
  <c r="NP7" i="12" s="1"/>
  <c r="NP1" i="12" s="1"/>
  <c r="NO7" i="12" a="1"/>
  <c r="NO7" i="12" s="1"/>
  <c r="NO1" i="12" s="1"/>
  <c r="NN7" i="12" a="1"/>
  <c r="NN7" i="12" s="1"/>
  <c r="NN1" i="12" s="1"/>
  <c r="NM7" i="12" a="1"/>
  <c r="NM7" i="12" s="1"/>
  <c r="NM1" i="12" s="1"/>
  <c r="J162" i="6" a="1"/>
  <c r="J162" i="6" s="1"/>
  <c r="J163" i="6" a="1"/>
  <c r="J163" i="6" s="1"/>
  <c r="J164" i="6" a="1"/>
  <c r="J164" i="6" s="1"/>
  <c r="J165" i="6" a="1"/>
  <c r="J165" i="6" s="1"/>
  <c r="J166" i="6" a="1"/>
  <c r="J166" i="6" s="1"/>
  <c r="J167" i="6" a="1"/>
  <c r="J167" i="6" s="1"/>
  <c r="J168" i="6" a="1"/>
  <c r="J168" i="6" s="1"/>
  <c r="J169" i="6" a="1"/>
  <c r="J169" i="6" s="1"/>
  <c r="J170" i="6" a="1"/>
  <c r="J170" i="6" s="1"/>
  <c r="J171" i="6" a="1"/>
  <c r="J171" i="6" s="1"/>
  <c r="J172" i="6" a="1"/>
  <c r="J172" i="6" s="1"/>
  <c r="J173" i="6" a="1"/>
  <c r="J173" i="6" s="1"/>
  <c r="J174" i="6" a="1"/>
  <c r="J174" i="6" s="1"/>
  <c r="J175" i="6" a="1"/>
  <c r="J175" i="6" s="1"/>
  <c r="J176" i="6" a="1"/>
  <c r="J176" i="6" s="1"/>
  <c r="J177" i="6" a="1"/>
  <c r="J177" i="6" s="1"/>
  <c r="J178" i="6" a="1"/>
  <c r="J178" i="6" s="1"/>
  <c r="J179" i="6" a="1"/>
  <c r="J179" i="6" s="1"/>
  <c r="J180" i="6" a="1"/>
  <c r="J180" i="6" s="1"/>
  <c r="J181" i="6" a="1"/>
  <c r="J181" i="6" s="1"/>
  <c r="J182" i="6" a="1"/>
  <c r="J182" i="6" s="1"/>
  <c r="J183" i="6" a="1"/>
  <c r="J183" i="6" s="1"/>
  <c r="J184" i="6" a="1"/>
  <c r="J184" i="6" s="1"/>
  <c r="J185" i="6" a="1"/>
  <c r="J185" i="6" s="1"/>
  <c r="J186" i="6" a="1"/>
  <c r="J186" i="6" s="1"/>
  <c r="J187" i="6" a="1"/>
  <c r="J187" i="6" s="1"/>
  <c r="J188" i="6" a="1"/>
  <c r="J188" i="6" s="1"/>
  <c r="J189" i="6" a="1"/>
  <c r="J189" i="6" s="1"/>
  <c r="J190" i="6" a="1"/>
  <c r="J190" i="6" s="1"/>
  <c r="J191" i="6" a="1"/>
  <c r="J191" i="6" s="1"/>
  <c r="J192" i="6" a="1"/>
  <c r="J192" i="6" s="1"/>
  <c r="J193" i="6" a="1"/>
  <c r="J193" i="6" s="1"/>
  <c r="J194" i="6" a="1"/>
  <c r="J194" i="6" s="1"/>
  <c r="J195" i="6" a="1"/>
  <c r="J195" i="6" s="1"/>
  <c r="J196" i="6" a="1"/>
  <c r="J196" i="6" s="1"/>
  <c r="J197" i="6" a="1"/>
  <c r="J197" i="6" s="1"/>
  <c r="J198" i="6" a="1"/>
  <c r="J198" i="6" s="1"/>
  <c r="J199" i="6" a="1"/>
  <c r="J199" i="6" s="1"/>
  <c r="J200" i="6" a="1"/>
  <c r="J200" i="6" s="1"/>
  <c r="J201" i="6" a="1"/>
  <c r="J201" i="6" s="1"/>
  <c r="J202" i="6" a="1"/>
  <c r="J202" i="6" s="1"/>
  <c r="J203" i="6" a="1"/>
  <c r="J203" i="6" s="1"/>
  <c r="J204" i="6" a="1"/>
  <c r="J204" i="6" s="1"/>
  <c r="J205" i="6" a="1"/>
  <c r="J205" i="6" s="1"/>
  <c r="J206" i="6" a="1"/>
  <c r="J206" i="6" s="1"/>
  <c r="J207" i="6" a="1"/>
  <c r="J207" i="6" s="1"/>
  <c r="J208" i="6" a="1"/>
  <c r="J208" i="6" s="1"/>
  <c r="J209" i="6" a="1"/>
  <c r="J209" i="6" s="1"/>
  <c r="J210" i="6" a="1"/>
  <c r="J210" i="6" s="1"/>
  <c r="J211" i="6" a="1"/>
  <c r="J211" i="6" s="1"/>
  <c r="J212" i="6" a="1"/>
  <c r="J212" i="6" s="1"/>
  <c r="J213" i="6" a="1"/>
  <c r="J213" i="6" s="1"/>
  <c r="J214" i="6" a="1"/>
  <c r="J214" i="6" s="1"/>
  <c r="J215" i="6" a="1"/>
  <c r="J215" i="6" s="1"/>
  <c r="J216" i="6" a="1"/>
  <c r="J216" i="6" s="1"/>
  <c r="J217" i="6" a="1"/>
  <c r="J217" i="6" s="1"/>
  <c r="J218" i="6" a="1"/>
  <c r="J218" i="6" s="1"/>
  <c r="J219" i="6" a="1"/>
  <c r="J219" i="6" s="1"/>
  <c r="J220" i="6" a="1"/>
  <c r="J220" i="6" s="1"/>
  <c r="J221" i="6" a="1"/>
  <c r="J221" i="6" s="1"/>
  <c r="J222" i="6" a="1"/>
  <c r="J222" i="6" s="1"/>
  <c r="J223" i="6" a="1"/>
  <c r="J223" i="6" s="1"/>
  <c r="J224" i="6" a="1"/>
  <c r="J224" i="6" s="1"/>
  <c r="J225" i="6" a="1"/>
  <c r="J225" i="6" s="1"/>
  <c r="J226" i="6" a="1"/>
  <c r="J226" i="6" s="1"/>
  <c r="J227" i="6" a="1"/>
  <c r="J227" i="6" s="1"/>
  <c r="J228" i="6" a="1"/>
  <c r="J228" i="6" s="1"/>
  <c r="J229" i="6" a="1"/>
  <c r="J229" i="6" s="1"/>
  <c r="J230" i="6" a="1"/>
  <c r="J230" i="6" s="1"/>
  <c r="J231" i="6" a="1"/>
  <c r="J231" i="6" s="1"/>
  <c r="J232" i="6" a="1"/>
  <c r="J232" i="6" s="1"/>
  <c r="J233" i="6" a="1"/>
  <c r="J233" i="6" s="1"/>
  <c r="J234" i="6" a="1"/>
  <c r="J234" i="6" s="1"/>
  <c r="J235" i="6" a="1"/>
  <c r="J235" i="6" s="1"/>
  <c r="J236" i="6" a="1"/>
  <c r="J236" i="6" s="1"/>
  <c r="J237" i="6" a="1"/>
  <c r="J237" i="6" s="1"/>
  <c r="J238" i="6" a="1"/>
  <c r="J238" i="6" s="1"/>
  <c r="J239" i="6" a="1"/>
  <c r="J239" i="6" s="1"/>
  <c r="J240" i="6" a="1"/>
  <c r="J240" i="6" s="1"/>
  <c r="J241" i="6" a="1"/>
  <c r="J241" i="6" s="1"/>
  <c r="J242" i="6" a="1"/>
  <c r="J242" i="6" s="1"/>
  <c r="J243" i="6" a="1"/>
  <c r="J243" i="6" s="1"/>
  <c r="J244" i="6" a="1"/>
  <c r="J244" i="6" s="1"/>
  <c r="J245" i="6" a="1"/>
  <c r="J245" i="6" s="1"/>
  <c r="J246" i="6" a="1"/>
  <c r="J246" i="6" s="1"/>
  <c r="J247" i="6" a="1"/>
  <c r="J247" i="6" s="1"/>
  <c r="J248" i="6" a="1"/>
  <c r="J248" i="6" s="1"/>
  <c r="J249" i="6" a="1"/>
  <c r="J249" i="6" s="1"/>
  <c r="J250" i="6" a="1"/>
  <c r="J250" i="6" s="1"/>
  <c r="J251" i="6" a="1"/>
  <c r="J251" i="6" s="1"/>
  <c r="J252" i="6" a="1"/>
  <c r="J252" i="6" s="1"/>
  <c r="J253" i="6" a="1"/>
  <c r="J253" i="6" s="1"/>
  <c r="J254" i="6" a="1"/>
  <c r="J254" i="6" s="1"/>
  <c r="J255" i="6" a="1"/>
  <c r="J255" i="6" s="1"/>
  <c r="J256" i="6" a="1"/>
  <c r="J256" i="6" s="1"/>
  <c r="J257" i="6" a="1"/>
  <c r="J257" i="6" s="1"/>
  <c r="J258" i="6" a="1"/>
  <c r="J258" i="6" s="1"/>
  <c r="J259" i="6" a="1"/>
  <c r="J259" i="6" s="1"/>
  <c r="J260" i="6" a="1"/>
  <c r="J260" i="6" s="1"/>
  <c r="J261" i="6" a="1"/>
  <c r="J261" i="6" s="1"/>
  <c r="J2007" i="6" a="1"/>
  <c r="J2007" i="6" s="1"/>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IL1" i="12"/>
  <c r="IJ1" i="12"/>
  <c r="IH1" i="12"/>
  <c r="IG1" i="12"/>
  <c r="IE1" i="12"/>
  <c r="GW1" i="12"/>
  <c r="GU1" i="12"/>
  <c r="GS1" i="12"/>
  <c r="GR1" i="12"/>
  <c r="GP1" i="12"/>
  <c r="FH1" i="12"/>
  <c r="FF1" i="12"/>
  <c r="FD1" i="12"/>
  <c r="FC1" i="12"/>
  <c r="FA1" i="12"/>
  <c r="DS1" i="12"/>
  <c r="DQ1" i="12"/>
  <c r="DO1" i="12"/>
  <c r="DN1" i="12"/>
  <c r="DL1" i="12"/>
  <c r="CD1" i="12"/>
  <c r="CB1" i="12"/>
  <c r="BZ1" i="12"/>
  <c r="BY1" i="12"/>
  <c r="BW1" i="12"/>
  <c r="AO1" i="12"/>
  <c r="AM1" i="12"/>
  <c r="AK1" i="12"/>
  <c r="AJ1" i="12"/>
  <c r="AH1" i="12"/>
  <c r="K15" i="6"/>
  <c r="H17" i="14" a="1"/>
  <c r="H17" i="14" s="1"/>
  <c r="H13" i="14" a="1"/>
  <c r="H13" i="14" s="1"/>
  <c r="H21" i="14" a="1"/>
  <c r="H21" i="14" s="1"/>
  <c r="H20" i="14" a="1"/>
  <c r="H20" i="14" s="1"/>
  <c r="H16" i="14" a="1"/>
  <c r="H16" i="14" s="1"/>
  <c r="H12" i="14" a="1"/>
  <c r="H12" i="14" s="1"/>
  <c r="H523" i="14" a="1"/>
  <c r="H523" i="14" s="1"/>
  <c r="H522" i="14" a="1"/>
  <c r="H522" i="14" s="1"/>
  <c r="H521" i="14" a="1"/>
  <c r="H521" i="14" s="1"/>
  <c r="H520" i="14" a="1"/>
  <c r="H520" i="14" s="1"/>
  <c r="H519" i="14" a="1"/>
  <c r="H519" i="14" s="1"/>
  <c r="H518" i="14" a="1"/>
  <c r="H518" i="14" s="1"/>
  <c r="H517" i="14" a="1"/>
  <c r="H517" i="14" s="1"/>
  <c r="H516" i="14" a="1"/>
  <c r="H516" i="14" s="1"/>
  <c r="H515" i="14" a="1"/>
  <c r="H515" i="14" s="1"/>
  <c r="H514" i="14" a="1"/>
  <c r="H514" i="14" s="1"/>
  <c r="H513" i="14" a="1"/>
  <c r="H513" i="14" s="1"/>
  <c r="H512" i="14" a="1"/>
  <c r="H512" i="14" s="1"/>
  <c r="H511" i="14" a="1"/>
  <c r="H511" i="14" s="1"/>
  <c r="H510" i="14" a="1"/>
  <c r="H510" i="14" s="1"/>
  <c r="H509" i="14" a="1"/>
  <c r="H509" i="14" s="1"/>
  <c r="H508" i="14" a="1"/>
  <c r="H508" i="14" s="1"/>
  <c r="H507" i="14" a="1"/>
  <c r="H507" i="14" s="1"/>
  <c r="H506" i="14" a="1"/>
  <c r="H506" i="14" s="1"/>
  <c r="H505" i="14" a="1"/>
  <c r="H505" i="14" s="1"/>
  <c r="H504" i="14" a="1"/>
  <c r="H504" i="14" s="1"/>
  <c r="H503" i="14" a="1"/>
  <c r="H503" i="14" s="1"/>
  <c r="H502" i="14" a="1"/>
  <c r="H502" i="14" s="1"/>
  <c r="H501" i="14" a="1"/>
  <c r="H501" i="14" s="1"/>
  <c r="H500" i="14" a="1"/>
  <c r="H500" i="14" s="1"/>
  <c r="H499" i="14" a="1"/>
  <c r="H499" i="14" s="1"/>
  <c r="H498" i="14" a="1"/>
  <c r="H498" i="14" s="1"/>
  <c r="H497" i="14" a="1"/>
  <c r="H497" i="14" s="1"/>
  <c r="H496" i="14" a="1"/>
  <c r="H496" i="14" s="1"/>
  <c r="H495" i="14" a="1"/>
  <c r="H495" i="14" s="1"/>
  <c r="H494" i="14" a="1"/>
  <c r="H494" i="14" s="1"/>
  <c r="H493" i="14" a="1"/>
  <c r="H493" i="14" s="1"/>
  <c r="H492" i="14" a="1"/>
  <c r="H492" i="14" s="1"/>
  <c r="H491" i="14" a="1"/>
  <c r="H491" i="14" s="1"/>
  <c r="H490" i="14" a="1"/>
  <c r="H490" i="14" s="1"/>
  <c r="H489" i="14" a="1"/>
  <c r="H489" i="14" s="1"/>
  <c r="H488" i="14" a="1"/>
  <c r="H488" i="14" s="1"/>
  <c r="H487" i="14" a="1"/>
  <c r="H487" i="14" s="1"/>
  <c r="H486" i="14" a="1"/>
  <c r="H486" i="14" s="1"/>
  <c r="H485" i="14" a="1"/>
  <c r="H485" i="14" s="1"/>
  <c r="H484" i="14" a="1"/>
  <c r="H484" i="14" s="1"/>
  <c r="H483" i="14" a="1"/>
  <c r="H483" i="14" s="1"/>
  <c r="H482" i="14" a="1"/>
  <c r="H482" i="14" s="1"/>
  <c r="H481" i="14" a="1"/>
  <c r="H481" i="14" s="1"/>
  <c r="H480" i="14" a="1"/>
  <c r="H480" i="14" s="1"/>
  <c r="H479" i="14" a="1"/>
  <c r="H479" i="14" s="1"/>
  <c r="H478" i="14" a="1"/>
  <c r="H478" i="14" s="1"/>
  <c r="H477" i="14" a="1"/>
  <c r="H477" i="14" s="1"/>
  <c r="H476" i="14" a="1"/>
  <c r="H476" i="14" s="1"/>
  <c r="H475" i="14" a="1"/>
  <c r="H475" i="14" s="1"/>
  <c r="H474" i="14" a="1"/>
  <c r="H474" i="14" s="1"/>
  <c r="H473" i="14" a="1"/>
  <c r="H473" i="14" s="1"/>
  <c r="H472" i="14" a="1"/>
  <c r="H472" i="14" s="1"/>
  <c r="H471" i="14" a="1"/>
  <c r="H471" i="14" s="1"/>
  <c r="H470" i="14" a="1"/>
  <c r="H470" i="14" s="1"/>
  <c r="H469" i="14" a="1"/>
  <c r="H469" i="14" s="1"/>
  <c r="H468" i="14" a="1"/>
  <c r="H468" i="14" s="1"/>
  <c r="H467" i="14" a="1"/>
  <c r="H467" i="14" s="1"/>
  <c r="H466" i="14" a="1"/>
  <c r="H466" i="14" s="1"/>
  <c r="H465" i="14" a="1"/>
  <c r="H465" i="14" s="1"/>
  <c r="H464" i="14" a="1"/>
  <c r="H464" i="14" s="1"/>
  <c r="H463" i="14" a="1"/>
  <c r="H463" i="14" s="1"/>
  <c r="H462" i="14" a="1"/>
  <c r="H462" i="14" s="1"/>
  <c r="H461" i="14" a="1"/>
  <c r="H461" i="14" s="1"/>
  <c r="H460" i="14" a="1"/>
  <c r="H460" i="14" s="1"/>
  <c r="H459" i="14" a="1"/>
  <c r="H459" i="14" s="1"/>
  <c r="H458" i="14" a="1"/>
  <c r="H458" i="14" s="1"/>
  <c r="H457" i="14" a="1"/>
  <c r="H457" i="14" s="1"/>
  <c r="H456" i="14" a="1"/>
  <c r="H456" i="14" s="1"/>
  <c r="H455" i="14" a="1"/>
  <c r="H455" i="14" s="1"/>
  <c r="H454" i="14" a="1"/>
  <c r="H454" i="14" s="1"/>
  <c r="H453" i="14" a="1"/>
  <c r="H453" i="14" s="1"/>
  <c r="H452" i="14" a="1"/>
  <c r="H452" i="14" s="1"/>
  <c r="H451" i="14" a="1"/>
  <c r="H451" i="14" s="1"/>
  <c r="H450" i="14" a="1"/>
  <c r="H450" i="14" s="1"/>
  <c r="H449" i="14" a="1"/>
  <c r="H449" i="14" s="1"/>
  <c r="H448" i="14" a="1"/>
  <c r="H448" i="14" s="1"/>
  <c r="H447" i="14" a="1"/>
  <c r="H447" i="14" s="1"/>
  <c r="H446" i="14" a="1"/>
  <c r="H446" i="14" s="1"/>
  <c r="H445" i="14" a="1"/>
  <c r="H445" i="14" s="1"/>
  <c r="H444" i="14" a="1"/>
  <c r="H444" i="14" s="1"/>
  <c r="H443" i="14" a="1"/>
  <c r="H443" i="14" s="1"/>
  <c r="H442" i="14" a="1"/>
  <c r="H442" i="14" s="1"/>
  <c r="H441" i="14" a="1"/>
  <c r="H441" i="14" s="1"/>
  <c r="H440" i="14" a="1"/>
  <c r="H440" i="14" s="1"/>
  <c r="H439" i="14" a="1"/>
  <c r="H439" i="14" s="1"/>
  <c r="H438" i="14" a="1"/>
  <c r="H438" i="14" s="1"/>
  <c r="H437" i="14" a="1"/>
  <c r="H437" i="14" s="1"/>
  <c r="H436" i="14" a="1"/>
  <c r="H436" i="14" s="1"/>
  <c r="H435" i="14" a="1"/>
  <c r="H435" i="14" s="1"/>
  <c r="H434" i="14" a="1"/>
  <c r="H434" i="14" s="1"/>
  <c r="H433" i="14" a="1"/>
  <c r="H433" i="14" s="1"/>
  <c r="H432" i="14" a="1"/>
  <c r="H432" i="14" s="1"/>
  <c r="H431" i="14" a="1"/>
  <c r="H431" i="14" s="1"/>
  <c r="H430" i="14" a="1"/>
  <c r="H430" i="14" s="1"/>
  <c r="H429" i="14" a="1"/>
  <c r="H429" i="14" s="1"/>
  <c r="H428" i="14" a="1"/>
  <c r="H428" i="14" s="1"/>
  <c r="H427" i="14" a="1"/>
  <c r="H427" i="14" s="1"/>
  <c r="H426" i="14" a="1"/>
  <c r="H426" i="14" s="1"/>
  <c r="H425" i="14" a="1"/>
  <c r="H425" i="14" s="1"/>
  <c r="H424" i="14" a="1"/>
  <c r="H424" i="14" s="1"/>
  <c r="H423" i="14" a="1"/>
  <c r="H423" i="14" s="1"/>
  <c r="H422" i="14" a="1"/>
  <c r="H422" i="14" s="1"/>
  <c r="H421" i="14" a="1"/>
  <c r="H421" i="14" s="1"/>
  <c r="H420" i="14" a="1"/>
  <c r="H420" i="14" s="1"/>
  <c r="H419" i="14" a="1"/>
  <c r="H419" i="14" s="1"/>
  <c r="H418" i="14" a="1"/>
  <c r="H418" i="14" s="1"/>
  <c r="H417" i="14" a="1"/>
  <c r="H417" i="14" s="1"/>
  <c r="H416" i="14" a="1"/>
  <c r="H416" i="14" s="1"/>
  <c r="H415" i="14" a="1"/>
  <c r="H415" i="14" s="1"/>
  <c r="H414" i="14" a="1"/>
  <c r="H414" i="14" s="1"/>
  <c r="H413" i="14" a="1"/>
  <c r="H413" i="14" s="1"/>
  <c r="H412" i="14" a="1"/>
  <c r="H412" i="14" s="1"/>
  <c r="H411" i="14" a="1"/>
  <c r="H411" i="14" s="1"/>
  <c r="H410" i="14" a="1"/>
  <c r="H410" i="14" s="1"/>
  <c r="H409" i="14" a="1"/>
  <c r="H409" i="14" s="1"/>
  <c r="H408" i="14" a="1"/>
  <c r="H408" i="14" s="1"/>
  <c r="H407" i="14" a="1"/>
  <c r="H407" i="14" s="1"/>
  <c r="H406" i="14" a="1"/>
  <c r="H406" i="14" s="1"/>
  <c r="H405" i="14" a="1"/>
  <c r="H405" i="14" s="1"/>
  <c r="H404" i="14" a="1"/>
  <c r="H404" i="14" s="1"/>
  <c r="H403" i="14" a="1"/>
  <c r="H403" i="14" s="1"/>
  <c r="H402" i="14" a="1"/>
  <c r="H402" i="14" s="1"/>
  <c r="H401" i="14" a="1"/>
  <c r="H401" i="14" s="1"/>
  <c r="H400" i="14" a="1"/>
  <c r="H400" i="14" s="1"/>
  <c r="H399" i="14" a="1"/>
  <c r="H399" i="14" s="1"/>
  <c r="H398" i="14" a="1"/>
  <c r="H398" i="14" s="1"/>
  <c r="H397" i="14" a="1"/>
  <c r="H397" i="14" s="1"/>
  <c r="H396" i="14" a="1"/>
  <c r="H396" i="14" s="1"/>
  <c r="H395" i="14" a="1"/>
  <c r="H395" i="14" s="1"/>
  <c r="H394" i="14" a="1"/>
  <c r="H394" i="14" s="1"/>
  <c r="H393" i="14" a="1"/>
  <c r="H393" i="14" s="1"/>
  <c r="H392" i="14" a="1"/>
  <c r="H392" i="14" s="1"/>
  <c r="H391" i="14" a="1"/>
  <c r="H391" i="14" s="1"/>
  <c r="H390" i="14" a="1"/>
  <c r="H390" i="14" s="1"/>
  <c r="H389" i="14" a="1"/>
  <c r="H389" i="14" s="1"/>
  <c r="H388" i="14" a="1"/>
  <c r="H388" i="14" s="1"/>
  <c r="H387" i="14" a="1"/>
  <c r="H387" i="14" s="1"/>
  <c r="H386" i="14" a="1"/>
  <c r="H386" i="14" s="1"/>
  <c r="H385" i="14" a="1"/>
  <c r="H385" i="14" s="1"/>
  <c r="H384" i="14" a="1"/>
  <c r="H384" i="14" s="1"/>
  <c r="H383" i="14" a="1"/>
  <c r="H383" i="14" s="1"/>
  <c r="H382" i="14" a="1"/>
  <c r="H382" i="14" s="1"/>
  <c r="H381" i="14" a="1"/>
  <c r="H381" i="14" s="1"/>
  <c r="H380" i="14" a="1"/>
  <c r="H380" i="14" s="1"/>
  <c r="H379" i="14" a="1"/>
  <c r="H379" i="14" s="1"/>
  <c r="H378" i="14" a="1"/>
  <c r="H378" i="14" s="1"/>
  <c r="H377" i="14" a="1"/>
  <c r="H377" i="14" s="1"/>
  <c r="H376" i="14" a="1"/>
  <c r="H376" i="14" s="1"/>
  <c r="H375" i="14" a="1"/>
  <c r="H375" i="14" s="1"/>
  <c r="H374" i="14" a="1"/>
  <c r="H374" i="14" s="1"/>
  <c r="H373" i="14" a="1"/>
  <c r="H373" i="14" s="1"/>
  <c r="H372" i="14" a="1"/>
  <c r="H372" i="14" s="1"/>
  <c r="H371" i="14" a="1"/>
  <c r="H371" i="14" s="1"/>
  <c r="H370" i="14" a="1"/>
  <c r="H370" i="14" s="1"/>
  <c r="H369" i="14" a="1"/>
  <c r="H369" i="14" s="1"/>
  <c r="H368" i="14" a="1"/>
  <c r="H368" i="14" s="1"/>
  <c r="H367" i="14" a="1"/>
  <c r="H367" i="14" s="1"/>
  <c r="H366" i="14" a="1"/>
  <c r="H366" i="14" s="1"/>
  <c r="H365" i="14" a="1"/>
  <c r="H365" i="14" s="1"/>
  <c r="H364" i="14" a="1"/>
  <c r="H364" i="14" s="1"/>
  <c r="H363" i="14" a="1"/>
  <c r="H363" i="14" s="1"/>
  <c r="H362" i="14" a="1"/>
  <c r="H362" i="14" s="1"/>
  <c r="H361" i="14" a="1"/>
  <c r="H361" i="14" s="1"/>
  <c r="H360" i="14" a="1"/>
  <c r="H360" i="14" s="1"/>
  <c r="H359" i="14" a="1"/>
  <c r="H359" i="14" s="1"/>
  <c r="H358" i="14" a="1"/>
  <c r="H358" i="14" s="1"/>
  <c r="H357" i="14" a="1"/>
  <c r="H357" i="14" s="1"/>
  <c r="H356" i="14" a="1"/>
  <c r="H356" i="14" s="1"/>
  <c r="H355" i="14" a="1"/>
  <c r="H355" i="14" s="1"/>
  <c r="H354" i="14" a="1"/>
  <c r="H354" i="14" s="1"/>
  <c r="H353" i="14" a="1"/>
  <c r="H353" i="14" s="1"/>
  <c r="H352" i="14" a="1"/>
  <c r="H352" i="14" s="1"/>
  <c r="H351" i="14" a="1"/>
  <c r="H351" i="14" s="1"/>
  <c r="H350" i="14" a="1"/>
  <c r="H350" i="14" s="1"/>
  <c r="H349" i="14" a="1"/>
  <c r="H349" i="14" s="1"/>
  <c r="H348" i="14" a="1"/>
  <c r="H348" i="14" s="1"/>
  <c r="H347" i="14" a="1"/>
  <c r="H347" i="14" s="1"/>
  <c r="H346" i="14" a="1"/>
  <c r="H346" i="14" s="1"/>
  <c r="H345" i="14" a="1"/>
  <c r="H345" i="14" s="1"/>
  <c r="H344" i="14" a="1"/>
  <c r="H344" i="14" s="1"/>
  <c r="H343" i="14" a="1"/>
  <c r="H343" i="14" s="1"/>
  <c r="H342" i="14" a="1"/>
  <c r="H342" i="14" s="1"/>
  <c r="H341" i="14" a="1"/>
  <c r="H341" i="14" s="1"/>
  <c r="H340" i="14" a="1"/>
  <c r="H340" i="14" s="1"/>
  <c r="H339" i="14" a="1"/>
  <c r="H339" i="14" s="1"/>
  <c r="H338" i="14" a="1"/>
  <c r="H338" i="14" s="1"/>
  <c r="H337" i="14" a="1"/>
  <c r="H337" i="14" s="1"/>
  <c r="H336" i="14" a="1"/>
  <c r="H336" i="14" s="1"/>
  <c r="H335" i="14" a="1"/>
  <c r="H335" i="14" s="1"/>
  <c r="H334" i="14" a="1"/>
  <c r="H334" i="14" s="1"/>
  <c r="H333" i="14" a="1"/>
  <c r="H333" i="14" s="1"/>
  <c r="H332" i="14" a="1"/>
  <c r="H332" i="14" s="1"/>
  <c r="H331" i="14" a="1"/>
  <c r="H331" i="14" s="1"/>
  <c r="H330" i="14" a="1"/>
  <c r="H330" i="14" s="1"/>
  <c r="H329" i="14" a="1"/>
  <c r="H329" i="14" s="1"/>
  <c r="H328" i="14" a="1"/>
  <c r="H328" i="14" s="1"/>
  <c r="H327" i="14" a="1"/>
  <c r="H327" i="14" s="1"/>
  <c r="H326" i="14" a="1"/>
  <c r="H326" i="14" s="1"/>
  <c r="H325" i="14" a="1"/>
  <c r="H325" i="14" s="1"/>
  <c r="H324" i="14" a="1"/>
  <c r="H324" i="14" s="1"/>
  <c r="H323" i="14" a="1"/>
  <c r="H323" i="14" s="1"/>
  <c r="H322" i="14" a="1"/>
  <c r="H322" i="14" s="1"/>
  <c r="H321" i="14" a="1"/>
  <c r="H321" i="14" s="1"/>
  <c r="H320" i="14" a="1"/>
  <c r="H320" i="14" s="1"/>
  <c r="H319" i="14" a="1"/>
  <c r="H319" i="14" s="1"/>
  <c r="H318" i="14" a="1"/>
  <c r="H318" i="14" s="1"/>
  <c r="H317" i="14" a="1"/>
  <c r="H317" i="14" s="1"/>
  <c r="H316" i="14" a="1"/>
  <c r="H316" i="14" s="1"/>
  <c r="H315" i="14" a="1"/>
  <c r="H315" i="14" s="1"/>
  <c r="H314" i="14" a="1"/>
  <c r="H314" i="14" s="1"/>
  <c r="H313" i="14" a="1"/>
  <c r="H313" i="14" s="1"/>
  <c r="H312" i="14" a="1"/>
  <c r="H312" i="14" s="1"/>
  <c r="H311" i="14" a="1"/>
  <c r="H311" i="14" s="1"/>
  <c r="H310" i="14" a="1"/>
  <c r="H310" i="14" s="1"/>
  <c r="H309" i="14" a="1"/>
  <c r="H309" i="14" s="1"/>
  <c r="H308" i="14" a="1"/>
  <c r="H308" i="14" s="1"/>
  <c r="H307" i="14" a="1"/>
  <c r="H307" i="14" s="1"/>
  <c r="H306" i="14" a="1"/>
  <c r="H306" i="14" s="1"/>
  <c r="H305" i="14" a="1"/>
  <c r="H305" i="14" s="1"/>
  <c r="H304" i="14" a="1"/>
  <c r="H304" i="14" s="1"/>
  <c r="H303" i="14" a="1"/>
  <c r="H303" i="14" s="1"/>
  <c r="H302" i="14" a="1"/>
  <c r="H302" i="14" s="1"/>
  <c r="H301" i="14" a="1"/>
  <c r="H301" i="14" s="1"/>
  <c r="H300" i="14" a="1"/>
  <c r="H300" i="14" s="1"/>
  <c r="H299" i="14" a="1"/>
  <c r="H299" i="14" s="1"/>
  <c r="H298" i="14" a="1"/>
  <c r="H298" i="14" s="1"/>
  <c r="H297" i="14" a="1"/>
  <c r="H297" i="14" s="1"/>
  <c r="H296" i="14" a="1"/>
  <c r="H296" i="14" s="1"/>
  <c r="H295" i="14" a="1"/>
  <c r="H295" i="14" s="1"/>
  <c r="H294" i="14" a="1"/>
  <c r="H294" i="14" s="1"/>
  <c r="H293" i="14" a="1"/>
  <c r="H293" i="14" s="1"/>
  <c r="H292" i="14" a="1"/>
  <c r="H292" i="14" s="1"/>
  <c r="H291" i="14" a="1"/>
  <c r="H291" i="14" s="1"/>
  <c r="H290" i="14" a="1"/>
  <c r="H290" i="14" s="1"/>
  <c r="H289" i="14" a="1"/>
  <c r="H289" i="14" s="1"/>
  <c r="H288" i="14" a="1"/>
  <c r="H288" i="14" s="1"/>
  <c r="H287" i="14" a="1"/>
  <c r="H287" i="14" s="1"/>
  <c r="H286" i="14" a="1"/>
  <c r="H286" i="14" s="1"/>
  <c r="H285" i="14" a="1"/>
  <c r="H285" i="14" s="1"/>
  <c r="H284" i="14" a="1"/>
  <c r="H284" i="14" s="1"/>
  <c r="H283" i="14" a="1"/>
  <c r="H283" i="14" s="1"/>
  <c r="H282" i="14" a="1"/>
  <c r="H282" i="14" s="1"/>
  <c r="H281" i="14" a="1"/>
  <c r="H281" i="14" s="1"/>
  <c r="H280" i="14" a="1"/>
  <c r="H280" i="14" s="1"/>
  <c r="H279" i="14" a="1"/>
  <c r="H279" i="14" s="1"/>
  <c r="H278" i="14" a="1"/>
  <c r="H278" i="14" s="1"/>
  <c r="H277" i="14" a="1"/>
  <c r="H277" i="14" s="1"/>
  <c r="H276" i="14" a="1"/>
  <c r="H276" i="14" s="1"/>
  <c r="H275" i="14" a="1"/>
  <c r="H275" i="14" s="1"/>
  <c r="H274" i="14" a="1"/>
  <c r="H274" i="14" s="1"/>
  <c r="H273" i="14" a="1"/>
  <c r="H273" i="14" s="1"/>
  <c r="H272" i="14" a="1"/>
  <c r="H272" i="14" s="1"/>
  <c r="H271" i="14" a="1"/>
  <c r="H271" i="14" s="1"/>
  <c r="H270" i="14" a="1"/>
  <c r="H270" i="14" s="1"/>
  <c r="H269" i="14" a="1"/>
  <c r="H269" i="14" s="1"/>
  <c r="H268" i="14" a="1"/>
  <c r="H268" i="14" s="1"/>
  <c r="H267" i="14" a="1"/>
  <c r="H267" i="14" s="1"/>
  <c r="H266" i="14" a="1"/>
  <c r="H266" i="14" s="1"/>
  <c r="H265" i="14" a="1"/>
  <c r="H265" i="14" s="1"/>
  <c r="H264" i="14" a="1"/>
  <c r="H264" i="14" s="1"/>
  <c r="H263" i="14" a="1"/>
  <c r="H263" i="14" s="1"/>
  <c r="H262" i="14" a="1"/>
  <c r="H262" i="14" s="1"/>
  <c r="H261" i="14" a="1"/>
  <c r="H261" i="14" s="1"/>
  <c r="H260" i="14" a="1"/>
  <c r="H260" i="14" s="1"/>
  <c r="H259" i="14" a="1"/>
  <c r="H259" i="14" s="1"/>
  <c r="H258" i="14" a="1"/>
  <c r="H258" i="14" s="1"/>
  <c r="H257" i="14" a="1"/>
  <c r="H257" i="14" s="1"/>
  <c r="H256" i="14" a="1"/>
  <c r="H256" i="14" s="1"/>
  <c r="H255" i="14" a="1"/>
  <c r="H255" i="14" s="1"/>
  <c r="H254" i="14" a="1"/>
  <c r="H254" i="14" s="1"/>
  <c r="H253" i="14" a="1"/>
  <c r="H253" i="14" s="1"/>
  <c r="H252" i="14" a="1"/>
  <c r="H252" i="14" s="1"/>
  <c r="H251" i="14" a="1"/>
  <c r="H251" i="14" s="1"/>
  <c r="H250" i="14" a="1"/>
  <c r="H250" i="14" s="1"/>
  <c r="H249" i="14" a="1"/>
  <c r="H249" i="14" s="1"/>
  <c r="H248" i="14" a="1"/>
  <c r="H248" i="14" s="1"/>
  <c r="H247" i="14" a="1"/>
  <c r="H247" i="14" s="1"/>
  <c r="H246" i="14" a="1"/>
  <c r="H246" i="14" s="1"/>
  <c r="H245" i="14" a="1"/>
  <c r="H245" i="14" s="1"/>
  <c r="H244" i="14" a="1"/>
  <c r="H244" i="14" s="1"/>
  <c r="H243" i="14" a="1"/>
  <c r="H243" i="14" s="1"/>
  <c r="H242" i="14" a="1"/>
  <c r="H242" i="14" s="1"/>
  <c r="H241" i="14" a="1"/>
  <c r="H241" i="14" s="1"/>
  <c r="H240" i="14" a="1"/>
  <c r="H240" i="14" s="1"/>
  <c r="H239" i="14" a="1"/>
  <c r="H239" i="14" s="1"/>
  <c r="H238" i="14" a="1"/>
  <c r="H238" i="14" s="1"/>
  <c r="H237" i="14" a="1"/>
  <c r="H237" i="14" s="1"/>
  <c r="H236" i="14" a="1"/>
  <c r="H236" i="14" s="1"/>
  <c r="H235" i="14" a="1"/>
  <c r="H235" i="14" s="1"/>
  <c r="H234" i="14" a="1"/>
  <c r="H234" i="14" s="1"/>
  <c r="H233" i="14" a="1"/>
  <c r="H233" i="14" s="1"/>
  <c r="H232" i="14" a="1"/>
  <c r="H232" i="14" s="1"/>
  <c r="H231" i="14" a="1"/>
  <c r="H231" i="14" s="1"/>
  <c r="H230" i="14" a="1"/>
  <c r="H230" i="14" s="1"/>
  <c r="H229" i="14" a="1"/>
  <c r="H229" i="14" s="1"/>
  <c r="H228" i="14" a="1"/>
  <c r="H228" i="14" s="1"/>
  <c r="H227" i="14" a="1"/>
  <c r="H227" i="14" s="1"/>
  <c r="H226" i="14" a="1"/>
  <c r="H226" i="14" s="1"/>
  <c r="H225" i="14" a="1"/>
  <c r="H225" i="14" s="1"/>
  <c r="H224" i="14" a="1"/>
  <c r="H224" i="14" s="1"/>
  <c r="H223" i="14" a="1"/>
  <c r="H223" i="14" s="1"/>
  <c r="H222" i="14" a="1"/>
  <c r="H222" i="14" s="1"/>
  <c r="H221" i="14" a="1"/>
  <c r="H221" i="14" s="1"/>
  <c r="H220" i="14" a="1"/>
  <c r="H220" i="14" s="1"/>
  <c r="H219" i="14" a="1"/>
  <c r="H219" i="14" s="1"/>
  <c r="H218" i="14" a="1"/>
  <c r="H218" i="14" s="1"/>
  <c r="H217" i="14" a="1"/>
  <c r="H217" i="14" s="1"/>
  <c r="H216" i="14" a="1"/>
  <c r="H216" i="14" s="1"/>
  <c r="H215" i="14" a="1"/>
  <c r="H215" i="14" s="1"/>
  <c r="H214" i="14" a="1"/>
  <c r="H214" i="14" s="1"/>
  <c r="H213" i="14" a="1"/>
  <c r="H213" i="14" s="1"/>
  <c r="H212" i="14" a="1"/>
  <c r="H212" i="14" s="1"/>
  <c r="H211" i="14" a="1"/>
  <c r="H211" i="14" s="1"/>
  <c r="H210" i="14" a="1"/>
  <c r="H210" i="14" s="1"/>
  <c r="H209" i="14" a="1"/>
  <c r="H209" i="14" s="1"/>
  <c r="H208" i="14" a="1"/>
  <c r="H208" i="14" s="1"/>
  <c r="H207" i="14" a="1"/>
  <c r="H207" i="14" s="1"/>
  <c r="H206" i="14" a="1"/>
  <c r="H206" i="14" s="1"/>
  <c r="H205" i="14" a="1"/>
  <c r="H205" i="14" s="1"/>
  <c r="H204" i="14" a="1"/>
  <c r="H204" i="14" s="1"/>
  <c r="H203" i="14" a="1"/>
  <c r="H203" i="14" s="1"/>
  <c r="H202" i="14" a="1"/>
  <c r="H202" i="14" s="1"/>
  <c r="H201" i="14" a="1"/>
  <c r="H201" i="14" s="1"/>
  <c r="H200" i="14" a="1"/>
  <c r="H200" i="14" s="1"/>
  <c r="H199" i="14" a="1"/>
  <c r="H199" i="14" s="1"/>
  <c r="H198" i="14" a="1"/>
  <c r="H198" i="14" s="1"/>
  <c r="H197" i="14" a="1"/>
  <c r="H197" i="14" s="1"/>
  <c r="H196" i="14" a="1"/>
  <c r="H196" i="14" s="1"/>
  <c r="H195" i="14" a="1"/>
  <c r="H195" i="14" s="1"/>
  <c r="H194" i="14" a="1"/>
  <c r="H194" i="14" s="1"/>
  <c r="H193" i="14" a="1"/>
  <c r="H193" i="14" s="1"/>
  <c r="H192" i="14" a="1"/>
  <c r="H192" i="14" s="1"/>
  <c r="H191" i="14" a="1"/>
  <c r="H191" i="14" s="1"/>
  <c r="H190" i="14" a="1"/>
  <c r="H190" i="14" s="1"/>
  <c r="H189" i="14" a="1"/>
  <c r="H189" i="14" s="1"/>
  <c r="H188" i="14" a="1"/>
  <c r="H188" i="14" s="1"/>
  <c r="H187" i="14" a="1"/>
  <c r="H187" i="14" s="1"/>
  <c r="H186" i="14" a="1"/>
  <c r="H186" i="14" s="1"/>
  <c r="H185" i="14" a="1"/>
  <c r="H185" i="14" s="1"/>
  <c r="H184" i="14" a="1"/>
  <c r="H184" i="14" s="1"/>
  <c r="H183" i="14" a="1"/>
  <c r="H183" i="14" s="1"/>
  <c r="H182" i="14" a="1"/>
  <c r="H182" i="14" s="1"/>
  <c r="H181" i="14" a="1"/>
  <c r="H181" i="14" s="1"/>
  <c r="H180" i="14" a="1"/>
  <c r="H180" i="14" s="1"/>
  <c r="H179" i="14" a="1"/>
  <c r="H179" i="14" s="1"/>
  <c r="H178" i="14" a="1"/>
  <c r="H178" i="14" s="1"/>
  <c r="H177" i="14" a="1"/>
  <c r="H177" i="14" s="1"/>
  <c r="H176" i="14" a="1"/>
  <c r="H176" i="14" s="1"/>
  <c r="H175" i="14" a="1"/>
  <c r="H175" i="14" s="1"/>
  <c r="H174" i="14" a="1"/>
  <c r="H174" i="14" s="1"/>
  <c r="H173" i="14" a="1"/>
  <c r="H173" i="14" s="1"/>
  <c r="H172" i="14" a="1"/>
  <c r="H172" i="14" s="1"/>
  <c r="H171" i="14" a="1"/>
  <c r="H171" i="14" s="1"/>
  <c r="H170" i="14" a="1"/>
  <c r="H170" i="14" s="1"/>
  <c r="H169" i="14" a="1"/>
  <c r="H169" i="14" s="1"/>
  <c r="H168" i="14" a="1"/>
  <c r="H168" i="14" s="1"/>
  <c r="H167" i="14" a="1"/>
  <c r="H167" i="14" s="1"/>
  <c r="H166" i="14" a="1"/>
  <c r="H166" i="14" s="1"/>
  <c r="H165" i="14" a="1"/>
  <c r="H165" i="14" s="1"/>
  <c r="H164" i="14" a="1"/>
  <c r="H164" i="14" s="1"/>
  <c r="H163" i="14" a="1"/>
  <c r="H163" i="14" s="1"/>
  <c r="H162" i="14" a="1"/>
  <c r="H162" i="14" s="1"/>
  <c r="H161" i="14" a="1"/>
  <c r="H161" i="14" s="1"/>
  <c r="H160" i="14" a="1"/>
  <c r="H160" i="14" s="1"/>
  <c r="H159" i="14" a="1"/>
  <c r="H159" i="14" s="1"/>
  <c r="H158" i="14" a="1"/>
  <c r="H158" i="14" s="1"/>
  <c r="H157" i="14" a="1"/>
  <c r="H157" i="14" s="1"/>
  <c r="H156" i="14" a="1"/>
  <c r="H156" i="14" s="1"/>
  <c r="H155" i="14" a="1"/>
  <c r="H155" i="14" s="1"/>
  <c r="H154" i="14" a="1"/>
  <c r="H154" i="14" s="1"/>
  <c r="H153" i="14" a="1"/>
  <c r="H153" i="14" s="1"/>
  <c r="H152" i="14" a="1"/>
  <c r="H152" i="14" s="1"/>
  <c r="H151" i="14" a="1"/>
  <c r="H151" i="14" s="1"/>
  <c r="H150" i="14" a="1"/>
  <c r="H150" i="14" s="1"/>
  <c r="H149" i="14" a="1"/>
  <c r="H149" i="14" s="1"/>
  <c r="H148" i="14" a="1"/>
  <c r="H148" i="14" s="1"/>
  <c r="H147" i="14" a="1"/>
  <c r="H147" i="14" s="1"/>
  <c r="H146" i="14" a="1"/>
  <c r="H146" i="14" s="1"/>
  <c r="H145" i="14" a="1"/>
  <c r="H145" i="14" s="1"/>
  <c r="H144" i="14" a="1"/>
  <c r="H144" i="14" s="1"/>
  <c r="H143" i="14" a="1"/>
  <c r="H143" i="14" s="1"/>
  <c r="H142" i="14" a="1"/>
  <c r="H142" i="14" s="1"/>
  <c r="H141" i="14" a="1"/>
  <c r="H141" i="14" s="1"/>
  <c r="H140" i="14" a="1"/>
  <c r="H140" i="14" s="1"/>
  <c r="H139" i="14" a="1"/>
  <c r="H139" i="14" s="1"/>
  <c r="H138" i="14" a="1"/>
  <c r="H138" i="14" s="1"/>
  <c r="H137" i="14" a="1"/>
  <c r="H137" i="14" s="1"/>
  <c r="H136" i="14" a="1"/>
  <c r="H136" i="14" s="1"/>
  <c r="H135" i="14" a="1"/>
  <c r="H135" i="14" s="1"/>
  <c r="H134" i="14" a="1"/>
  <c r="H134" i="14" s="1"/>
  <c r="H133" i="14" a="1"/>
  <c r="H133" i="14" s="1"/>
  <c r="H132" i="14" a="1"/>
  <c r="H132" i="14" s="1"/>
  <c r="H131" i="14" a="1"/>
  <c r="H131" i="14" s="1"/>
  <c r="H130" i="14" a="1"/>
  <c r="H130" i="14" s="1"/>
  <c r="H129" i="14" a="1"/>
  <c r="H129" i="14" s="1"/>
  <c r="H128" i="14" a="1"/>
  <c r="H128" i="14" s="1"/>
  <c r="H127" i="14" a="1"/>
  <c r="H127" i="14" s="1"/>
  <c r="H126" i="14" a="1"/>
  <c r="H126" i="14" s="1"/>
  <c r="H125" i="14" a="1"/>
  <c r="H125" i="14" s="1"/>
  <c r="H124" i="14" a="1"/>
  <c r="H124" i="14" s="1"/>
  <c r="H123" i="14" a="1"/>
  <c r="H123" i="14" s="1"/>
  <c r="H122" i="14" a="1"/>
  <c r="H122" i="14" s="1"/>
  <c r="H121" i="14" a="1"/>
  <c r="H121" i="14" s="1"/>
  <c r="H120" i="14" a="1"/>
  <c r="H120" i="14" s="1"/>
  <c r="H119" i="14" a="1"/>
  <c r="H119" i="14" s="1"/>
  <c r="H118" i="14" a="1"/>
  <c r="H118" i="14" s="1"/>
  <c r="H117" i="14" a="1"/>
  <c r="H117" i="14" s="1"/>
  <c r="H116" i="14" a="1"/>
  <c r="H116" i="14" s="1"/>
  <c r="H115" i="14" a="1"/>
  <c r="H115" i="14" s="1"/>
  <c r="H114" i="14" a="1"/>
  <c r="H114" i="14" s="1"/>
  <c r="H113" i="14" a="1"/>
  <c r="H113" i="14" s="1"/>
  <c r="H112" i="14" a="1"/>
  <c r="H112" i="14" s="1"/>
  <c r="H111" i="14" a="1"/>
  <c r="H111" i="14" s="1"/>
  <c r="H110" i="14" a="1"/>
  <c r="H110" i="14" s="1"/>
  <c r="H109" i="14" a="1"/>
  <c r="H109" i="14" s="1"/>
  <c r="H108" i="14" a="1"/>
  <c r="H108" i="14" s="1"/>
  <c r="H107" i="14" a="1"/>
  <c r="H107" i="14" s="1"/>
  <c r="H106" i="14" a="1"/>
  <c r="H106" i="14" s="1"/>
  <c r="H105" i="14" a="1"/>
  <c r="H105" i="14" s="1"/>
  <c r="H104" i="14" a="1"/>
  <c r="H104" i="14" s="1"/>
  <c r="H103" i="14" a="1"/>
  <c r="H103" i="14" s="1"/>
  <c r="H102" i="14" a="1"/>
  <c r="H102" i="14" s="1"/>
  <c r="H101" i="14" a="1"/>
  <c r="H101" i="14" s="1"/>
  <c r="H100" i="14" a="1"/>
  <c r="H100" i="14" s="1"/>
  <c r="H99" i="14" a="1"/>
  <c r="H99" i="14" s="1"/>
  <c r="H98" i="14" a="1"/>
  <c r="H98" i="14" s="1"/>
  <c r="H97" i="14" a="1"/>
  <c r="H97" i="14" s="1"/>
  <c r="H96" i="14" a="1"/>
  <c r="H96" i="14" s="1"/>
  <c r="H95" i="14" a="1"/>
  <c r="H95" i="14" s="1"/>
  <c r="H94" i="14" a="1"/>
  <c r="H94" i="14" s="1"/>
  <c r="H93" i="14" a="1"/>
  <c r="H93" i="14" s="1"/>
  <c r="H92" i="14" a="1"/>
  <c r="H92" i="14" s="1"/>
  <c r="H91" i="14" a="1"/>
  <c r="H91" i="14" s="1"/>
  <c r="H90" i="14" a="1"/>
  <c r="H90" i="14" s="1"/>
  <c r="H89" i="14" a="1"/>
  <c r="H89" i="14" s="1"/>
  <c r="H88" i="14" a="1"/>
  <c r="H88" i="14" s="1"/>
  <c r="H87" i="14" a="1"/>
  <c r="H87" i="14" s="1"/>
  <c r="H86" i="14" a="1"/>
  <c r="H86" i="14" s="1"/>
  <c r="H85" i="14" a="1"/>
  <c r="H85" i="14" s="1"/>
  <c r="H84" i="14" a="1"/>
  <c r="H84" i="14" s="1"/>
  <c r="H83" i="14" a="1"/>
  <c r="H83" i="14" s="1"/>
  <c r="H82" i="14" a="1"/>
  <c r="H82" i="14" s="1"/>
  <c r="H81" i="14" a="1"/>
  <c r="H81" i="14" s="1"/>
  <c r="H80" i="14" a="1"/>
  <c r="H80" i="14" s="1"/>
  <c r="H79" i="14" a="1"/>
  <c r="H79" i="14" s="1"/>
  <c r="H78" i="14" a="1"/>
  <c r="H78" i="14" s="1"/>
  <c r="H77" i="14" a="1"/>
  <c r="H77" i="14" s="1"/>
  <c r="H76" i="14" a="1"/>
  <c r="H76" i="14" s="1"/>
  <c r="H75" i="14" a="1"/>
  <c r="H75" i="14" s="1"/>
  <c r="H74" i="14" a="1"/>
  <c r="H74" i="14" s="1"/>
  <c r="H73" i="14" a="1"/>
  <c r="H73" i="14" s="1"/>
  <c r="H72" i="14" a="1"/>
  <c r="H72" i="14" s="1"/>
  <c r="H71" i="14" a="1"/>
  <c r="H71" i="14" s="1"/>
  <c r="H70" i="14" a="1"/>
  <c r="H70" i="14" s="1"/>
  <c r="H69" i="14" a="1"/>
  <c r="H69" i="14" s="1"/>
  <c r="H68" i="14" a="1"/>
  <c r="H68" i="14" s="1"/>
  <c r="H67" i="14" a="1"/>
  <c r="H67" i="14" s="1"/>
  <c r="H66" i="14" a="1"/>
  <c r="H66" i="14" s="1"/>
  <c r="H65" i="14" a="1"/>
  <c r="H65" i="14" s="1"/>
  <c r="H64" i="14" a="1"/>
  <c r="H64" i="14" s="1"/>
  <c r="H63" i="14" a="1"/>
  <c r="H63" i="14" s="1"/>
  <c r="H62" i="14" a="1"/>
  <c r="H62" i="14" s="1"/>
  <c r="H61" i="14" a="1"/>
  <c r="H61" i="14" s="1"/>
  <c r="H60" i="14" a="1"/>
  <c r="H60" i="14" s="1"/>
  <c r="H59" i="14" a="1"/>
  <c r="H59" i="14" s="1"/>
  <c r="H58" i="14" a="1"/>
  <c r="H58" i="14" s="1"/>
  <c r="H57" i="14" a="1"/>
  <c r="H57" i="14" s="1"/>
  <c r="H56" i="14" a="1"/>
  <c r="H56" i="14" s="1"/>
  <c r="H55" i="14" a="1"/>
  <c r="H55" i="14" s="1"/>
  <c r="H54" i="14" a="1"/>
  <c r="H54" i="14" s="1"/>
  <c r="H53" i="14" a="1"/>
  <c r="H53" i="14" s="1"/>
  <c r="H52" i="14" a="1"/>
  <c r="H52" i="14" s="1"/>
  <c r="H51" i="14" a="1"/>
  <c r="H51" i="14" s="1"/>
  <c r="H50" i="14" a="1"/>
  <c r="H50" i="14" s="1"/>
  <c r="H49" i="14" a="1"/>
  <c r="H49" i="14" s="1"/>
  <c r="H48" i="14" a="1"/>
  <c r="H48" i="14" s="1"/>
  <c r="H47" i="14" a="1"/>
  <c r="H47" i="14" s="1"/>
  <c r="H46" i="14" a="1"/>
  <c r="H46" i="14" s="1"/>
  <c r="H45" i="14" a="1"/>
  <c r="H45" i="14" s="1"/>
  <c r="H44" i="14" a="1"/>
  <c r="H44" i="14" s="1"/>
  <c r="H43" i="14" a="1"/>
  <c r="H43" i="14" s="1"/>
  <c r="H42" i="14" a="1"/>
  <c r="H42" i="14" s="1"/>
  <c r="H41" i="14" a="1"/>
  <c r="H41" i="14" s="1"/>
  <c r="H40" i="14" a="1"/>
  <c r="H40" i="14" s="1"/>
  <c r="H39" i="14" a="1"/>
  <c r="H39" i="14" s="1"/>
  <c r="H38" i="14" a="1"/>
  <c r="H38" i="14" s="1"/>
  <c r="H37" i="14" a="1"/>
  <c r="H37" i="14" s="1"/>
  <c r="H36" i="14" a="1"/>
  <c r="H36" i="14" s="1"/>
  <c r="H35" i="14" a="1"/>
  <c r="H35" i="14" s="1"/>
  <c r="H34" i="14" a="1"/>
  <c r="H34" i="14" s="1"/>
  <c r="H33" i="14" a="1"/>
  <c r="H33" i="14" s="1"/>
  <c r="H32" i="14" a="1"/>
  <c r="H32" i="14" s="1"/>
  <c r="H31" i="14" a="1"/>
  <c r="H31" i="14" s="1"/>
  <c r="H30" i="14" a="1"/>
  <c r="H30" i="14" s="1"/>
  <c r="H29" i="14" a="1"/>
  <c r="H29" i="14" s="1"/>
  <c r="H18" i="14" a="1"/>
  <c r="H18" i="14" s="1"/>
  <c r="H14" i="14" a="1"/>
  <c r="H14" i="14" s="1"/>
  <c r="H22" i="14" a="1"/>
  <c r="H22" i="14" s="1"/>
  <c r="H19" i="14" a="1"/>
  <c r="H19" i="14" s="1"/>
  <c r="H15" i="14" a="1"/>
  <c r="H15" i="14" s="1"/>
  <c r="H11" i="14" a="1"/>
  <c r="H11" i="14" s="1"/>
  <c r="U11" i="13"/>
  <c r="RV7" i="12" l="1" a="1"/>
  <c r="RV7" i="12" s="1"/>
  <c r="RV1" i="12" s="1" a="1"/>
  <c r="RV1" i="12" s="1"/>
  <c r="RX7" i="12" a="1"/>
  <c r="RX7" i="12" s="1"/>
  <c r="RX1" i="12" s="1" a="1"/>
  <c r="RX1" i="12" s="1"/>
  <c r="RW7" i="12" a="1"/>
  <c r="RW7" i="12" s="1"/>
  <c r="RW1" i="12" s="1" a="1"/>
  <c r="RW1" i="12" s="1"/>
  <c r="B7" i="12" a="1"/>
  <c r="B7" i="12" s="1"/>
  <c r="N22" i="16" a="1"/>
  <c r="RS1" i="12" a="1"/>
  <c r="RS1" i="12" s="1"/>
  <c r="SG7" i="12" a="1"/>
  <c r="SG7" i="12" s="1"/>
  <c r="SG1" i="12" s="1" a="1"/>
  <c r="SG1" i="12" s="1"/>
  <c r="SB7" i="12" a="1"/>
  <c r="SB7" i="12" s="1"/>
  <c r="SB1" i="12" s="1" a="1"/>
  <c r="SB1" i="12" s="1"/>
  <c r="SW7" i="12" a="1"/>
  <c r="SW7" i="12" s="1"/>
  <c r="SW1" i="12" s="1" a="1"/>
  <c r="SW1" i="12" s="1"/>
  <c r="SU7" i="12" a="1"/>
  <c r="SU7" i="12" s="1"/>
  <c r="SU1" i="12" s="1" a="1"/>
  <c r="SU1" i="12" s="1"/>
  <c r="SV7" i="12" a="1"/>
  <c r="SV7" i="12" s="1"/>
  <c r="SV1" i="12" s="1" a="1"/>
  <c r="SV1" i="12" s="1"/>
  <c r="IO7" i="12" a="1"/>
  <c r="IO7" i="12" s="1"/>
  <c r="IO1" i="12" s="1" a="1"/>
  <c r="IO1" i="12" s="1"/>
  <c r="NE7" i="12" a="1"/>
  <c r="NE7" i="12" s="1"/>
  <c r="NE1" i="12" s="1" a="1"/>
  <c r="NE1" i="12" s="1"/>
  <c r="MX7" i="12" a="1"/>
  <c r="MX7" i="12" s="1"/>
  <c r="MX1" i="12" s="1" a="1"/>
  <c r="MX1" i="12" s="1"/>
  <c r="MW7" i="12" a="1"/>
  <c r="MW7" i="12" s="1"/>
  <c r="MV7" i="12" a="1"/>
  <c r="MV7" i="12" s="1"/>
  <c r="MU7" i="12" a="1"/>
  <c r="MU7" i="12" s="1"/>
  <c r="MT7" i="12" a="1"/>
  <c r="MT7" i="12" s="1"/>
  <c r="MS7" i="12" a="1"/>
  <c r="MS7" i="12" s="1"/>
  <c r="MR7" i="12" a="1"/>
  <c r="MR7" i="12" s="1"/>
  <c r="MQ7" i="12" a="1"/>
  <c r="MQ7" i="12" s="1"/>
  <c r="MP7" i="12" a="1"/>
  <c r="MP7" i="12" s="1"/>
  <c r="MO7" i="12" a="1"/>
  <c r="MO7" i="12" s="1"/>
  <c r="MN7" i="12" a="1"/>
  <c r="MN7" i="12" s="1"/>
  <c r="MM7" i="12" a="1"/>
  <c r="MM7" i="12" s="1"/>
  <c r="ML7" i="12" a="1"/>
  <c r="ML7" i="12" s="1"/>
  <c r="MK7" i="12" a="1"/>
  <c r="MK7" i="12" s="1"/>
  <c r="MJ7" i="12" a="1"/>
  <c r="MJ7" i="12" s="1"/>
  <c r="MI7" i="12" a="1"/>
  <c r="MI7" i="12" s="1"/>
  <c r="MH7" i="12" a="1"/>
  <c r="MH7" i="12" s="1"/>
  <c r="MG7" i="12" a="1"/>
  <c r="MG7" i="12" s="1"/>
  <c r="MF7" i="12" a="1"/>
  <c r="MF7" i="12" s="1"/>
  <c r="ME7" i="12" a="1"/>
  <c r="ME7" i="12" s="1"/>
  <c r="MD7" i="12" a="1"/>
  <c r="MD7" i="12" s="1"/>
  <c r="MC7" i="12" a="1"/>
  <c r="MC7" i="12" s="1"/>
  <c r="MB7" i="12" a="1"/>
  <c r="MB7" i="12" s="1"/>
  <c r="MA7" i="12" a="1"/>
  <c r="MA7" i="12" s="1"/>
  <c r="LZ7" i="12" a="1"/>
  <c r="LZ7" i="12" s="1"/>
  <c r="LY7" i="12" a="1"/>
  <c r="LY7" i="12" s="1"/>
  <c r="LX7" i="12" a="1"/>
  <c r="LX7" i="12" s="1"/>
  <c r="LW7" i="12" a="1"/>
  <c r="LW7" i="12" s="1"/>
  <c r="LV7" i="12" a="1"/>
  <c r="LV7" i="12" s="1"/>
  <c r="LU7" i="12" a="1"/>
  <c r="LU7" i="12" s="1"/>
  <c r="LT7" i="12" a="1"/>
  <c r="LT7" i="12" s="1"/>
  <c r="LS7" i="12" a="1"/>
  <c r="LS7" i="12" s="1"/>
  <c r="LP7" i="12" a="1"/>
  <c r="LP7" i="12" s="1"/>
  <c r="LI7" i="12" a="1"/>
  <c r="LI7" i="12" s="1"/>
  <c r="LI1" i="12" s="1" a="1"/>
  <c r="LI1" i="12" s="1"/>
  <c r="LH7" i="12" a="1"/>
  <c r="LH7" i="12" s="1"/>
  <c r="LH1" i="12" s="1" a="1"/>
  <c r="LH1" i="12" s="1"/>
  <c r="LG7" i="12" a="1"/>
  <c r="LG7" i="12" s="1"/>
  <c r="LG1" i="12" s="1" a="1"/>
  <c r="LG1" i="12" s="1"/>
  <c r="LF7" i="12" a="1"/>
  <c r="LF7" i="12" s="1"/>
  <c r="LF1" i="12" s="1" a="1"/>
  <c r="LF1" i="12" s="1"/>
  <c r="LE7" i="12" a="1"/>
  <c r="LE7" i="12" s="1"/>
  <c r="LE1" i="12" s="1" a="1"/>
  <c r="LE1" i="12" s="1"/>
  <c r="LD7" i="12" a="1"/>
  <c r="LD7" i="12" s="1"/>
  <c r="LD1" i="12" s="1" a="1"/>
  <c r="LD1" i="12" s="1"/>
  <c r="LC7" i="12" a="1"/>
  <c r="LC7" i="12" s="1"/>
  <c r="LC1" i="12" s="1" a="1"/>
  <c r="LC1" i="12" s="1"/>
  <c r="LB7" i="12" a="1"/>
  <c r="LB7" i="12" s="1"/>
  <c r="LB1" i="12" s="1" a="1"/>
  <c r="LB1" i="12" s="1"/>
  <c r="LA7" i="12" a="1"/>
  <c r="LA7" i="12" s="1"/>
  <c r="LA1" i="12" s="1" a="1"/>
  <c r="LA1" i="12" s="1"/>
  <c r="KZ7" i="12" a="1"/>
  <c r="KZ7" i="12" s="1"/>
  <c r="KZ1" i="12" s="1" a="1"/>
  <c r="KZ1" i="12" s="1"/>
  <c r="KY7" i="12" a="1"/>
  <c r="KY7" i="12" s="1"/>
  <c r="KY1" i="12" s="1" a="1"/>
  <c r="KY1" i="12" s="1"/>
  <c r="KX7" i="12" a="1"/>
  <c r="KX7" i="12" s="1"/>
  <c r="KX1" i="12" s="1" a="1"/>
  <c r="KX1" i="12" s="1"/>
  <c r="KW7" i="12" a="1"/>
  <c r="KW7" i="12" s="1"/>
  <c r="KW1" i="12" s="1" a="1"/>
  <c r="KW1" i="12" s="1"/>
  <c r="KV7" i="12" a="1"/>
  <c r="KV7" i="12" s="1"/>
  <c r="KV1" i="12" s="1" a="1"/>
  <c r="KV1" i="12" s="1"/>
  <c r="KU7" i="12" a="1"/>
  <c r="KU7" i="12" s="1"/>
  <c r="KU1" i="12" s="1" a="1"/>
  <c r="KU1" i="12" s="1"/>
  <c r="KT7" i="12" a="1"/>
  <c r="KT7" i="12" s="1"/>
  <c r="KT1" i="12" s="1" a="1"/>
  <c r="KT1" i="12" s="1"/>
  <c r="KS7" i="12" a="1"/>
  <c r="KS7" i="12" s="1"/>
  <c r="KS1" i="12" s="1" a="1"/>
  <c r="KS1" i="12" s="1"/>
  <c r="KR7" i="12" a="1"/>
  <c r="KR7" i="12" s="1"/>
  <c r="KR1" i="12" s="1" a="1"/>
  <c r="KR1" i="12" s="1"/>
  <c r="KQ7" i="12" a="1"/>
  <c r="KQ7" i="12" s="1"/>
  <c r="KQ1" i="12" s="1" a="1"/>
  <c r="KQ1" i="12" s="1"/>
  <c r="KP7" i="12" a="1"/>
  <c r="KP7" i="12" s="1"/>
  <c r="KP1" i="12" s="1" a="1"/>
  <c r="KP1" i="12" s="1"/>
  <c r="KO7" i="12" a="1"/>
  <c r="KO7" i="12" s="1"/>
  <c r="KO1" i="12" s="1" a="1"/>
  <c r="KO1" i="12" s="1"/>
  <c r="KN7" i="12" a="1"/>
  <c r="KN7" i="12" s="1"/>
  <c r="KN1" i="12" s="1" a="1"/>
  <c r="KN1" i="12" s="1"/>
  <c r="KM7" i="12" a="1"/>
  <c r="KM7" i="12" s="1"/>
  <c r="KM1" i="12" s="1" a="1"/>
  <c r="KM1" i="12" s="1"/>
  <c r="KL7" i="12" a="1"/>
  <c r="KL7" i="12" s="1"/>
  <c r="KL1" i="12" s="1" a="1"/>
  <c r="KL1" i="12" s="1"/>
  <c r="KK7" i="12" a="1"/>
  <c r="KK7" i="12" s="1"/>
  <c r="KK1" i="12" s="1" a="1"/>
  <c r="KK1" i="12" s="1"/>
  <c r="KJ7" i="12" a="1"/>
  <c r="KJ7" i="12" s="1"/>
  <c r="KJ1" i="12" s="1" a="1"/>
  <c r="KJ1" i="12" s="1"/>
  <c r="KI7" i="12" a="1"/>
  <c r="KI7" i="12" s="1"/>
  <c r="KI1" i="12" s="1" a="1"/>
  <c r="KI1" i="12" s="1"/>
  <c r="KH7" i="12" a="1"/>
  <c r="KH7" i="12" s="1"/>
  <c r="KH1" i="12" s="1" a="1"/>
  <c r="KH1" i="12" s="1"/>
  <c r="KG7" i="12" a="1"/>
  <c r="KG7" i="12" s="1"/>
  <c r="KG1" i="12" s="1" a="1"/>
  <c r="KG1" i="12" s="1"/>
  <c r="KF7" i="12" a="1"/>
  <c r="KF7" i="12" s="1"/>
  <c r="KF1" i="12" s="1" a="1"/>
  <c r="KF1" i="12" s="1"/>
  <c r="KE7" i="12" a="1"/>
  <c r="KE7" i="12" s="1"/>
  <c r="KE1" i="12" s="1" a="1"/>
  <c r="KE1" i="12" s="1"/>
  <c r="KD7" i="12" a="1"/>
  <c r="KD7" i="12" s="1"/>
  <c r="KD1" i="12" s="1" a="1"/>
  <c r="KD1" i="12" s="1"/>
  <c r="KA7" i="12" a="1"/>
  <c r="KA7" i="12" s="1"/>
  <c r="KA1" i="12" s="1" a="1"/>
  <c r="KA1" i="12" s="1"/>
  <c r="JT7" i="12" a="1"/>
  <c r="JT7" i="12" s="1"/>
  <c r="JT1" i="12" s="1" a="1"/>
  <c r="JT1" i="12" s="1"/>
  <c r="JS7" i="12" a="1"/>
  <c r="JS7" i="12" s="1"/>
  <c r="JS1" i="12" s="1" a="1"/>
  <c r="JS1" i="12" s="1"/>
  <c r="JR7" i="12" a="1"/>
  <c r="JR7" i="12" s="1"/>
  <c r="JR1" i="12" s="1" a="1"/>
  <c r="JR1" i="12" s="1"/>
  <c r="JQ7" i="12" a="1"/>
  <c r="JQ7" i="12" s="1"/>
  <c r="JQ1" i="12" s="1" a="1"/>
  <c r="JQ1" i="12" s="1"/>
  <c r="JP7" i="12" a="1"/>
  <c r="JP7" i="12" s="1"/>
  <c r="JP1" i="12" s="1" a="1"/>
  <c r="JP1" i="12" s="1"/>
  <c r="JO7" i="12" a="1"/>
  <c r="JO7" i="12" s="1"/>
  <c r="JO1" i="12" s="1" a="1"/>
  <c r="JO1" i="12" s="1"/>
  <c r="JN7" i="12" a="1"/>
  <c r="JN7" i="12" s="1"/>
  <c r="JN1" i="12" s="1" a="1"/>
  <c r="JN1" i="12" s="1"/>
  <c r="JM7" i="12" a="1"/>
  <c r="JM7" i="12" s="1"/>
  <c r="JM1" i="12" s="1" a="1"/>
  <c r="JM1" i="12" s="1"/>
  <c r="JL7" i="12" a="1"/>
  <c r="JL7" i="12" s="1"/>
  <c r="JL1" i="12" s="1" a="1"/>
  <c r="JL1" i="12" s="1"/>
  <c r="JK7" i="12" a="1"/>
  <c r="JK7" i="12" s="1"/>
  <c r="JK1" i="12" s="1" a="1"/>
  <c r="JK1" i="12" s="1"/>
  <c r="JJ7" i="12" a="1"/>
  <c r="JJ7" i="12" s="1"/>
  <c r="JJ1" i="12" s="1" a="1"/>
  <c r="JJ1" i="12" s="1"/>
  <c r="JI7" i="12" a="1"/>
  <c r="JI7" i="12" s="1"/>
  <c r="JI1" i="12" s="1" a="1"/>
  <c r="JI1" i="12" s="1"/>
  <c r="JH7" i="12" a="1"/>
  <c r="JH7" i="12" s="1"/>
  <c r="JH1" i="12" s="1" a="1"/>
  <c r="JH1" i="12" s="1"/>
  <c r="JG7" i="12" a="1"/>
  <c r="JG7" i="12" s="1"/>
  <c r="JG1" i="12" s="1" a="1"/>
  <c r="JG1" i="12" s="1"/>
  <c r="JF7" i="12" a="1"/>
  <c r="JF7" i="12" s="1"/>
  <c r="JF1" i="12" s="1" a="1"/>
  <c r="JF1" i="12" s="1"/>
  <c r="JE7" i="12" a="1"/>
  <c r="JE7" i="12" s="1"/>
  <c r="JE1" i="12" s="1" a="1"/>
  <c r="JE1" i="12" s="1"/>
  <c r="JD7" i="12" a="1"/>
  <c r="JD7" i="12" s="1"/>
  <c r="JD1" i="12" s="1" a="1"/>
  <c r="JD1" i="12" s="1"/>
  <c r="JC7" i="12" a="1"/>
  <c r="JC7" i="12" s="1"/>
  <c r="JC1" i="12" s="1" a="1"/>
  <c r="JC1" i="12" s="1"/>
  <c r="JB7" i="12" a="1"/>
  <c r="JB7" i="12" s="1"/>
  <c r="JB1" i="12" s="1" a="1"/>
  <c r="JB1" i="12" s="1"/>
  <c r="JA7" i="12" a="1"/>
  <c r="JA7" i="12" s="1"/>
  <c r="JA1" i="12" s="1" a="1"/>
  <c r="JA1" i="12" s="1"/>
  <c r="IZ7" i="12" a="1"/>
  <c r="IZ7" i="12" s="1"/>
  <c r="IZ1" i="12" s="1" a="1"/>
  <c r="IZ1" i="12" s="1"/>
  <c r="IY7" i="12" a="1"/>
  <c r="IY7" i="12" s="1"/>
  <c r="IY1" i="12" s="1" a="1"/>
  <c r="IY1" i="12" s="1"/>
  <c r="IX7" i="12" a="1"/>
  <c r="IX7" i="12" s="1"/>
  <c r="IX1" i="12" s="1" a="1"/>
  <c r="IX1" i="12" s="1"/>
  <c r="IW7" i="12" a="1"/>
  <c r="IW7" i="12" s="1"/>
  <c r="IW1" i="12" s="1" a="1"/>
  <c r="IW1" i="12" s="1"/>
  <c r="IV7" i="12" a="1"/>
  <c r="IV7" i="12" s="1"/>
  <c r="IV1" i="12" s="1" a="1"/>
  <c r="IV1" i="12" s="1"/>
  <c r="IU7" i="12" a="1"/>
  <c r="IU7" i="12" s="1"/>
  <c r="IU1" i="12" s="1" a="1"/>
  <c r="IU1" i="12" s="1"/>
  <c r="IT7" i="12" a="1"/>
  <c r="IT7" i="12" s="1"/>
  <c r="IT1" i="12" s="1" a="1"/>
  <c r="IT1" i="12" s="1"/>
  <c r="IS7" i="12" a="1"/>
  <c r="IS7" i="12" s="1"/>
  <c r="IS1" i="12" s="1" a="1"/>
  <c r="IS1" i="12" s="1"/>
  <c r="IR7" i="12" a="1"/>
  <c r="IR7" i="12" s="1"/>
  <c r="IR1" i="12" s="1" a="1"/>
  <c r="IR1" i="12" s="1"/>
  <c r="IQ7" i="12" a="1"/>
  <c r="IQ7" i="12" s="1"/>
  <c r="IQ1" i="12" s="1" a="1"/>
  <c r="IQ1" i="12" s="1"/>
  <c r="IP7" i="12" a="1"/>
  <c r="IP7" i="12" s="1"/>
  <c r="IP1" i="12" s="1" a="1"/>
  <c r="IP1" i="12" s="1"/>
  <c r="NC7" i="12" a="1"/>
  <c r="NC7" i="12" s="1"/>
  <c r="NC1" i="12" s="1" a="1"/>
  <c r="NC1" i="12" s="1"/>
  <c r="MZ7" i="12" a="1"/>
  <c r="MZ7" i="12" s="1"/>
  <c r="MZ1" i="12" s="1" a="1"/>
  <c r="MZ1" i="12" s="1"/>
  <c r="LN7" i="12" a="1"/>
  <c r="LN7" i="12" s="1"/>
  <c r="LK7" i="12" a="1"/>
  <c r="LK7" i="12" s="1"/>
  <c r="LK1" i="12" s="1" a="1"/>
  <c r="LK1" i="12" s="1"/>
  <c r="JY7" i="12" a="1"/>
  <c r="JY7" i="12" s="1"/>
  <c r="JY1" i="12" s="1" a="1"/>
  <c r="JY1" i="12" s="1"/>
  <c r="JV7" i="12" a="1"/>
  <c r="JV7" i="12" s="1"/>
  <c r="JV1" i="12" s="1" a="1"/>
  <c r="JV1" i="12" s="1"/>
  <c r="RY1" i="12" a="1"/>
  <c r="RY1" i="12" s="1"/>
  <c r="SN7" i="12" a="1"/>
  <c r="SN7" i="12" s="1"/>
  <c r="SN1" i="12" s="1" a="1"/>
  <c r="SN1" i="12" s="1"/>
  <c r="FB7" i="12" a="1"/>
  <c r="FB7" i="12" s="1"/>
  <c r="FB1" i="12" s="1" a="1"/>
  <c r="FB1" i="12" s="1"/>
  <c r="IK7" i="12" a="1"/>
  <c r="IK7" i="12" s="1"/>
  <c r="IK1" i="12" s="1" a="1"/>
  <c r="IK1" i="12" s="1"/>
  <c r="AN7" i="12" a="1"/>
  <c r="AN7" i="12" s="1"/>
  <c r="AN1" i="12" s="1" a="1"/>
  <c r="AN1" i="12" s="1"/>
  <c r="FE7" i="12" a="1"/>
  <c r="FE7" i="12" s="1"/>
  <c r="FE1" i="12" s="1" a="1"/>
  <c r="FE1" i="12" s="1"/>
  <c r="BX7" i="12" a="1"/>
  <c r="BX7" i="12" s="1"/>
  <c r="BX1" i="12" s="1" a="1"/>
  <c r="BX1" i="12" s="1"/>
  <c r="FG7" i="12" a="1"/>
  <c r="FG7" i="12" s="1"/>
  <c r="FG1" i="12" s="1" a="1"/>
  <c r="FG1" i="12" s="1"/>
  <c r="CA7" i="12" a="1"/>
  <c r="CA7" i="12" s="1"/>
  <c r="CA1" i="12" s="1" a="1"/>
  <c r="CA1" i="12" s="1"/>
  <c r="GQ7" i="12" a="1"/>
  <c r="GQ7" i="12" s="1"/>
  <c r="GQ1" i="12" s="1" a="1"/>
  <c r="GQ1" i="12" s="1"/>
  <c r="CC7" i="12" a="1"/>
  <c r="CC7" i="12" s="1"/>
  <c r="CC1" i="12" s="1" a="1"/>
  <c r="CC1" i="12" s="1"/>
  <c r="GT7" i="12" a="1"/>
  <c r="GT7" i="12" s="1"/>
  <c r="GT1" i="12" s="1" a="1"/>
  <c r="GT1" i="12" s="1"/>
  <c r="DM7" i="12" a="1"/>
  <c r="DM7" i="12" s="1"/>
  <c r="DM1" i="12" s="1" a="1"/>
  <c r="DM1" i="12" s="1"/>
  <c r="GV7" i="12" a="1"/>
  <c r="GV7" i="12" s="1"/>
  <c r="GV1" i="12" s="1" a="1"/>
  <c r="GV1" i="12" s="1"/>
  <c r="DP7" i="12" a="1"/>
  <c r="DP7" i="12" s="1"/>
  <c r="DP1" i="12" s="1" a="1"/>
  <c r="DP1" i="12" s="1"/>
  <c r="IF7" i="12" a="1"/>
  <c r="IF7" i="12" s="1"/>
  <c r="IF1" i="12" s="1" a="1"/>
  <c r="IF1" i="12" s="1"/>
  <c r="AI7" i="12" a="1"/>
  <c r="AI7" i="12" s="1"/>
  <c r="AI1" i="12" s="1" a="1"/>
  <c r="AI1" i="12" s="1"/>
  <c r="DR7" i="12" a="1"/>
  <c r="DR7" i="12" s="1"/>
  <c r="DR1" i="12" s="1" a="1"/>
  <c r="DR1" i="12" s="1"/>
  <c r="II7" i="12" a="1"/>
  <c r="II7" i="12" s="1"/>
  <c r="II1" i="12" s="1" a="1"/>
  <c r="II1" i="12" s="1"/>
  <c r="AL7" i="12" a="1"/>
  <c r="AL7" i="12" s="1"/>
  <c r="AL1" i="12" s="1" a="1"/>
  <c r="AL1" i="12" s="1"/>
  <c r="I7" i="12" a="1"/>
  <c r="I7" i="12" s="1"/>
  <c r="I1" i="12" s="1" a="1"/>
  <c r="I1" i="12" s="1"/>
  <c r="SC7" i="12" a="1"/>
  <c r="SC7" i="12" s="1"/>
  <c r="SC1" i="12" s="1" a="1"/>
  <c r="SC1" i="12" s="1"/>
  <c r="SE7" i="12" a="1"/>
  <c r="SE7" i="12" s="1"/>
  <c r="SE1" i="12" s="1" a="1"/>
  <c r="SE1" i="12" s="1"/>
  <c r="SM7" i="12" a="1"/>
  <c r="SM7" i="12" s="1"/>
  <c r="SM1" i="12" s="1" a="1"/>
  <c r="SM1" i="12" s="1"/>
  <c r="SF7" i="12" a="1"/>
  <c r="SF7" i="12" s="1"/>
  <c r="SF1" i="12" s="1" a="1"/>
  <c r="SF1" i="12" s="1"/>
  <c r="SO7" i="12" a="1"/>
  <c r="SO7" i="12" s="1"/>
  <c r="SO1" i="12" s="1" a="1"/>
  <c r="SO1" i="12" s="1"/>
  <c r="RZ7" i="12" a="1"/>
  <c r="RZ7" i="12" s="1"/>
  <c r="RZ1" i="12" s="1" a="1"/>
  <c r="RZ1" i="12" s="1"/>
  <c r="SH7" i="12" a="1"/>
  <c r="SH7" i="12" s="1"/>
  <c r="SH1" i="12" s="1" a="1"/>
  <c r="SH1" i="12" s="1"/>
  <c r="SP7" i="12" a="1"/>
  <c r="SP7" i="12" s="1"/>
  <c r="SP1" i="12" s="1" a="1"/>
  <c r="SP1" i="12" s="1"/>
  <c r="SA7" i="12" a="1"/>
  <c r="SA7" i="12" s="1"/>
  <c r="SA1" i="12" s="1" a="1"/>
  <c r="SA1" i="12" s="1"/>
  <c r="SI7" i="12" a="1"/>
  <c r="SI7" i="12" s="1"/>
  <c r="SI1" i="12" s="1" a="1"/>
  <c r="SI1" i="12" s="1"/>
  <c r="SQ7" i="12" a="1"/>
  <c r="SQ7" i="12" s="1"/>
  <c r="SQ1" i="12" s="1" a="1"/>
  <c r="SQ1" i="12" s="1"/>
  <c r="SJ7" i="12" a="1"/>
  <c r="SJ7" i="12" s="1"/>
  <c r="SJ1" i="12" s="1" a="1"/>
  <c r="SJ1" i="12" s="1"/>
  <c r="SR7" i="12" a="1"/>
  <c r="SR7" i="12" s="1"/>
  <c r="SR1" i="12" s="1" a="1"/>
  <c r="SR1" i="12" s="1"/>
  <c r="SK7" i="12" a="1"/>
  <c r="SK7" i="12" s="1"/>
  <c r="SK1" i="12" s="1" a="1"/>
  <c r="SK1" i="12" s="1"/>
  <c r="SS7" i="12" a="1"/>
  <c r="SS7" i="12" s="1"/>
  <c r="SS1" i="12" s="1" a="1"/>
  <c r="SS1" i="12" s="1"/>
  <c r="SD7" i="12" a="1"/>
  <c r="SD7" i="12" s="1"/>
  <c r="SD1" i="12" s="1" a="1"/>
  <c r="SD1" i="12" s="1"/>
  <c r="SL7" i="12" a="1"/>
  <c r="SL7" i="12" s="1"/>
  <c r="SL1" i="12" s="1" a="1"/>
  <c r="SL1" i="12" s="1"/>
  <c r="ST7" i="12" a="1"/>
  <c r="ST7" i="12" s="1"/>
  <c r="ST1" i="12" s="1" a="1"/>
  <c r="ST1" i="12" s="1"/>
  <c r="RT7" i="12" a="1"/>
  <c r="RT7" i="12" s="1"/>
  <c r="RT1" i="12" s="1" a="1"/>
  <c r="RT1" i="12" s="1"/>
  <c r="RU7" i="12" a="1"/>
  <c r="RU7" i="12" s="1"/>
  <c r="RU1" i="12" s="1" a="1"/>
  <c r="RU1" i="12" s="1"/>
  <c r="AU7" i="12" a="1"/>
  <c r="AU7" i="12" s="1"/>
  <c r="AU1" i="12" s="1" a="1"/>
  <c r="AU1" i="12" s="1"/>
  <c r="BC7" i="12" a="1"/>
  <c r="BC7" i="12" s="1"/>
  <c r="BC1" i="12" s="1" a="1"/>
  <c r="BC1" i="12" s="1"/>
  <c r="AX7" i="12" a="1"/>
  <c r="AX7" i="12" s="1"/>
  <c r="AX1" i="12" s="1" a="1"/>
  <c r="AX1" i="12" s="1"/>
  <c r="BF7" i="12" a="1"/>
  <c r="BF7" i="12" s="1"/>
  <c r="BN7" i="12" a="1"/>
  <c r="BN7" i="12" s="1"/>
  <c r="BV7" i="12" a="1"/>
  <c r="BV7" i="12" s="1"/>
  <c r="CJ7" i="12" a="1"/>
  <c r="CJ7" i="12" s="1"/>
  <c r="CR7" i="12" a="1"/>
  <c r="CR7" i="12" s="1"/>
  <c r="CZ7" i="12" a="1"/>
  <c r="CZ7" i="12" s="1"/>
  <c r="CZ1" i="12" s="1" a="1"/>
  <c r="CZ1" i="12" s="1"/>
  <c r="DH7" i="12" a="1"/>
  <c r="DH7" i="12" s="1"/>
  <c r="DH1" i="12" s="1" a="1"/>
  <c r="DH1" i="12" s="1"/>
  <c r="DV7" i="12" a="1"/>
  <c r="DV7" i="12" s="1"/>
  <c r="DV1" i="12" s="1" a="1"/>
  <c r="DV1" i="12" s="1"/>
  <c r="ED7" i="12" a="1"/>
  <c r="ED7" i="12" s="1"/>
  <c r="EL7" i="12" a="1"/>
  <c r="EL7" i="12" s="1"/>
  <c r="ET7" i="12" a="1"/>
  <c r="ET7" i="12" s="1"/>
  <c r="FP7" i="12" a="1"/>
  <c r="FP7" i="12" s="1"/>
  <c r="FP1" i="12" s="1" a="1"/>
  <c r="FP1" i="12" s="1"/>
  <c r="FX7" i="12" a="1"/>
  <c r="FX7" i="12" s="1"/>
  <c r="GF7" i="12" a="1"/>
  <c r="GF7" i="12" s="1"/>
  <c r="GF1" i="12" s="1" a="1"/>
  <c r="GF1" i="12" s="1"/>
  <c r="GN7" i="12" a="1"/>
  <c r="GN7" i="12" s="1"/>
  <c r="GN1" i="12" s="1" a="1"/>
  <c r="GN1" i="12" s="1"/>
  <c r="HB7" i="12" a="1"/>
  <c r="HB7" i="12" s="1"/>
  <c r="HB1" i="12" s="1" a="1"/>
  <c r="HB1" i="12" s="1"/>
  <c r="HJ7" i="12" a="1"/>
  <c r="HJ7" i="12" s="1"/>
  <c r="HR7" i="12" a="1"/>
  <c r="HR7" i="12" s="1"/>
  <c r="HZ7" i="12" a="1"/>
  <c r="HZ7" i="12" s="1"/>
  <c r="AQ7" i="12" a="1"/>
  <c r="AQ7" i="12" s="1"/>
  <c r="AY7" i="12" a="1"/>
  <c r="AY7" i="12" s="1"/>
  <c r="BG7" i="12" a="1"/>
  <c r="BG7" i="12" s="1"/>
  <c r="BG1" i="12" s="1" a="1"/>
  <c r="BG1" i="12" s="1"/>
  <c r="BO7" i="12" a="1"/>
  <c r="BO7" i="12" s="1"/>
  <c r="BO1" i="12" s="1" a="1"/>
  <c r="BO1" i="12" s="1"/>
  <c r="CK7" i="12" a="1"/>
  <c r="CK7" i="12" s="1"/>
  <c r="CK1" i="12" s="1" a="1"/>
  <c r="CK1" i="12" s="1"/>
  <c r="CS7" i="12" a="1"/>
  <c r="CS7" i="12" s="1"/>
  <c r="DA7" i="12" a="1"/>
  <c r="DA7" i="12" s="1"/>
  <c r="DA1" i="12" s="1" a="1"/>
  <c r="DA1" i="12" s="1"/>
  <c r="DI7" i="12" a="1"/>
  <c r="DI7" i="12" s="1"/>
  <c r="DW7" i="12" a="1"/>
  <c r="DW7" i="12" s="1"/>
  <c r="EE7" i="12" a="1"/>
  <c r="EE7" i="12" s="1"/>
  <c r="EM7" i="12" a="1"/>
  <c r="EM7" i="12" s="1"/>
  <c r="EM1" i="12" s="1" a="1"/>
  <c r="EM1" i="12" s="1"/>
  <c r="EU7" i="12" a="1"/>
  <c r="EU7" i="12" s="1"/>
  <c r="EU1" i="12" s="1" a="1"/>
  <c r="EU1" i="12" s="1"/>
  <c r="FQ7" i="12" a="1"/>
  <c r="FQ7" i="12" s="1"/>
  <c r="FQ1" i="12" s="1" a="1"/>
  <c r="FQ1" i="12" s="1"/>
  <c r="FY7" i="12" a="1"/>
  <c r="FY7" i="12" s="1"/>
  <c r="FY1" i="12" s="1" a="1"/>
  <c r="FY1" i="12" s="1"/>
  <c r="GG7" i="12" a="1"/>
  <c r="GG7" i="12" s="1"/>
  <c r="GO7" i="12" a="1"/>
  <c r="GO7" i="12" s="1"/>
  <c r="GO1" i="12" s="1" a="1"/>
  <c r="GO1" i="12" s="1"/>
  <c r="HC7" i="12" a="1"/>
  <c r="HC7" i="12" s="1"/>
  <c r="HK7" i="12" a="1"/>
  <c r="HK7" i="12" s="1"/>
  <c r="HK1" i="12" s="1" a="1"/>
  <c r="HK1" i="12" s="1"/>
  <c r="HS7" i="12" a="1"/>
  <c r="HS7" i="12" s="1"/>
  <c r="HS1" i="12" s="1" a="1"/>
  <c r="HS1" i="12" s="1"/>
  <c r="IA7" i="12" a="1"/>
  <c r="IA7" i="12" s="1"/>
  <c r="IA1" i="12" s="1" a="1"/>
  <c r="IA1" i="12" s="1"/>
  <c r="AZ7" i="12" a="1"/>
  <c r="AZ7" i="12" s="1"/>
  <c r="AZ1" i="12" s="1" a="1"/>
  <c r="AZ1" i="12" s="1"/>
  <c r="BH7" i="12" a="1"/>
  <c r="BH7" i="12" s="1"/>
  <c r="BH1" i="12" s="1" a="1"/>
  <c r="BH1" i="12" s="1"/>
  <c r="BP7" i="12" a="1"/>
  <c r="BP7" i="12" s="1"/>
  <c r="CL7" i="12" a="1"/>
  <c r="CL7" i="12" s="1"/>
  <c r="CL1" i="12" s="1" a="1"/>
  <c r="CL1" i="12" s="1"/>
  <c r="CT7" i="12" a="1"/>
  <c r="CT7" i="12" s="1"/>
  <c r="DB7" i="12" a="1"/>
  <c r="DB7" i="12" s="1"/>
  <c r="DB1" i="12" s="1" a="1"/>
  <c r="DB1" i="12" s="1"/>
  <c r="DJ7" i="12" a="1"/>
  <c r="DJ7" i="12" s="1"/>
  <c r="DJ1" i="12" s="1" a="1"/>
  <c r="DJ1" i="12" s="1"/>
  <c r="DX7" i="12" a="1"/>
  <c r="DX7" i="12" s="1"/>
  <c r="DX1" i="12" s="1" a="1"/>
  <c r="DX1" i="12" s="1"/>
  <c r="EF7" i="12" a="1"/>
  <c r="EF7" i="12" s="1"/>
  <c r="EF1" i="12" s="1" a="1"/>
  <c r="EF1" i="12" s="1"/>
  <c r="EN7" i="12" a="1"/>
  <c r="EN7" i="12" s="1"/>
  <c r="EN1" i="12" s="1" a="1"/>
  <c r="EN1" i="12" s="1"/>
  <c r="EV7" i="12" a="1"/>
  <c r="EV7" i="12" s="1"/>
  <c r="FJ7" i="12" a="1"/>
  <c r="FJ7" i="12" s="1"/>
  <c r="FJ1" i="12" s="1" a="1"/>
  <c r="FJ1" i="12" s="1"/>
  <c r="FR7" i="12" a="1"/>
  <c r="FR7" i="12" s="1"/>
  <c r="FZ7" i="12" a="1"/>
  <c r="FZ7" i="12" s="1"/>
  <c r="FZ1" i="12" s="1" a="1"/>
  <c r="FZ1" i="12" s="1"/>
  <c r="GH7" i="12" a="1"/>
  <c r="GH7" i="12" s="1"/>
  <c r="GH1" i="12" s="1" a="1"/>
  <c r="GH1" i="12" s="1"/>
  <c r="HD7" i="12" a="1"/>
  <c r="HD7" i="12" s="1"/>
  <c r="HD1" i="12" s="1" a="1"/>
  <c r="HD1" i="12" s="1"/>
  <c r="HL7" i="12" a="1"/>
  <c r="HL7" i="12" s="1"/>
  <c r="HL1" i="12" s="1" a="1"/>
  <c r="HL1" i="12" s="1"/>
  <c r="HT7" i="12" a="1"/>
  <c r="HT7" i="12" s="1"/>
  <c r="HT1" i="12" s="1" a="1"/>
  <c r="HT1" i="12" s="1"/>
  <c r="IB7" i="12" a="1"/>
  <c r="IB7" i="12" s="1"/>
  <c r="AS7" i="12" a="1"/>
  <c r="AS7" i="12" s="1"/>
  <c r="AS1" i="12" s="1" a="1"/>
  <c r="AS1" i="12" s="1"/>
  <c r="BA7" i="12" a="1"/>
  <c r="BA7" i="12" s="1"/>
  <c r="BI7" i="12" a="1"/>
  <c r="BI7" i="12" s="1"/>
  <c r="BQ7" i="12" a="1"/>
  <c r="BQ7" i="12" s="1"/>
  <c r="BQ1" i="12" s="1" a="1"/>
  <c r="BQ1" i="12" s="1"/>
  <c r="CM7" i="12" a="1"/>
  <c r="CM7" i="12" s="1"/>
  <c r="CM1" i="12" s="1" a="1"/>
  <c r="CM1" i="12" s="1"/>
  <c r="CU7" i="12" a="1"/>
  <c r="CU7" i="12" s="1"/>
  <c r="CU1" i="12" s="1" a="1"/>
  <c r="CU1" i="12" s="1"/>
  <c r="DC7" i="12" a="1"/>
  <c r="DC7" i="12" s="1"/>
  <c r="DC1" i="12" s="1" a="1"/>
  <c r="DC1" i="12" s="1"/>
  <c r="DK7" i="12" a="1"/>
  <c r="DK7" i="12" s="1"/>
  <c r="DK1" i="12" s="1" a="1"/>
  <c r="DK1" i="12" s="1"/>
  <c r="DY7" i="12" a="1"/>
  <c r="DY7" i="12" s="1"/>
  <c r="EG7" i="12" a="1"/>
  <c r="EG7" i="12" s="1"/>
  <c r="EG1" i="12" s="1" a="1"/>
  <c r="EG1" i="12" s="1"/>
  <c r="EO7" i="12" a="1"/>
  <c r="EO7" i="12" s="1"/>
  <c r="EW7" i="12" a="1"/>
  <c r="EW7" i="12" s="1"/>
  <c r="EW1" i="12" s="1" a="1"/>
  <c r="EW1" i="12" s="1"/>
  <c r="FK7" i="12" a="1"/>
  <c r="FK7" i="12" s="1"/>
  <c r="FK1" i="12" s="1" a="1"/>
  <c r="FK1" i="12" s="1"/>
  <c r="FS7" i="12" a="1"/>
  <c r="FS7" i="12" s="1"/>
  <c r="FS1" i="12" s="1" a="1"/>
  <c r="FS1" i="12" s="1"/>
  <c r="GA7" i="12" a="1"/>
  <c r="GA7" i="12" s="1"/>
  <c r="GA1" i="12" s="1" a="1"/>
  <c r="GA1" i="12" s="1"/>
  <c r="GI7" i="12" a="1"/>
  <c r="GI7" i="12" s="1"/>
  <c r="GI1" i="12" s="1" a="1"/>
  <c r="GI1" i="12" s="1"/>
  <c r="HE7" i="12" a="1"/>
  <c r="HE7" i="12" s="1"/>
  <c r="HE1" i="12" s="1" a="1"/>
  <c r="HE1" i="12" s="1"/>
  <c r="HM7" i="12" a="1"/>
  <c r="HM7" i="12" s="1"/>
  <c r="HM1" i="12" s="1" a="1"/>
  <c r="HM1" i="12" s="1"/>
  <c r="HU7" i="12" a="1"/>
  <c r="HU7" i="12" s="1"/>
  <c r="HU1" i="12" s="1" a="1"/>
  <c r="HU1" i="12" s="1"/>
  <c r="IC7" i="12" a="1"/>
  <c r="IC7" i="12" s="1"/>
  <c r="IC1" i="12" s="1" a="1"/>
  <c r="IC1" i="12" s="1"/>
  <c r="AR7" i="12" a="1"/>
  <c r="AR7" i="12" s="1"/>
  <c r="AR1" i="12" s="1" a="1"/>
  <c r="AR1" i="12" s="1"/>
  <c r="AT7" i="12" a="1"/>
  <c r="AT7" i="12" s="1"/>
  <c r="AT1" i="12" s="1" a="1"/>
  <c r="AT1" i="12" s="1"/>
  <c r="BB7" i="12" a="1"/>
  <c r="BB7" i="12" s="1"/>
  <c r="BB1" i="12" s="1" a="1"/>
  <c r="BB1" i="12" s="1"/>
  <c r="BJ7" i="12" a="1"/>
  <c r="BJ7" i="12" s="1"/>
  <c r="BR7" i="12" a="1"/>
  <c r="BR7" i="12" s="1"/>
  <c r="CF7" i="12" a="1"/>
  <c r="CF7" i="12" s="1"/>
  <c r="CF1" i="12" s="1" a="1"/>
  <c r="CF1" i="12" s="1"/>
  <c r="CN7" i="12" a="1"/>
  <c r="CN7" i="12" s="1"/>
  <c r="CN1" i="12" s="1" a="1"/>
  <c r="CN1" i="12" s="1"/>
  <c r="CV7" i="12" a="1"/>
  <c r="CV7" i="12" s="1"/>
  <c r="CV1" i="12" s="1" a="1"/>
  <c r="CV1" i="12" s="1"/>
  <c r="DD7" i="12" a="1"/>
  <c r="DD7" i="12" s="1"/>
  <c r="DD1" i="12" s="1" a="1"/>
  <c r="DD1" i="12" s="1"/>
  <c r="DZ7" i="12" a="1"/>
  <c r="DZ7" i="12" s="1"/>
  <c r="DZ1" i="12" s="1" a="1"/>
  <c r="DZ1" i="12" s="1"/>
  <c r="EH7" i="12" a="1"/>
  <c r="EH7" i="12" s="1"/>
  <c r="EH1" i="12" s="1" a="1"/>
  <c r="EH1" i="12" s="1"/>
  <c r="EP7" i="12" a="1"/>
  <c r="EP7" i="12" s="1"/>
  <c r="EP1" i="12" s="1" a="1"/>
  <c r="EP1" i="12" s="1"/>
  <c r="EX7" i="12" a="1"/>
  <c r="EX7" i="12" s="1"/>
  <c r="FL7" i="12" a="1"/>
  <c r="FL7" i="12" s="1"/>
  <c r="FL1" i="12" s="1" a="1"/>
  <c r="FL1" i="12" s="1"/>
  <c r="FT7" i="12" a="1"/>
  <c r="FT7" i="12" s="1"/>
  <c r="FT1" i="12" s="1" a="1"/>
  <c r="FT1" i="12" s="1"/>
  <c r="GB7" i="12" a="1"/>
  <c r="GB7" i="12" s="1"/>
  <c r="GB1" i="12" s="1" a="1"/>
  <c r="GB1" i="12" s="1"/>
  <c r="GJ7" i="12" a="1"/>
  <c r="GJ7" i="12" s="1"/>
  <c r="GJ1" i="12" s="1" a="1"/>
  <c r="GJ1" i="12" s="1"/>
  <c r="HF7" i="12" a="1"/>
  <c r="HF7" i="12" s="1"/>
  <c r="HF1" i="12" s="1" a="1"/>
  <c r="HF1" i="12" s="1"/>
  <c r="HN7" i="12" a="1"/>
  <c r="HN7" i="12" s="1"/>
  <c r="HN1" i="12" s="1" a="1"/>
  <c r="HN1" i="12" s="1"/>
  <c r="HV7" i="12" a="1"/>
  <c r="HV7" i="12" s="1"/>
  <c r="ID7" i="12" a="1"/>
  <c r="ID7" i="12" s="1"/>
  <c r="ID1" i="12" s="1" a="1"/>
  <c r="ID1" i="12" s="1"/>
  <c r="BK7" i="12" a="1"/>
  <c r="BK7" i="12" s="1"/>
  <c r="BK1" i="12" s="1" a="1"/>
  <c r="BK1" i="12" s="1"/>
  <c r="BS7" i="12" a="1"/>
  <c r="BS7" i="12" s="1"/>
  <c r="BS1" i="12" s="1" a="1"/>
  <c r="BS1" i="12" s="1"/>
  <c r="CG7" i="12" a="1"/>
  <c r="CG7" i="12" s="1"/>
  <c r="CG1" i="12" s="1" a="1"/>
  <c r="CG1" i="12" s="1"/>
  <c r="CO7" i="12" a="1"/>
  <c r="CO7" i="12" s="1"/>
  <c r="CO1" i="12" s="1" a="1"/>
  <c r="CO1" i="12" s="1"/>
  <c r="CW7" i="12" a="1"/>
  <c r="CW7" i="12" s="1"/>
  <c r="CW1" i="12" s="1" a="1"/>
  <c r="CW1" i="12" s="1"/>
  <c r="DE7" i="12" a="1"/>
  <c r="DE7" i="12" s="1"/>
  <c r="DE1" i="12" s="1" a="1"/>
  <c r="DE1" i="12" s="1"/>
  <c r="EA7" i="12" a="1"/>
  <c r="EA7" i="12" s="1"/>
  <c r="EI7" i="12" a="1"/>
  <c r="EI7" i="12" s="1"/>
  <c r="EI1" i="12" s="1" a="1"/>
  <c r="EI1" i="12" s="1"/>
  <c r="EQ7" i="12" a="1"/>
  <c r="EQ7" i="12" s="1"/>
  <c r="EQ1" i="12" s="1" a="1"/>
  <c r="EQ1" i="12" s="1"/>
  <c r="EY7" i="12" a="1"/>
  <c r="EY7" i="12" s="1"/>
  <c r="EY1" i="12" s="1" a="1"/>
  <c r="EY1" i="12" s="1"/>
  <c r="FM7" i="12" a="1"/>
  <c r="FM7" i="12" s="1"/>
  <c r="FM1" i="12" s="1" a="1"/>
  <c r="FM1" i="12" s="1"/>
  <c r="FU7" i="12" a="1"/>
  <c r="FU7" i="12" s="1"/>
  <c r="FU1" i="12" s="1" a="1"/>
  <c r="FU1" i="12" s="1"/>
  <c r="GC7" i="12" a="1"/>
  <c r="GC7" i="12" s="1"/>
  <c r="GC1" i="12" s="1" a="1"/>
  <c r="GC1" i="12" s="1"/>
  <c r="GK7" i="12" a="1"/>
  <c r="GK7" i="12" s="1"/>
  <c r="GK1" i="12" s="1" a="1"/>
  <c r="GK1" i="12" s="1"/>
  <c r="GY7" i="12" a="1"/>
  <c r="GY7" i="12" s="1"/>
  <c r="HG7" i="12" a="1"/>
  <c r="HG7" i="12" s="1"/>
  <c r="HO7" i="12" a="1"/>
  <c r="HO7" i="12" s="1"/>
  <c r="HO1" i="12" s="1" a="1"/>
  <c r="HO1" i="12" s="1"/>
  <c r="HW7" i="12" a="1"/>
  <c r="HW7" i="12" s="1"/>
  <c r="HW1" i="12" s="1" a="1"/>
  <c r="HW1" i="12" s="1"/>
  <c r="AG7" i="12" a="1"/>
  <c r="AG7" i="12" s="1"/>
  <c r="AG1" i="12" s="1" a="1"/>
  <c r="AG1" i="12" s="1"/>
  <c r="AV7" i="12" a="1"/>
  <c r="AV7" i="12" s="1"/>
  <c r="AV1" i="12" s="1" a="1"/>
  <c r="AV1" i="12" s="1"/>
  <c r="BD7" i="12" a="1"/>
  <c r="BD7" i="12" s="1"/>
  <c r="BD1" i="12" s="1" a="1"/>
  <c r="BD1" i="12" s="1"/>
  <c r="BL7" i="12" a="1"/>
  <c r="BL7" i="12" s="1"/>
  <c r="BL1" i="12" s="1" a="1"/>
  <c r="BL1" i="12" s="1"/>
  <c r="BT7" i="12" a="1"/>
  <c r="BT7" i="12" s="1"/>
  <c r="CH7" i="12" a="1"/>
  <c r="CH7" i="12" s="1"/>
  <c r="CH1" i="12" s="1" a="1"/>
  <c r="CH1" i="12" s="1"/>
  <c r="CP7" i="12" a="1"/>
  <c r="CP7" i="12" s="1"/>
  <c r="CP1" i="12" s="1" a="1"/>
  <c r="CP1" i="12" s="1"/>
  <c r="CX7" i="12" a="1"/>
  <c r="CX7" i="12" s="1"/>
  <c r="CX1" i="12" s="1" a="1"/>
  <c r="CX1" i="12" s="1"/>
  <c r="DF7" i="12" a="1"/>
  <c r="DF7" i="12" s="1"/>
  <c r="DF1" i="12" s="1" a="1"/>
  <c r="DF1" i="12" s="1"/>
  <c r="EB7" i="12" a="1"/>
  <c r="EB7" i="12" s="1"/>
  <c r="EB1" i="12" s="1" a="1"/>
  <c r="EB1" i="12" s="1"/>
  <c r="EJ7" i="12" a="1"/>
  <c r="EJ7" i="12" s="1"/>
  <c r="EJ1" i="12" s="1" a="1"/>
  <c r="EJ1" i="12" s="1"/>
  <c r="ER7" i="12" a="1"/>
  <c r="ER7" i="12" s="1"/>
  <c r="EZ7" i="12" a="1"/>
  <c r="EZ7" i="12" s="1"/>
  <c r="EZ1" i="12" s="1" a="1"/>
  <c r="EZ1" i="12" s="1"/>
  <c r="FN7" i="12" a="1"/>
  <c r="FN7" i="12" s="1"/>
  <c r="FN1" i="12" s="1" a="1"/>
  <c r="FN1" i="12" s="1"/>
  <c r="FV7" i="12" a="1"/>
  <c r="FV7" i="12" s="1"/>
  <c r="FV1" i="12" s="1" a="1"/>
  <c r="FV1" i="12" s="1"/>
  <c r="GD7" i="12" a="1"/>
  <c r="GD7" i="12" s="1"/>
  <c r="GD1" i="12" s="1" a="1"/>
  <c r="GD1" i="12" s="1"/>
  <c r="GL7" i="12" a="1"/>
  <c r="GL7" i="12" s="1"/>
  <c r="GL1" i="12" s="1" a="1"/>
  <c r="GL1" i="12" s="1"/>
  <c r="GZ7" i="12" a="1"/>
  <c r="GZ7" i="12" s="1"/>
  <c r="GZ1" i="12" s="1" a="1"/>
  <c r="GZ1" i="12" s="1"/>
  <c r="HH7" i="12" a="1"/>
  <c r="HH7" i="12" s="1"/>
  <c r="HH1" i="12" s="1" a="1"/>
  <c r="HH1" i="12" s="1"/>
  <c r="HP7" i="12" a="1"/>
  <c r="HP7" i="12" s="1"/>
  <c r="HP1" i="12" s="1" a="1"/>
  <c r="HP1" i="12" s="1"/>
  <c r="HX7" i="12" a="1"/>
  <c r="HX7" i="12" s="1"/>
  <c r="HX1" i="12" s="1" a="1"/>
  <c r="HX1" i="12" s="1"/>
  <c r="AW7" i="12" a="1"/>
  <c r="AW7" i="12" s="1"/>
  <c r="AW1" i="12" s="1" a="1"/>
  <c r="AW1" i="12" s="1"/>
  <c r="BE7" i="12" a="1"/>
  <c r="BE7" i="12" s="1"/>
  <c r="BE1" i="12" s="1" a="1"/>
  <c r="BE1" i="12" s="1"/>
  <c r="BM7" i="12" a="1"/>
  <c r="BM7" i="12" s="1"/>
  <c r="BM1" i="12" s="1" a="1"/>
  <c r="BM1" i="12" s="1"/>
  <c r="BU7" i="12" a="1"/>
  <c r="BU7" i="12" s="1"/>
  <c r="BU1" i="12" s="1" a="1"/>
  <c r="BU1" i="12" s="1"/>
  <c r="CI7" i="12" a="1"/>
  <c r="CI7" i="12" s="1"/>
  <c r="CI1" i="12" s="1" a="1"/>
  <c r="CI1" i="12" s="1"/>
  <c r="CQ7" i="12" a="1"/>
  <c r="CQ7" i="12" s="1"/>
  <c r="CQ1" i="12" s="1" a="1"/>
  <c r="CQ1" i="12" s="1"/>
  <c r="CY7" i="12" a="1"/>
  <c r="CY7" i="12" s="1"/>
  <c r="CY1" i="12" s="1" a="1"/>
  <c r="CY1" i="12" s="1"/>
  <c r="DG7" i="12" a="1"/>
  <c r="DG7" i="12" s="1"/>
  <c r="DG1" i="12" s="1" a="1"/>
  <c r="DG1" i="12" s="1"/>
  <c r="DU7" i="12" a="1"/>
  <c r="DU7" i="12" s="1"/>
  <c r="DU1" i="12" s="1" a="1"/>
  <c r="DU1" i="12" s="1"/>
  <c r="EC7" i="12" a="1"/>
  <c r="EC7" i="12" s="1"/>
  <c r="EC1" i="12" s="1" a="1"/>
  <c r="EC1" i="12" s="1"/>
  <c r="EK7" i="12" a="1"/>
  <c r="EK7" i="12" s="1"/>
  <c r="EK1" i="12" s="1" a="1"/>
  <c r="EK1" i="12" s="1"/>
  <c r="ES7" i="12" a="1"/>
  <c r="ES7" i="12" s="1"/>
  <c r="ES1" i="12" s="1" a="1"/>
  <c r="ES1" i="12" s="1"/>
  <c r="FO7" i="12" a="1"/>
  <c r="FO7" i="12" s="1"/>
  <c r="FO1" i="12" s="1" a="1"/>
  <c r="FO1" i="12" s="1"/>
  <c r="FW7" i="12" a="1"/>
  <c r="FW7" i="12" s="1"/>
  <c r="FW1" i="12" s="1" a="1"/>
  <c r="FW1" i="12" s="1"/>
  <c r="GE7" i="12" a="1"/>
  <c r="GE7" i="12" s="1"/>
  <c r="GE1" i="12" s="1" a="1"/>
  <c r="GE1" i="12" s="1"/>
  <c r="GM7" i="12" a="1"/>
  <c r="GM7" i="12" s="1"/>
  <c r="GM1" i="12" s="1" a="1"/>
  <c r="GM1" i="12" s="1"/>
  <c r="HA7" i="12" a="1"/>
  <c r="HA7" i="12" s="1"/>
  <c r="HA1" i="12" s="1" a="1"/>
  <c r="HA1" i="12" s="1"/>
  <c r="HI7" i="12" a="1"/>
  <c r="HI7" i="12" s="1"/>
  <c r="HI1" i="12" s="1" a="1"/>
  <c r="HI1" i="12" s="1"/>
  <c r="HQ7" i="12" a="1"/>
  <c r="HQ7" i="12" s="1"/>
  <c r="HQ1" i="12" s="1" a="1"/>
  <c r="HQ1" i="12" s="1"/>
  <c r="HY7" i="12" a="1"/>
  <c r="HY7" i="12" s="1"/>
  <c r="HY1" i="12" s="1" a="1"/>
  <c r="HY1" i="12" s="1"/>
  <c r="T7" i="12" a="1"/>
  <c r="T7" i="12" s="1"/>
  <c r="T1" i="12" s="1" a="1"/>
  <c r="T1" i="12" s="1"/>
  <c r="AB7" i="12" a="1"/>
  <c r="AB7" i="12" s="1"/>
  <c r="AB1" i="12" s="1" a="1"/>
  <c r="AB1" i="12" s="1"/>
  <c r="U7" i="12" a="1"/>
  <c r="U7" i="12" s="1"/>
  <c r="U1" i="12" s="1" a="1"/>
  <c r="U1" i="12" s="1"/>
  <c r="AC7" i="12" a="1"/>
  <c r="AC7" i="12" s="1"/>
  <c r="AC1" i="12" s="1" a="1"/>
  <c r="AC1" i="12" s="1"/>
  <c r="V7" i="12" a="1"/>
  <c r="V7" i="12" s="1"/>
  <c r="V1" i="12" s="1" a="1"/>
  <c r="V1" i="12" s="1"/>
  <c r="AD7" i="12" a="1"/>
  <c r="AD7" i="12" s="1"/>
  <c r="AD1" i="12" s="1" a="1"/>
  <c r="AD1" i="12" s="1"/>
  <c r="W7" i="12" a="1"/>
  <c r="W7" i="12" s="1"/>
  <c r="W1" i="12" s="1" a="1"/>
  <c r="W1" i="12" s="1"/>
  <c r="AE7" i="12" a="1"/>
  <c r="AE7" i="12" s="1"/>
  <c r="AE1" i="12" s="1" a="1"/>
  <c r="AE1" i="12" s="1"/>
  <c r="X7" i="12" a="1"/>
  <c r="X7" i="12" s="1"/>
  <c r="X1" i="12" s="1" a="1"/>
  <c r="X1" i="12" s="1"/>
  <c r="AF7" i="12" a="1"/>
  <c r="AF7" i="12" s="1"/>
  <c r="AF1" i="12" s="1" a="1"/>
  <c r="AF1" i="12" s="1"/>
  <c r="Y7" i="12" a="1"/>
  <c r="Y7" i="12" s="1"/>
  <c r="Y1" i="12" s="1" a="1"/>
  <c r="Y1" i="12" s="1"/>
  <c r="R7" i="12" a="1"/>
  <c r="R7" i="12" s="1"/>
  <c r="R1" i="12" s="1" a="1"/>
  <c r="R1" i="12" s="1"/>
  <c r="Z7" i="12" a="1"/>
  <c r="Z7" i="12" s="1"/>
  <c r="Z1" i="12" s="1" a="1"/>
  <c r="Z1" i="12" s="1"/>
  <c r="S7" i="12" a="1"/>
  <c r="S7" i="12" s="1"/>
  <c r="S1" i="12" s="1" a="1"/>
  <c r="S1" i="12" s="1"/>
  <c r="AA7" i="12" a="1"/>
  <c r="AA7" i="12" s="1"/>
  <c r="AA1" i="12" s="1" a="1"/>
  <c r="AA1" i="12" s="1"/>
  <c r="J7" i="12" a="1"/>
  <c r="J7" i="12" s="1"/>
  <c r="J1" i="12" s="1" a="1"/>
  <c r="J1" i="12" s="1"/>
  <c r="K7" i="12" a="1"/>
  <c r="K7" i="12" s="1"/>
  <c r="K1" i="12" s="1" a="1"/>
  <c r="K1" i="12" s="1"/>
  <c r="L7" i="12" a="1"/>
  <c r="L7" i="12" s="1"/>
  <c r="L1" i="12" s="1" a="1"/>
  <c r="L1" i="12" s="1"/>
  <c r="M7" i="12" a="1"/>
  <c r="M7" i="12" s="1"/>
  <c r="M1" i="12" s="1" a="1"/>
  <c r="M1" i="12" s="1"/>
  <c r="N7" i="12" a="1"/>
  <c r="N7" i="12" s="1"/>
  <c r="N1" i="12" s="1" a="1"/>
  <c r="N1" i="12" s="1"/>
  <c r="O7" i="12" a="1"/>
  <c r="O7" i="12" s="1"/>
  <c r="O1" i="12" s="1" a="1"/>
  <c r="O1" i="12" s="1"/>
  <c r="P7" i="12" a="1"/>
  <c r="P7" i="12" s="1"/>
  <c r="P1" i="12" s="1" a="1"/>
  <c r="P1" i="12" s="1"/>
  <c r="Q7" i="12" a="1"/>
  <c r="Q7" i="12" s="1"/>
  <c r="Q1" i="12" s="1" a="1"/>
  <c r="Q1" i="12" s="1"/>
  <c r="FR1" i="12" a="1"/>
  <c r="FR1" i="12" s="1"/>
  <c r="C7" i="12" a="1"/>
  <c r="C7" i="12" s="1"/>
  <c r="C1" i="12" s="1" a="1"/>
  <c r="C1" i="12" s="1"/>
  <c r="EV1" i="12" a="1"/>
  <c r="EV1" i="12" s="1"/>
  <c r="D7" i="12" a="1"/>
  <c r="D7" i="12" s="1"/>
  <c r="D1" i="12" s="1" a="1"/>
  <c r="D1" i="12" s="1"/>
  <c r="BJ1" i="12" a="1"/>
  <c r="BJ1" i="12" s="1"/>
  <c r="EX1" i="12" a="1"/>
  <c r="EX1" i="12" s="1"/>
  <c r="E7" i="12" a="1"/>
  <c r="E7" i="12" s="1"/>
  <c r="E1" i="12" s="1" a="1"/>
  <c r="E1" i="12" s="1"/>
  <c r="CT1" i="12" a="1"/>
  <c r="CT1" i="12" s="1"/>
  <c r="F7" i="12" a="1"/>
  <c r="F7" i="12" s="1"/>
  <c r="F1" i="12" s="1" a="1"/>
  <c r="F1" i="12" s="1"/>
  <c r="BP1" i="12" a="1"/>
  <c r="BP1" i="12" s="1"/>
  <c r="BR1" i="12" a="1"/>
  <c r="BR1" i="12" s="1"/>
  <c r="G7" i="12" a="1"/>
  <c r="G7" i="12" s="1"/>
  <c r="G1" i="12" s="1" a="1"/>
  <c r="G1" i="12" s="1"/>
  <c r="B1" i="12" a="1"/>
  <c r="B1" i="12" s="1"/>
  <c r="HV1" i="12" a="1"/>
  <c r="HV1" i="12" s="1"/>
  <c r="H7" i="12" a="1"/>
  <c r="H7" i="12" s="1"/>
  <c r="H1" i="12" s="1" a="1"/>
  <c r="H1" i="12" s="1"/>
  <c r="IB1" i="12" a="1"/>
  <c r="IB1" i="12" s="1"/>
  <c r="BA1" i="12" a="1"/>
  <c r="BA1" i="12" s="1"/>
  <c r="BI1" i="12" a="1"/>
  <c r="BI1" i="12" s="1"/>
  <c r="DY1" i="12" a="1"/>
  <c r="DY1" i="12" s="1"/>
  <c r="EO1" i="12" a="1"/>
  <c r="EO1" i="12" s="1"/>
  <c r="EA1" i="12" a="1"/>
  <c r="EA1" i="12" s="1"/>
  <c r="GY1" i="12" a="1"/>
  <c r="GY1" i="12" s="1"/>
  <c r="HG1" i="12" a="1"/>
  <c r="HG1" i="12" s="1"/>
  <c r="BT1" i="12" a="1"/>
  <c r="BT1" i="12" s="1"/>
  <c r="ER1" i="12" a="1"/>
  <c r="ER1" i="12" s="1"/>
  <c r="BF1" i="12" a="1"/>
  <c r="BF1" i="12" s="1"/>
  <c r="BN1" i="12" a="1"/>
  <c r="BN1" i="12" s="1"/>
  <c r="BV1" i="12" a="1"/>
  <c r="BV1" i="12" s="1"/>
  <c r="CJ1" i="12" a="1"/>
  <c r="CJ1" i="12" s="1"/>
  <c r="CR1" i="12" a="1"/>
  <c r="CR1" i="12" s="1"/>
  <c r="ED1" i="12" a="1"/>
  <c r="ED1" i="12" s="1"/>
  <c r="EL1" i="12" a="1"/>
  <c r="EL1" i="12" s="1"/>
  <c r="ET1" i="12" a="1"/>
  <c r="ET1" i="12" s="1"/>
  <c r="FX1" i="12" a="1"/>
  <c r="FX1" i="12" s="1"/>
  <c r="HJ1" i="12" a="1"/>
  <c r="HJ1" i="12" s="1"/>
  <c r="HR1" i="12" a="1"/>
  <c r="HR1" i="12" s="1"/>
  <c r="HZ1" i="12" a="1"/>
  <c r="HZ1" i="12" s="1"/>
  <c r="AQ1" i="12" a="1"/>
  <c r="AQ1" i="12" s="1"/>
  <c r="AY1" i="12" a="1"/>
  <c r="AY1" i="12" s="1"/>
  <c r="CS1" i="12" a="1"/>
  <c r="CS1" i="12" s="1"/>
  <c r="DI1" i="12" a="1"/>
  <c r="DI1" i="12" s="1"/>
  <c r="DW1" i="12" a="1"/>
  <c r="DW1" i="12" s="1"/>
  <c r="EE1" i="12" a="1"/>
  <c r="EE1" i="12" s="1"/>
  <c r="GG1" i="12" a="1"/>
  <c r="GG1" i="12" s="1"/>
  <c r="HC1" i="12" a="1"/>
  <c r="HC1" i="12" s="1"/>
  <c r="N22" i="16" l="1"/>
  <c r="R22" i="16" s="1"/>
  <c r="R23" i="16"/>
  <c r="R24" i="16"/>
  <c r="X13" i="16" a="1"/>
  <c r="X13" i="16" s="1"/>
  <c r="D76" i="16" a="1"/>
  <c r="D76" i="16" s="1"/>
  <c r="D13" i="16" a="1"/>
  <c r="D13" i="16" s="1"/>
  <c r="D40" i="16" a="1"/>
  <c r="D40" i="16" s="1"/>
  <c r="D31" i="16" a="1"/>
  <c r="D31" i="16" s="1"/>
  <c r="D67" i="16" a="1"/>
  <c r="D67" i="16" s="1"/>
  <c r="D49" i="16" a="1"/>
  <c r="D49" i="16" s="1"/>
  <c r="D22" i="16" a="1"/>
  <c r="D22" i="16" s="1"/>
  <c r="LN1" i="12" a="1"/>
  <c r="LN1" i="12" s="1"/>
  <c r="N67" i="16" a="1"/>
  <c r="LP1" i="12" a="1"/>
  <c r="LP1" i="12" s="1"/>
  <c r="LS1" i="12" a="1"/>
  <c r="LS1" i="12" s="1"/>
  <c r="LT1" i="12" a="1"/>
  <c r="LT1" i="12" s="1"/>
  <c r="LU1" i="12" a="1"/>
  <c r="LU1" i="12" s="1"/>
  <c r="LV1" i="12" a="1"/>
  <c r="LV1" i="12" s="1"/>
  <c r="LW1" i="12" a="1"/>
  <c r="LW1" i="12" s="1"/>
  <c r="LX1" i="12" a="1"/>
  <c r="LX1" i="12" s="1"/>
  <c r="LY1" i="12" a="1"/>
  <c r="LY1" i="12" s="1"/>
  <c r="LZ1" i="12" a="1"/>
  <c r="LZ1" i="12" s="1"/>
  <c r="MA1" i="12" a="1"/>
  <c r="MA1" i="12" s="1"/>
  <c r="MB1" i="12" a="1"/>
  <c r="MB1" i="12" s="1"/>
  <c r="MC1" i="12" a="1"/>
  <c r="MC1" i="12" s="1"/>
  <c r="MD1" i="12" a="1"/>
  <c r="MD1" i="12" s="1"/>
  <c r="ME1" i="12" a="1"/>
  <c r="ME1" i="12" s="1"/>
  <c r="MF1" i="12" a="1"/>
  <c r="MF1" i="12" s="1"/>
  <c r="MG1" i="12" a="1"/>
  <c r="MG1" i="12" s="1"/>
  <c r="MH1" i="12" a="1"/>
  <c r="MH1" i="12" s="1"/>
  <c r="MI1" i="12" a="1"/>
  <c r="MI1" i="12" s="1"/>
  <c r="MJ1" i="12" a="1"/>
  <c r="MJ1" i="12" s="1"/>
  <c r="MK1" i="12" a="1"/>
  <c r="MK1" i="12" s="1"/>
  <c r="ML1" i="12" a="1"/>
  <c r="ML1" i="12" s="1"/>
  <c r="MM1" i="12" a="1"/>
  <c r="MM1" i="12" s="1"/>
  <c r="MN1" i="12" a="1"/>
  <c r="MN1" i="12" s="1"/>
  <c r="MO1" i="12" a="1"/>
  <c r="MO1" i="12" s="1"/>
  <c r="MP1" i="12" a="1"/>
  <c r="MP1" i="12" s="1"/>
  <c r="MQ1" i="12" a="1"/>
  <c r="MQ1" i="12" s="1"/>
  <c r="MR1" i="12" a="1"/>
  <c r="MR1" i="12" s="1"/>
  <c r="MS1" i="12" a="1"/>
  <c r="MS1" i="12" s="1"/>
  <c r="MT1" i="12" a="1"/>
  <c r="MT1" i="12" s="1"/>
  <c r="MU1" i="12" a="1"/>
  <c r="MU1" i="12" s="1"/>
  <c r="MV1" i="12" a="1"/>
  <c r="MV1" i="12" s="1"/>
  <c r="MW1" i="12" a="1"/>
  <c r="MW1" i="12" s="1"/>
  <c r="N67" i="16" l="1"/>
  <c r="R67" i="16" s="1"/>
  <c r="R68" i="16"/>
  <c r="AB14" i="16"/>
  <c r="N40" i="16" a="1"/>
  <c r="N49" i="16" a="1"/>
  <c r="N13" i="16" a="1"/>
  <c r="N31" i="16" a="1"/>
  <c r="N85" i="16" a="1"/>
  <c r="N58" i="16" a="1"/>
  <c r="N76" i="16" a="1"/>
  <c r="D85" i="16" a="1"/>
  <c r="D85" i="16" s="1"/>
  <c r="R69" i="16"/>
  <c r="D58" i="16" a="1"/>
  <c r="D58" i="16" s="1"/>
  <c r="N85" i="16" l="1"/>
  <c r="R85" i="16" s="1"/>
  <c r="R87" i="16"/>
  <c r="R86" i="16"/>
  <c r="R33" i="16"/>
  <c r="R32" i="16"/>
  <c r="R15" i="16"/>
  <c r="R14" i="16"/>
  <c r="R78" i="16"/>
  <c r="R77" i="16"/>
  <c r="R51" i="16"/>
  <c r="R50" i="16"/>
  <c r="R42" i="16"/>
  <c r="R41" i="16"/>
  <c r="N58" i="16"/>
  <c r="R58" i="16" s="1"/>
  <c r="R60" i="16"/>
  <c r="R59" i="16"/>
  <c r="N40" i="16"/>
  <c r="R40" i="16" s="1"/>
  <c r="N49" i="16"/>
  <c r="R49" i="16" s="1"/>
  <c r="N13" i="16"/>
  <c r="R13" i="16" s="1"/>
  <c r="N31" i="16"/>
  <c r="R31" i="16" s="1"/>
  <c r="N76" i="16"/>
  <c r="R76"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<sst xmlns="http://schemas.openxmlformats.org/spreadsheetml/2006/main" count="1644" uniqueCount="121">
  <si>
    <t>Bereikcijfers CMK4 (2025-2028)</t>
  </si>
  <si>
    <t>Deze tabellen worden automatisch ingevuld op basis van de andere tabbladen in dit document.</t>
  </si>
  <si>
    <t>Zodra je de gegevens in de andere tabbladen ingevuld hebt, zie je hier een totaaloverzicht van de bereikcijfers.</t>
  </si>
  <si>
    <t>Scholen en leerkrachten in spoor 1 hebben al eens eerder meegedaan in een CMK1, 2 of 3 periode. Scholen en leerkrachten in spoor 2 zijn nieuw in CMK4.</t>
  </si>
  <si>
    <t>Mocht er iets niet kloppen aan de bereikcijfers in deze tabellen, neem dan contact op met je contactpersoon bij het Fonds.</t>
  </si>
  <si>
    <t>Aantal scholen die per penvoerder meedoen aan CMK4 per jaar en totaal</t>
  </si>
  <si>
    <t>Aantal leerkrachten/docenten die meedoen aan CMK4 per jaar en totaal</t>
  </si>
  <si>
    <t>Aantal culturele instellingen/zelfstandigen die meedoen aan CMK4 per jaar en totaal</t>
  </si>
  <si>
    <t>Totaal</t>
  </si>
  <si>
    <t>PO</t>
  </si>
  <si>
    <t>spoor 1</t>
  </si>
  <si>
    <t>Spoor 1</t>
  </si>
  <si>
    <t>Gestart per jaar</t>
  </si>
  <si>
    <t>Spoor 2</t>
  </si>
  <si>
    <t>Totaal deelgenomen per jaar</t>
  </si>
  <si>
    <t>Totaal deelgenomen dit jaar</t>
  </si>
  <si>
    <t>spoor 2</t>
  </si>
  <si>
    <t>Totaal deelgenomen</t>
  </si>
  <si>
    <t>SBO</t>
  </si>
  <si>
    <t>VO</t>
  </si>
  <si>
    <t>VSO</t>
  </si>
  <si>
    <t>VMBO</t>
  </si>
  <si>
    <t>MBO</t>
  </si>
  <si>
    <t>SO</t>
  </si>
  <si>
    <t>PRO</t>
  </si>
  <si>
    <t>Totaal nieuw</t>
  </si>
  <si>
    <t>ISK</t>
  </si>
  <si>
    <t>Scholen CMK4 (2025-2028)</t>
  </si>
  <si>
    <t>Selecteer het veld en kies het schooltype. In de overige velden klik je de checkbox aan als deze van toepassing is.</t>
  </si>
  <si>
    <t>Is er sprake van een uitzonderlijke situatie, bijvoorbeeld een fusie tussen scholen? Dan kan je in kolom I een opmerking hierover plaatsen.</t>
  </si>
  <si>
    <t>SCHOLEN</t>
  </si>
  <si>
    <t>Tekst, zelf invullen</t>
  </si>
  <si>
    <t>Checkbox</t>
  </si>
  <si>
    <t>Naam school</t>
  </si>
  <si>
    <t>Schooltype</t>
  </si>
  <si>
    <t>Heeft de school al eens meegedaan in een eerdere CMK-periode?</t>
  </si>
  <si>
    <t>School neemt deel aan CMK4 in het jaar</t>
  </si>
  <si>
    <t>Opmerkingen</t>
  </si>
  <si>
    <t>x</t>
  </si>
  <si>
    <t>Leerkrachten CMK4 (2025-2028)</t>
  </si>
  <si>
    <t>Maak daarbij een onderscheid in leerkrachten/docenten die al eens eerder zijn bereikt in een eerdere CMK-periode (spoor 1) en leerkrachten en docenten die nu nieuw deelnemen aan het programma (spoor 2).</t>
  </si>
  <si>
    <t>Leerkrachten</t>
  </si>
  <si>
    <t>De leerkrachten/docenten hebben al meegedaan in een eerder CMK-periode</t>
  </si>
  <si>
    <t>Aantal leerkrachten/docenten per jaar</t>
  </si>
  <si>
    <t>Aantal</t>
  </si>
  <si>
    <t>Culturele instellingen/zelfstandigen CMK4 (2025-2028)</t>
  </si>
  <si>
    <t>In de overige velden klik je de checkbox aan wanneer deze van toepassing is. In kolom I is er ruimte voor opmerkingen.</t>
  </si>
  <si>
    <t>Culturele instellingen/zelfstandigen</t>
  </si>
  <si>
    <t>Tekst, zelf invullen, facultatief</t>
  </si>
  <si>
    <t>Naam culturele instelling/zelfstandige</t>
  </si>
  <si>
    <t>Soort instelling (bijvoorbeeld: producerend gezelschap, kunstencentrum, bibliotheek, zelfstandige, etc)</t>
  </si>
  <si>
    <t>Rol</t>
  </si>
  <si>
    <t>Instelling/zelfstandige neemt deel aan CMK4 in het jaar</t>
  </si>
  <si>
    <t>Let op: een nieuwe versie. In deze xls vul je de aantallen voor de scholen, de leerkrachten en de culturele instellingen in. Sommige cellen zijn al ingevuld of worden automatisch ingevuld.</t>
  </si>
  <si>
    <t>Brinnummer</t>
  </si>
  <si>
    <t>Heeft de school al eens eerder meegedaan in 2013-2016, 2017-2020, 2021-2024?</t>
  </si>
  <si>
    <t>Spoor 1 of 2 (wordt automatisch ingevuld)</t>
  </si>
  <si>
    <r>
      <t xml:space="preserve">School (is </t>
    </r>
    <r>
      <rPr>
        <b/>
        <u/>
        <sz val="11"/>
        <color rgb="FF002F87"/>
        <rFont val="Aptos Narrow"/>
        <family val="2"/>
        <scheme val="minor"/>
      </rPr>
      <t>ge)start</t>
    </r>
    <r>
      <rPr>
        <b/>
        <sz val="11"/>
        <color rgb="FF002F87"/>
        <rFont val="Aptos Narrow"/>
        <family val="2"/>
        <scheme val="minor"/>
      </rPr>
      <t xml:space="preserve"> met CMK4 in het jaar:</t>
    </r>
  </si>
  <si>
    <t>Zelf invullen</t>
  </si>
  <si>
    <t>keuzemenu 4 opties: PO/SBO, VO/VSO, VMBO, MBO</t>
  </si>
  <si>
    <t>ja of nee</t>
  </si>
  <si>
    <t>ja &gt; spoor 1 en nee&gt; spoor 2</t>
  </si>
  <si>
    <t>keuzemenu opties: 2025, 2026, 2027 en 2028</t>
  </si>
  <si>
    <t>optie ja/nee</t>
  </si>
  <si>
    <t>optie 1/0</t>
  </si>
  <si>
    <t>Uniek aantal scholen die per penvoerder meedoen aan CMK4 per jaar en totaal</t>
  </si>
  <si>
    <t>Al Ummah</t>
  </si>
  <si>
    <t>24EY</t>
  </si>
  <si>
    <t>PO/SBO - spoor 1</t>
  </si>
  <si>
    <t>PO/SBO - spoor 2</t>
  </si>
  <si>
    <t>VO/VSO - spoor 1</t>
  </si>
  <si>
    <t>VO/VSO - spoor 2</t>
  </si>
  <si>
    <t>VMBO - spoor 1</t>
  </si>
  <si>
    <t>VMBO - spoor 2</t>
  </si>
  <si>
    <t>MBO - spoor 1</t>
  </si>
  <si>
    <t>MBO - spoor 2</t>
  </si>
  <si>
    <t>meer kunnen toevoegen - terwijl de keuzemenu's blijven...</t>
  </si>
  <si>
    <t xml:space="preserve">Leerkrachten/docenten </t>
  </si>
  <si>
    <t>Hebben de leerkrachten/docenten al eens eerder meegedaan in 2013-2016, 2017-2020, 2021-2024?</t>
  </si>
  <si>
    <t>Spoor 1 of 2</t>
  </si>
  <si>
    <t>Aantal leerkrachten/docenten neemt deel aan CMK4 in de jaren</t>
  </si>
  <si>
    <t>PO/SBO</t>
  </si>
  <si>
    <t>Ja</t>
  </si>
  <si>
    <t>vrij invullen</t>
  </si>
  <si>
    <t>Totaal 25, 26, 27, 28</t>
  </si>
  <si>
    <t>mogen daar dubbelingen in zitten?</t>
  </si>
  <si>
    <t>Nee</t>
  </si>
  <si>
    <t>VO/VSO</t>
  </si>
  <si>
    <t>Let op: dit is een nieuwe versie van de 'scholenlijst'. In deze xls vul je de aantallen voor de scholen, de leerkrachten en de culturele instellingen in. Sommige cellen zijn al ingevuld of worden automatisch ingevuld.</t>
  </si>
  <si>
    <t>Let op: vul alle 3 de tabbladen in!</t>
  </si>
  <si>
    <t>CULTURELE INSTELLINGEN (INCL. ZELFSTANDIGEN)</t>
  </si>
  <si>
    <t xml:space="preserve">Type culturele instelling (BIS, lokale kunstcentrum, </t>
  </si>
  <si>
    <t>Heeft de culturele instelling/zelfstandige al eens eerder meegedaan in 2013-2016, 2017-2020, 2021-2024?</t>
  </si>
  <si>
    <r>
      <t xml:space="preserve">Culturele instelling/zelfstandige (is </t>
    </r>
    <r>
      <rPr>
        <b/>
        <u/>
        <sz val="11"/>
        <color rgb="FF002F87"/>
        <rFont val="Aptos Narrow"/>
        <family val="2"/>
        <scheme val="minor"/>
      </rPr>
      <t>ge)start</t>
    </r>
    <r>
      <rPr>
        <sz val="11"/>
        <color rgb="FF002F87"/>
        <rFont val="Aptos Narrow"/>
        <family val="2"/>
        <scheme val="minor"/>
      </rPr>
      <t xml:space="preserve"> met CMK4 in het jaar:</t>
    </r>
  </si>
  <si>
    <t xml:space="preserve">Culturele instelling neemt deel aan CMK4 in de jaren </t>
  </si>
  <si>
    <t>ja/nee optie</t>
  </si>
  <si>
    <t>bij ja&gt; spoor 1 bij nee&gt; spoor 2 automatisch</t>
  </si>
  <si>
    <t>Eerdere CMK periodes</t>
  </si>
  <si>
    <t>2013-2016 (CMK1)</t>
  </si>
  <si>
    <t>2017-2020 (CMK2)</t>
  </si>
  <si>
    <t>2021-2024 (CMK3)</t>
  </si>
  <si>
    <t>Ja/nee</t>
  </si>
  <si>
    <t>Scholen</t>
  </si>
  <si>
    <t>Culturele instellingen</t>
  </si>
  <si>
    <t>TOTAAL</t>
  </si>
  <si>
    <t>Eerder CMK</t>
  </si>
  <si>
    <t>Nieuw dit jaar</t>
  </si>
  <si>
    <t>nieuw</t>
  </si>
  <si>
    <t>keuzemenu PO, SBO, VO, VSO, VMBO, MBO, SO, PRO en ISK (selecteer cel om te kiezen)</t>
  </si>
  <si>
    <t xml:space="preserve">Naam van de school en BRIN-nummer vul je zelf in. Voor schooltype gebruik je een keuzemenu. </t>
  </si>
  <si>
    <t>Als er sprake is van een school die onder meerdere schooltypes valt (zoals havo/vwo en vmbo), en deze bereikt worden, vul deze school dan twee keer in in het schema: zowel voor vo al voor vmbo. Wanneer je een school bereikt die onder meerdere schooltypes valt, maar waarvan je alleen vmbo-klassen bereikt, dan vul je deze school alleen in met schooltype vmbo.</t>
  </si>
  <si>
    <t>Alleen de scholen die daadwerkelijk in 2025, 2026, 2027 en/of 2028 deelnemen komen in het overzichtsblad terecht. Als je alvast scholen opneemt die nog geen deelnamevinkjes hebben onder 2025, 2026, 2027 of 2028, en/of alleen een vinkje hebben bij kolom D (Heeft de school al eens meegedaan in een eerdere CMK-periode?), dan kan dat, maar dan worden deze dus niet meegenomen in de optelsom.</t>
  </si>
  <si>
    <t>Vul je hetzelfde BRIN-nummer in met verschillende schooltypes, dan telt het BRIN-nummer in de bereikcijfers mee voor elk schooltype dat je kiest.</t>
  </si>
  <si>
    <t>BRIN-nummer (en vestigingscode wanneer van toepassing)</t>
  </si>
  <si>
    <t>Naam school (en vestiging wanneer van toepassing)</t>
  </si>
  <si>
    <t>In het overzichtsblad rekenen we met een combinatie van schoolnaam met BRIN-nummers per schooltype. Wanneer je een school invult met meerdere locaties, en je wil alle locaties mee laten tellen, vul dan ofwel het BRIN-nummer in met de locatiecode, ofwel de naam van de locatie bij de naam van de school. Zo tellen alle locaties mee als aparte scholen.
Vul je per ongeluk twee keer hetzelfde BRIN-nummer in met hetzelfde schooltype, en dezelfde naam? Dat maakt niet uit, want dan telt dit BRIN-nummer maar één keer mee in de bereikcijfers.</t>
  </si>
  <si>
    <t xml:space="preserve">Als voorbeeld: een PO-school die in 2021 aan CMK heeft meegedaan, en nu weer mee doet, zie je terug in spoor 1. Omdat deze school bijvoorbeeld met CMK4 start in 2025, zie deze terug in de regel "gestart per jaar" onder het kopje 2025. </t>
  </si>
  <si>
    <t>Onder docenten en leerkrachten vallen ook ICC-ers en vakdocenten. Externe zzp-vakdocenten vul je in op het tabblad Culturele instellingen.</t>
  </si>
  <si>
    <t>Is er sprake van een particuliere school, zonder BRIN-nummer, vul de school dan zonder BRIN-nummer in. Deze school telt wel mee in het overzichtsblad.</t>
  </si>
  <si>
    <t>Naam van de culturele instelling, soort instelling en rol vul je zelf in.</t>
  </si>
  <si>
    <t>Vul in kolom D t/m G het aantal leerkrachten/docenten per jaar in per schooltype. Geeft een docent les op verschillende schooltypes? Kies naar eigen inzicht bij welk schooltype je deze docent invult.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</si>
</sst>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rgb="FF002F87"/>
      <name val="Aptos Narrow"/>
      <family val="2"/>
      <scheme val="minor"/>
    </font>
    <font>
      <sz val="11"/>
      <color rgb="FF002F87"/>
      <name val="Aptos Narrow"/>
      <family val="2"/>
      <scheme val="minor"/>
    </font>
    <font>
      <sz val="36"/>
      <color rgb="FF002F87"/>
      <name val="Aptos Narrow"/>
      <family val="2"/>
      <scheme val="minor"/>
    </font>
    <font>
      <b/>
      <sz val="11"/>
      <color rgb="FFFF0000"/>
      <name val="Aptos Narrow"/>
      <family val="2"/>
      <scheme val="minor"/>
    </font>
    <font>
      <b/>
      <u/>
      <sz val="11"/>
      <color rgb="FF002F87"/>
      <name val="Aptos Narrow"/>
      <family val="2"/>
      <scheme val="minor"/>
    </font>
    <font>
      <sz val="11"/>
      <color rgb="FFFF0000"/>
      <name val="Aptos Narrow"/>
      <family val="2"/>
      <scheme val="minor"/>
    </font>
    <font>
      <sz val="11"/>
      <name val="Aptos Narrow"/>
      <family val="2"/>
      <scheme val="minor"/>
    </font>
    <font>
      <sz val="11"/>
      <color rgb="FFFF0000"/>
      <name val="Aptos Narrow"/>
      <family val="2"/>
    </font>
    <font>
      <b/>
      <sz val="11"/>
      <color theme="1"/>
      <name val="Aptos Narrow"/>
      <family val="2"/>
      <scheme val="minor"/>
    </font>
    <font>
      <i/>
      <sz val="11"/>
      <color rgb="FF002F87"/>
      <name val="Aptos Narrow"/>
      <family val="2"/>
      <scheme val="minor"/>
    </font>
    <font>
      <b/>
      <sz val="11"/>
      <name val="Aptos Narrow"/>
      <family val="2"/>
      <scheme val="minor"/>
    </font>
    <font>
      <b/>
      <i/>
      <sz val="11"/>
      <color rgb="FF002F87"/>
      <name val="Aptos Narrow"/>
      <family val="2"/>
      <scheme val="minor"/>
    </font>
    <font>
      <sz val="11"/>
      <color theme="0" tint="-0.249977111117893"/>
      <name val="Aptos Narrow"/>
      <family val="2"/>
      <scheme val="minor"/>
    </font>
    <font>
      <b/>
      <sz val="11"/>
      <color rgb="FFE4102C"/>
      <name val="Aptos Narrow"/>
      <family val="2"/>
      <scheme val="minor"/>
    </font>
    <font>
      <sz val="11"/>
      <color theme="2"/>
      <name val="Aptos Narrow"/>
      <family val="2"/>
      <scheme val="minor"/>
    </font>
  </fonts>
  <fills count="7">
    <fill>
      <patternFill patternType="none"/>
    </fill>
    <fill>
      <patternFill patternType="gray125"/>
    </fill>
    <fill>
      <patternFill patternType="solid">
        <fgColor rgb="FFB0D4B4"/>
        <bgColor indexed="64"/>
      </patternFill>
    </fill>
    <fill>
      <patternFill patternType="solid">
        <fgColor rgb="FFE7EBEE"/>
        <bgColor indexed="64"/>
      </patternFill>
    </fill>
    <fill>
      <patternFill patternType="solid">
        <fgColor theme="0" tint="-0.249977111117893"/>
        <bgColor indexed="64"/>
      </patternFill>
    </fill>
    <fill>
      <patternFill patternType="solid">
        <fgColor rgb="FFF4C8CB"/>
        <bgColor indexed="64"/>
      </patternFill>
    </fill>
    <fill>
      <patternFill patternType="solid">
        <fgColor theme="5"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indexed="64"/>
      </top>
      <bottom/>
      <diagonal/>
    </border>
  </borders>
  <cellStyleXfs count="1">
    <xf numFmtId="0" fontId="0" fillId="0" borderId="0"/>
  </cellStyleXfs>
  <cellXfs count="264">
    <xf numFmtId="0" fontId="0" fillId="0" borderId="0" xfId="0"/>
    <xf numFmtId="0" fontId="2" fillId="0" borderId="0" xfId="0" applyFont="1"/>
    <xf numFmtId="0" fontId="3" fillId="0" borderId="0" xfId="0" applyFont="1"/>
    <xf numFmtId="0" fontId="4" fillId="0" borderId="0" xfId="0" applyFont="1"/>
    <xf numFmtId="0" fontId="2" fillId="2" borderId="0" xfId="0" applyFont="1" applyFill="1"/>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Border="1"/>
    <xf numFmtId="0" fontId="2" fillId="0" borderId="1" xfId="0" applyFont="1" applyBorder="1"/>
    <xf numFmtId="0" fontId="2" fillId="0" borderId="1" xfId="0" applyFont="1" applyBorder="1" applyAlignment="1">
      <alignment vertical="center"/>
    </xf>
    <xf numFmtId="0" fontId="2" fillId="0" borderId="5" xfId="0" applyFont="1" applyBorder="1" applyAlignment="1">
      <alignment vertical="center"/>
    </xf>
    <xf numFmtId="0" fontId="2" fillId="0" borderId="5" xfId="0" applyFont="1" applyBorder="1"/>
    <xf numFmtId="0" fontId="2" fillId="3" borderId="11" xfId="0" applyFont="1" applyFill="1" applyBorder="1" applyAlignment="1">
      <alignment horizontal="center" vertical="center" wrapText="1"/>
    </xf>
    <xf numFmtId="0" fontId="2" fillId="0" borderId="0" xfId="0" applyFont="1" applyAlignment="1">
      <alignment vertical="top" wrapText="1"/>
    </xf>
    <xf numFmtId="0" fontId="2" fillId="3" borderId="1" xfId="0" applyFont="1" applyFill="1" applyBorder="1"/>
    <xf numFmtId="0" fontId="2" fillId="3" borderId="8" xfId="0" applyFont="1" applyFill="1" applyBorder="1"/>
    <xf numFmtId="0" fontId="6" fillId="0" borderId="11" xfId="0" applyFont="1" applyBorder="1"/>
    <xf numFmtId="0" fontId="6" fillId="0" borderId="3" xfId="0" applyFont="1" applyBorder="1" applyAlignment="1">
      <alignment vertical="center"/>
    </xf>
    <xf numFmtId="0" fontId="2" fillId="3" borderId="5" xfId="0" applyFont="1" applyFill="1" applyBorder="1"/>
    <xf numFmtId="0" fontId="6" fillId="0" borderId="0" xfId="0" applyFont="1"/>
    <xf numFmtId="0" fontId="6" fillId="0" borderId="4" xfId="0" applyFont="1" applyBorder="1" applyAlignment="1">
      <alignment vertical="center"/>
    </xf>
    <xf numFmtId="0" fontId="2" fillId="0" borderId="0" xfId="0" applyFont="1" applyAlignment="1">
      <alignment vertical="center" wrapText="1"/>
    </xf>
    <xf numFmtId="0" fontId="2" fillId="0" borderId="3" xfId="0" applyFont="1" applyBorder="1"/>
    <xf numFmtId="0" fontId="6" fillId="0" borderId="8" xfId="0" applyFont="1" applyBorder="1"/>
    <xf numFmtId="0" fontId="2" fillId="0" borderId="2" xfId="0" applyFont="1" applyBorder="1"/>
    <xf numFmtId="0" fontId="2" fillId="0" borderId="12" xfId="0" applyFont="1" applyBorder="1"/>
    <xf numFmtId="0" fontId="2" fillId="0" borderId="7" xfId="0" applyFont="1" applyBorder="1"/>
    <xf numFmtId="0" fontId="2" fillId="0" borderId="4" xfId="0" applyFont="1" applyBorder="1"/>
    <xf numFmtId="0" fontId="2" fillId="3" borderId="2" xfId="0" applyFont="1" applyFill="1" applyBorder="1"/>
    <xf numFmtId="0" fontId="6" fillId="0" borderId="5" xfId="0" applyFont="1" applyBorder="1" applyAlignment="1">
      <alignment vertical="center"/>
    </xf>
    <xf numFmtId="0" fontId="2" fillId="0" borderId="0" xfId="0" applyFont="1" applyAlignment="1">
      <alignment horizontal="center"/>
    </xf>
    <xf numFmtId="0" fontId="2" fillId="2" borderId="0" xfId="0" applyFont="1" applyFill="1" applyAlignment="1">
      <alignment horizont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3" xfId="0" applyFont="1" applyBorder="1" applyAlignment="1">
      <alignment vertical="center"/>
    </xf>
    <xf numFmtId="0" fontId="6" fillId="0" borderId="1" xfId="0" applyFont="1" applyBorder="1" applyAlignment="1">
      <alignment vertical="center" wrapText="1"/>
    </xf>
    <xf numFmtId="0" fontId="2" fillId="0" borderId="0" xfId="0" applyFont="1" applyAlignment="1">
      <alignment vertical="center"/>
    </xf>
    <xf numFmtId="0" fontId="6" fillId="0" borderId="0" xfId="0" applyFont="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7" fillId="0" borderId="0" xfId="0" applyFont="1" applyAlignment="1">
      <alignment vertical="center"/>
    </xf>
    <xf numFmtId="0" fontId="8" fillId="0" borderId="0" xfId="0" applyFont="1" applyAlignment="1">
      <alignment vertical="top"/>
    </xf>
    <xf numFmtId="0" fontId="7" fillId="0" borderId="5" xfId="0" applyFont="1" applyBorder="1" applyAlignment="1">
      <alignment horizontal="center" vertical="center"/>
    </xf>
    <xf numFmtId="0" fontId="9" fillId="0" borderId="0" xfId="0" applyFont="1"/>
    <xf numFmtId="0" fontId="2" fillId="4" borderId="0" xfId="0" applyFont="1" applyFill="1"/>
    <xf numFmtId="0" fontId="2" fillId="4" borderId="0" xfId="0" applyFont="1" applyFill="1" applyAlignment="1">
      <alignment vertical="center"/>
    </xf>
    <xf numFmtId="0" fontId="7" fillId="4" borderId="0" xfId="0" applyFont="1" applyFill="1" applyAlignment="1">
      <alignment vertical="center"/>
    </xf>
    <xf numFmtId="0" fontId="10" fillId="0" borderId="0" xfId="0" applyFont="1"/>
    <xf numFmtId="0" fontId="11" fillId="0" borderId="0" xfId="0" applyFont="1" applyAlignment="1">
      <alignment vertical="center"/>
    </xf>
    <xf numFmtId="0" fontId="7" fillId="0" borderId="0" xfId="0" applyFont="1" applyAlignment="1">
      <alignment vertical="center" wrapText="1"/>
    </xf>
    <xf numFmtId="0" fontId="0" fillId="3" borderId="0" xfId="0" applyFill="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7" fillId="2" borderId="23" xfId="0" applyFont="1" applyFill="1" applyBorder="1" applyAlignment="1">
      <alignment vertical="center" wrapText="1"/>
    </xf>
    <xf numFmtId="0" fontId="7" fillId="2" borderId="24" xfId="0" applyFont="1" applyFill="1" applyBorder="1" applyAlignment="1">
      <alignment vertical="center" wrapText="1"/>
    </xf>
    <xf numFmtId="0" fontId="7" fillId="5" borderId="23" xfId="0" applyFont="1" applyFill="1" applyBorder="1" applyAlignment="1">
      <alignment vertical="center" wrapText="1"/>
    </xf>
    <xf numFmtId="0" fontId="7" fillId="5" borderId="24" xfId="0" applyFont="1" applyFill="1" applyBorder="1" applyAlignment="1">
      <alignment vertical="center" wrapText="1"/>
    </xf>
    <xf numFmtId="0" fontId="7" fillId="5" borderId="25" xfId="0" applyFont="1" applyFill="1" applyBorder="1" applyAlignment="1">
      <alignment vertical="center" wrapText="1"/>
    </xf>
    <xf numFmtId="0" fontId="7" fillId="3" borderId="23" xfId="0" applyFont="1" applyFill="1" applyBorder="1" applyAlignment="1">
      <alignment vertical="center" wrapText="1"/>
    </xf>
    <xf numFmtId="0" fontId="7" fillId="3" borderId="24" xfId="0" applyFont="1" applyFill="1" applyBorder="1" applyAlignment="1">
      <alignment vertical="center" wrapText="1"/>
    </xf>
    <xf numFmtId="0" fontId="7" fillId="3" borderId="25" xfId="0" applyFont="1" applyFill="1" applyBorder="1" applyAlignment="1">
      <alignment vertical="center" wrapText="1"/>
    </xf>
    <xf numFmtId="0" fontId="10" fillId="0" borderId="16" xfId="0" applyFont="1" applyBorder="1"/>
    <xf numFmtId="0" fontId="12" fillId="2" borderId="21" xfId="0" applyFont="1" applyFill="1" applyBorder="1"/>
    <xf numFmtId="0" fontId="12" fillId="3" borderId="21" xfId="0" applyFont="1" applyFill="1" applyBorder="1"/>
    <xf numFmtId="0" fontId="7" fillId="6" borderId="14" xfId="0" applyFont="1" applyFill="1" applyBorder="1" applyAlignment="1">
      <alignment vertical="center" wrapText="1"/>
    </xf>
    <xf numFmtId="0" fontId="0" fillId="0" borderId="15" xfId="0" applyBorder="1"/>
    <xf numFmtId="0" fontId="0" fillId="0" borderId="16" xfId="0" applyBorder="1"/>
    <xf numFmtId="0" fontId="0" fillId="0" borderId="17" xfId="0" applyBorder="1"/>
    <xf numFmtId="0" fontId="7" fillId="2" borderId="14" xfId="0" applyFont="1" applyFill="1" applyBorder="1" applyAlignment="1">
      <alignment vertical="center" wrapText="1"/>
    </xf>
    <xf numFmtId="0" fontId="1" fillId="2" borderId="0" xfId="0" applyFont="1" applyFill="1"/>
    <xf numFmtId="0" fontId="11" fillId="0" borderId="0" xfId="0" applyFont="1" applyAlignment="1">
      <alignment horizontal="center" vertical="top"/>
    </xf>
    <xf numFmtId="0" fontId="7" fillId="5" borderId="14" xfId="0" applyFont="1" applyFill="1" applyBorder="1" applyAlignment="1">
      <alignment vertical="center" wrapText="1"/>
    </xf>
    <xf numFmtId="0" fontId="7" fillId="3" borderId="14" xfId="0" applyFont="1" applyFill="1" applyBorder="1" applyAlignment="1">
      <alignment vertical="center" wrapText="1"/>
    </xf>
    <xf numFmtId="0" fontId="0" fillId="0" borderId="23" xfId="0" applyBorder="1"/>
    <xf numFmtId="0" fontId="0" fillId="0" borderId="24" xfId="0" applyBorder="1"/>
    <xf numFmtId="0" fontId="0" fillId="0" borderId="25" xfId="0" applyBorder="1"/>
    <xf numFmtId="0" fontId="10" fillId="2" borderId="0" xfId="0" applyFont="1" applyFill="1"/>
    <xf numFmtId="0" fontId="8" fillId="3" borderId="13" xfId="0" applyFont="1" applyFill="1" applyBorder="1" applyAlignment="1">
      <alignment horizontal="left" vertical="center"/>
    </xf>
    <xf numFmtId="0" fontId="13" fillId="4" borderId="0" xfId="0" applyFont="1" applyFill="1"/>
    <xf numFmtId="0" fontId="1" fillId="0" borderId="0" xfId="0" applyFont="1"/>
    <xf numFmtId="0" fontId="1" fillId="0" borderId="0" xfId="0" applyFont="1" applyAlignment="1">
      <alignment horizontal="center" vertical="center"/>
    </xf>
    <xf numFmtId="0" fontId="14" fillId="0" borderId="0" xfId="0" applyFont="1"/>
    <xf numFmtId="0" fontId="7" fillId="4" borderId="0" xfId="0" applyFont="1" applyFill="1"/>
    <xf numFmtId="0" fontId="7" fillId="4" borderId="0" xfId="0" applyFont="1" applyFill="1" applyAlignment="1">
      <alignment horizontal="center" vertical="center"/>
    </xf>
    <xf numFmtId="0" fontId="7" fillId="4" borderId="0" xfId="0" applyFont="1" applyFill="1" applyAlignment="1">
      <alignment horizontal="center"/>
    </xf>
    <xf numFmtId="0" fontId="2" fillId="4" borderId="0" xfId="0" applyFont="1" applyFill="1" applyAlignment="1">
      <alignment wrapText="1"/>
    </xf>
    <xf numFmtId="0" fontId="2" fillId="0" borderId="0" xfId="0" applyFont="1" applyAlignment="1">
      <alignment wrapText="1"/>
    </xf>
    <xf numFmtId="0" fontId="14" fillId="2" borderId="0" xfId="0" applyFont="1" applyFill="1"/>
    <xf numFmtId="0" fontId="10" fillId="5" borderId="0" xfId="0" applyFont="1" applyFill="1"/>
    <xf numFmtId="0" fontId="12" fillId="5" borderId="0" xfId="0" applyFont="1" applyFill="1"/>
    <xf numFmtId="0" fontId="7" fillId="2" borderId="0" xfId="0" applyFont="1" applyFill="1" applyAlignment="1">
      <alignment vertical="center" wrapText="1"/>
    </xf>
    <xf numFmtId="0" fontId="7" fillId="5" borderId="0" xfId="0" applyFont="1" applyFill="1" applyAlignment="1">
      <alignment vertical="center" wrapText="1"/>
    </xf>
    <xf numFmtId="0" fontId="7" fillId="3" borderId="0" xfId="0" applyFont="1" applyFill="1" applyAlignment="1">
      <alignment vertical="center" wrapText="1"/>
    </xf>
    <xf numFmtId="0" fontId="0" fillId="5" borderId="0" xfId="0" applyFill="1"/>
    <xf numFmtId="0" fontId="0" fillId="2" borderId="0" xfId="0" applyFill="1"/>
    <xf numFmtId="0" fontId="0" fillId="6" borderId="0" xfId="0" applyFill="1"/>
    <xf numFmtId="0" fontId="12" fillId="5" borderId="15" xfId="0" applyFont="1" applyFill="1" applyBorder="1"/>
    <xf numFmtId="0" fontId="12" fillId="5" borderId="16" xfId="0" applyFont="1" applyFill="1" applyBorder="1"/>
    <xf numFmtId="0" fontId="12" fillId="2" borderId="20" xfId="0" applyFont="1" applyFill="1" applyBorder="1"/>
    <xf numFmtId="0" fontId="13" fillId="4" borderId="0" xfId="0" applyFont="1" applyFill="1" applyAlignment="1">
      <alignment vertical="center"/>
    </xf>
    <xf numFmtId="0" fontId="7" fillId="3" borderId="14" xfId="0" applyFont="1" applyFill="1" applyBorder="1" applyAlignment="1">
      <alignment horizontal="center" vertical="center" wrapText="1"/>
    </xf>
    <xf numFmtId="0" fontId="7" fillId="3" borderId="14" xfId="0" applyFont="1" applyFill="1" applyBorder="1" applyAlignment="1">
      <alignment horizontal="center" vertical="center"/>
    </xf>
    <xf numFmtId="0" fontId="13" fillId="4" borderId="0" xfId="0" applyFont="1" applyFill="1" applyAlignment="1">
      <alignment wrapText="1"/>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3" xfId="0" applyFont="1" applyBorder="1" applyAlignment="1" applyProtection="1">
      <alignment horizontal="left" vertical="center"/>
      <protection locked="0"/>
    </xf>
    <xf numFmtId="0" fontId="7" fillId="0" borderId="13"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13" xfId="0" applyFont="1" applyBorder="1" applyAlignment="1" applyProtection="1">
      <alignment horizontal="center"/>
      <protection locked="0"/>
    </xf>
    <xf numFmtId="0" fontId="7" fillId="0" borderId="13" xfId="0" applyFont="1" applyBorder="1" applyAlignment="1" applyProtection="1">
      <alignment horizontal="left"/>
      <protection locked="0"/>
    </xf>
    <xf numFmtId="0" fontId="7" fillId="0" borderId="13" xfId="0" applyFont="1" applyBorder="1" applyAlignment="1" applyProtection="1">
      <alignment vertical="center"/>
      <protection locked="0"/>
    </xf>
    <xf numFmtId="0" fontId="7" fillId="0" borderId="13" xfId="0" applyFont="1" applyBorder="1" applyAlignment="1" applyProtection="1">
      <alignment vertical="center" wrapText="1"/>
      <protection locked="0"/>
    </xf>
    <xf numFmtId="0" fontId="7" fillId="0" borderId="13" xfId="0" applyFont="1" applyBorder="1" applyAlignment="1" applyProtection="1">
      <alignment wrapText="1"/>
      <protection locked="0"/>
    </xf>
    <xf numFmtId="0" fontId="7" fillId="0" borderId="13" xfId="0" applyFont="1" applyBorder="1" applyProtection="1">
      <protection locked="0"/>
    </xf>
    <xf numFmtId="0" fontId="7" fillId="0" borderId="14" xfId="0" applyFont="1" applyBorder="1" applyProtection="1">
      <protection locked="0"/>
    </xf>
    <xf numFmtId="0" fontId="7" fillId="0" borderId="14" xfId="0" applyFont="1" applyBorder="1" applyAlignment="1" applyProtection="1">
      <alignment wrapText="1"/>
      <protection locked="0"/>
    </xf>
    <xf numFmtId="0" fontId="2" fillId="0" borderId="0" xfId="0" applyFont="1" applyAlignment="1" applyProtection="1">
      <alignment horizontal="left"/>
      <protection locked="0"/>
    </xf>
    <xf numFmtId="0" fontId="2" fillId="0" borderId="0" xfId="0" applyFont="1" applyAlignment="1" applyProtection="1">
      <alignment horizontal="center" vertical="center"/>
      <protection locked="0"/>
    </xf>
    <xf numFmtId="0" fontId="2" fillId="0" borderId="0" xfId="0" applyFont="1" applyProtection="1">
      <protection locked="0"/>
    </xf>
    <xf numFmtId="0" fontId="13" fillId="4" borderId="0" xfId="0" applyFont="1" applyFill="1" applyAlignment="1">
      <alignment horizontal="center" vertical="center"/>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0" xfId="0" applyFont="1" applyFill="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2" fillId="5" borderId="0" xfId="0" applyFont="1" applyFill="1" applyAlignment="1">
      <alignment horizontal="center" vertical="top"/>
    </xf>
    <xf numFmtId="0" fontId="2" fillId="5" borderId="19" xfId="0" applyFont="1" applyFill="1" applyBorder="1" applyAlignment="1">
      <alignment horizontal="center" vertical="top"/>
    </xf>
    <xf numFmtId="0" fontId="2" fillId="3" borderId="21" xfId="0" applyFont="1" applyFill="1" applyBorder="1" applyAlignment="1">
      <alignment horizontal="center" vertical="top"/>
    </xf>
    <xf numFmtId="0" fontId="2" fillId="3" borderId="22" xfId="0" applyFont="1" applyFill="1" applyBorder="1" applyAlignment="1">
      <alignment horizontal="center" vertical="top"/>
    </xf>
    <xf numFmtId="0" fontId="2" fillId="5" borderId="16" xfId="0" applyFont="1" applyFill="1" applyBorder="1" applyAlignment="1">
      <alignment horizontal="center" vertical="top"/>
    </xf>
    <xf numFmtId="0" fontId="2" fillId="5" borderId="17" xfId="0" applyFont="1" applyFill="1" applyBorder="1" applyAlignment="1">
      <alignment horizontal="center" vertical="top"/>
    </xf>
    <xf numFmtId="0" fontId="2" fillId="2" borderId="21" xfId="0" applyFont="1" applyFill="1" applyBorder="1" applyAlignment="1">
      <alignment horizontal="center" vertical="top"/>
    </xf>
    <xf numFmtId="0" fontId="2" fillId="2" borderId="22" xfId="0" applyFont="1" applyFill="1" applyBorder="1" applyAlignment="1">
      <alignment horizontal="center" vertical="top"/>
    </xf>
    <xf numFmtId="0" fontId="6" fillId="3" borderId="13" xfId="0" applyFont="1" applyFill="1" applyBorder="1" applyAlignment="1">
      <alignment horizontal="left" vertical="center"/>
    </xf>
    <xf numFmtId="0" fontId="1" fillId="3" borderId="6" xfId="0" applyFont="1" applyFill="1" applyBorder="1" applyAlignment="1">
      <alignment horizontal="center" vertical="center" wrapText="1"/>
    </xf>
    <xf numFmtId="0" fontId="6" fillId="3" borderId="25" xfId="0" applyFont="1" applyFill="1" applyBorder="1" applyAlignment="1">
      <alignment horizontal="left" vertical="center"/>
    </xf>
    <xf numFmtId="0" fontId="1" fillId="0" borderId="1" xfId="0" applyFont="1" applyBorder="1"/>
    <xf numFmtId="0" fontId="1" fillId="0" borderId="2" xfId="0" applyFont="1" applyBorder="1"/>
    <xf numFmtId="0" fontId="1" fillId="3" borderId="1" xfId="0" applyFont="1" applyFill="1" applyBorder="1"/>
    <xf numFmtId="0" fontId="15" fillId="3" borderId="27" xfId="0" applyFont="1" applyFill="1" applyBorder="1" applyAlignment="1">
      <alignment horizontal="center" vertical="center" wrapText="1"/>
    </xf>
    <xf numFmtId="0" fontId="15" fillId="3" borderId="27" xfId="0" applyFont="1" applyFill="1" applyBorder="1" applyAlignment="1">
      <alignment horizontal="center" vertical="center"/>
    </xf>
    <xf numFmtId="0" fontId="9" fillId="2" borderId="0" xfId="0" applyFont="1" applyFill="1"/>
    <xf numFmtId="0" fontId="0" fillId="4" borderId="0" xfId="0" applyFill="1"/>
    <xf numFmtId="0" fontId="7" fillId="3" borderId="24"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0" borderId="2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0" fillId="3" borderId="1" xfId="0" applyFill="1" applyBorder="1" applyAlignment="1">
      <alignment horizontal="center" vertical="center" wrapText="1"/>
    </xf>
    <xf numFmtId="0" fontId="0" fillId="0" borderId="0" xfId="0" applyAlignment="1">
      <alignment wrapText="1"/>
    </xf>
    <xf numFmtId="0" fontId="3"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2" fillId="0" borderId="14" xfId="0" applyFont="1" applyBorder="1" applyAlignment="1">
      <alignment horizontal="center"/>
    </xf>
    <xf numFmtId="0" fontId="2" fillId="5" borderId="26" xfId="0" applyFont="1" applyFill="1" applyBorder="1" applyAlignment="1">
      <alignment horizontal="center"/>
    </xf>
    <xf numFmtId="0" fontId="2" fillId="0" borderId="27" xfId="0" applyFont="1" applyBorder="1" applyAlignment="1">
      <alignment horizontal="center"/>
    </xf>
    <xf numFmtId="0" fontId="2" fillId="5" borderId="14" xfId="0" applyFont="1" applyFill="1" applyBorder="1" applyAlignment="1">
      <alignment horizontal="center"/>
    </xf>
    <xf numFmtId="0" fontId="14" fillId="0" borderId="0" xfId="0" applyFont="1" applyAlignment="1">
      <alignment horizontal="left"/>
    </xf>
    <xf numFmtId="0" fontId="2" fillId="0" borderId="26" xfId="0" applyFont="1" applyBorder="1" applyAlignment="1">
      <alignment horizontal="center"/>
    </xf>
    <xf numFmtId="0" fontId="2" fillId="3" borderId="27" xfId="0" applyFont="1" applyFill="1" applyBorder="1" applyAlignment="1">
      <alignment horizontal="center"/>
    </xf>
    <xf numFmtId="0" fontId="11" fillId="0" borderId="0" xfId="0" applyFont="1" applyAlignment="1">
      <alignment horizontal="center"/>
    </xf>
    <xf numFmtId="0" fontId="2" fillId="3" borderId="21" xfId="0" applyFont="1" applyFill="1" applyBorder="1" applyAlignment="1">
      <alignment horizontal="center"/>
    </xf>
    <xf numFmtId="0" fontId="2" fillId="3" borderId="22" xfId="0" applyFont="1" applyFill="1" applyBorder="1" applyAlignment="1">
      <alignment horizontal="center"/>
    </xf>
    <xf numFmtId="0" fontId="7" fillId="2" borderId="0" xfId="0" applyFont="1" applyFill="1" applyAlignment="1">
      <alignment horizontal="center"/>
    </xf>
    <xf numFmtId="0" fontId="2" fillId="0" borderId="29" xfId="0" applyFont="1" applyBorder="1" applyAlignment="1">
      <alignment horizontal="center"/>
    </xf>
    <xf numFmtId="0" fontId="2" fillId="5" borderId="0" xfId="0" applyFont="1" applyFill="1" applyAlignment="1">
      <alignment horizontal="center"/>
    </xf>
    <xf numFmtId="0" fontId="2" fillId="3" borderId="10" xfId="0" applyFont="1" applyFill="1" applyBorder="1" applyAlignment="1">
      <alignment horizontal="center"/>
    </xf>
    <xf numFmtId="0" fontId="6" fillId="3" borderId="14" xfId="0" applyFont="1" applyFill="1" applyBorder="1" applyAlignment="1">
      <alignment horizontal="left" vertical="center"/>
    </xf>
    <xf numFmtId="0" fontId="7" fillId="0" borderId="0" xfId="0" applyFont="1" applyAlignment="1">
      <alignment horizontal="center"/>
    </xf>
    <xf numFmtId="0" fontId="1" fillId="3" borderId="13" xfId="0" applyFont="1" applyFill="1" applyBorder="1" applyAlignment="1" applyProtection="1">
      <alignment horizontal="center" vertical="center" wrapText="1"/>
      <protection locked="0"/>
    </xf>
    <xf numFmtId="0" fontId="14"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center"/>
    </xf>
    <xf numFmtId="0" fontId="2" fillId="0" borderId="17" xfId="0" applyFont="1" applyBorder="1" applyAlignment="1">
      <alignment horizontal="center"/>
    </xf>
    <xf numFmtId="0" fontId="2" fillId="0" borderId="19" xfId="0" applyFont="1" applyBorder="1" applyAlignment="1">
      <alignment horizontal="center"/>
    </xf>
    <xf numFmtId="0" fontId="7" fillId="3"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3" borderId="3" xfId="0" applyFill="1" applyBorder="1" applyAlignment="1">
      <alignment horizontal="center" vertical="center" wrapText="1"/>
    </xf>
    <xf numFmtId="0" fontId="8" fillId="3" borderId="14" xfId="0" applyFont="1" applyFill="1" applyBorder="1" applyAlignment="1">
      <alignment horizontal="left" vertical="center"/>
    </xf>
    <xf numFmtId="0" fontId="6" fillId="3" borderId="14" xfId="0" applyFont="1" applyFill="1" applyBorder="1" applyAlignment="1">
      <alignment horizontal="left" vertical="center" wrapText="1"/>
    </xf>
    <xf numFmtId="0" fontId="7" fillId="0" borderId="1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 fillId="3" borderId="25" xfId="0" applyFont="1" applyFill="1" applyBorder="1" applyAlignment="1" applyProtection="1">
      <alignment horizontal="center" vertical="center"/>
      <protection locked="0"/>
    </xf>
    <xf numFmtId="0" fontId="2" fillId="4" borderId="0" xfId="0" applyFont="1" applyFill="1" applyAlignment="1">
      <alignment horizontal="center"/>
    </xf>
    <xf numFmtId="0" fontId="6" fillId="4" borderId="13" xfId="0" applyFont="1" applyFill="1" applyBorder="1" applyAlignment="1">
      <alignment horizontal="left" vertical="center"/>
    </xf>
    <xf numFmtId="0" fontId="14" fillId="4" borderId="31" xfId="0" applyFont="1" applyFill="1" applyBorder="1" applyAlignment="1" applyProtection="1">
      <alignment vertical="center" wrapText="1"/>
      <protection locked="0"/>
    </xf>
    <xf numFmtId="0" fontId="14" fillId="4" borderId="28" xfId="0" applyFont="1" applyFill="1" applyBorder="1" applyAlignment="1" applyProtection="1">
      <alignment vertical="center" wrapText="1"/>
      <protection locked="0"/>
    </xf>
    <xf numFmtId="0" fontId="7" fillId="4" borderId="1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4" borderId="13"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7" fillId="4" borderId="14"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7" fillId="4" borderId="0" xfId="0" applyFont="1" applyFill="1" applyAlignment="1" applyProtection="1">
      <alignment horizontal="center"/>
      <protection locked="0"/>
    </xf>
    <xf numFmtId="0" fontId="1" fillId="2" borderId="0" xfId="0" applyFont="1" applyFill="1" applyAlignment="1">
      <alignment horizontal="center"/>
    </xf>
    <xf numFmtId="0" fontId="0" fillId="2" borderId="0" xfId="0" applyFill="1" applyAlignment="1">
      <alignment horizontal="center"/>
    </xf>
    <xf numFmtId="0" fontId="1" fillId="3" borderId="15" xfId="0" applyFont="1" applyFill="1" applyBorder="1" applyAlignment="1" applyProtection="1">
      <alignment horizontal="center" vertical="center" wrapText="1"/>
      <protection locked="0"/>
    </xf>
    <xf numFmtId="0" fontId="1" fillId="3" borderId="20"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wrapText="1"/>
      <protection locked="0"/>
    </xf>
    <xf numFmtId="0" fontId="1" fillId="3" borderId="25" xfId="0" applyFont="1" applyFill="1" applyBorder="1" applyAlignment="1" applyProtection="1">
      <alignment horizontal="center" vertical="center" wrapText="1"/>
      <protection locked="0"/>
    </xf>
    <xf numFmtId="0" fontId="1" fillId="0" borderId="7" xfId="0" applyFont="1" applyBorder="1" applyAlignment="1">
      <alignment horizontal="left" vertical="top"/>
    </xf>
    <xf numFmtId="0" fontId="1" fillId="0" borderId="29" xfId="0" applyFont="1" applyBorder="1" applyAlignment="1">
      <alignment horizontal="left" vertical="top"/>
    </xf>
    <xf numFmtId="0" fontId="10" fillId="5" borderId="30" xfId="0" applyFont="1" applyFill="1" applyBorder="1" applyAlignment="1">
      <alignment horizontal="left" vertical="top"/>
    </xf>
    <xf numFmtId="0" fontId="10" fillId="5" borderId="0" xfId="0" applyFont="1" applyFill="1" applyAlignment="1">
      <alignment horizontal="left" vertical="top"/>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12" fillId="3" borderId="8" xfId="0" applyFont="1" applyFill="1" applyBorder="1" applyAlignment="1">
      <alignment horizontal="left" vertical="top"/>
    </xf>
    <xf numFmtId="0" fontId="12" fillId="3" borderId="10" xfId="0" applyFont="1" applyFill="1" applyBorder="1" applyAlignment="1">
      <alignment horizontal="left" vertical="top"/>
    </xf>
    <xf numFmtId="0" fontId="14" fillId="0" borderId="0" xfId="0" applyFont="1" applyAlignment="1">
      <alignment horizontal="left" vertical="top" wrapText="1"/>
    </xf>
    <xf numFmtId="0" fontId="1" fillId="3" borderId="23" xfId="0" applyFont="1" applyFill="1" applyBorder="1" applyAlignment="1" applyProtection="1">
      <alignment horizontal="center" vertical="center" wrapText="1"/>
      <protection locked="0"/>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1" fillId="3" borderId="15"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xf>
    <xf numFmtId="0" fontId="2" fillId="0" borderId="4" xfId="0" applyFont="1" applyBorder="1" applyAlignment="1">
      <alignment horizont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3" fillId="0" borderId="0" xfId="0" applyFont="1" applyAlignment="1">
      <alignment horizont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cellXfs>
  <cellStyles count="1">
    <cellStyle name="Standaard" xfId="0" builtinId="0"/>
  </cellStyles>
  <dxfs count="78">
    <dxf>
      <fill>
        <patternFill>
          <bgColor theme="5" tint="0.79998168889431442"/>
        </patternFill>
      </fill>
    </dxf>
    <dxf>
      <fill>
        <patternFill>
          <bgColor theme="3" tint="0.89996032593768116"/>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5" tint="0.79998168889431442"/>
        </patternFill>
      </fill>
    </dxf>
    <dxf>
      <fill>
        <patternFill>
          <bgColor theme="3" tint="0.89996032593768116"/>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3" tint="0.89996032593768116"/>
        </patternFill>
      </fill>
    </dxf>
    <dxf>
      <fill>
        <patternFill>
          <bgColor theme="6" tint="0.79998168889431442"/>
        </patternFill>
      </fill>
    </dxf>
    <dxf>
      <fill>
        <patternFill>
          <bgColor theme="5" tint="0.79998168889431442"/>
        </patternFill>
      </fill>
    </dxf>
    <dxf>
      <fill>
        <patternFill>
          <bgColor theme="3" tint="0.89996032593768116"/>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6" tint="0.79998168889431442"/>
        </patternFill>
      </fill>
    </dxf>
    <dxf>
      <fill>
        <patternFill>
          <bgColor theme="5"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5" tint="0.79998168889431442"/>
        </patternFill>
      </fill>
    </dxf>
    <dxf>
      <fill>
        <patternFill>
          <bgColor theme="6" tint="0.79998168889431442"/>
        </patternFill>
      </fill>
    </dxf>
    <dxf>
      <fill>
        <patternFill>
          <bgColor theme="3" tint="0.89996032593768116"/>
        </patternFill>
      </fill>
    </dxf>
    <dxf>
      <fill>
        <patternFill>
          <bgColor theme="3" tint="0.89996032593768116"/>
        </patternFill>
      </fill>
    </dxf>
    <dxf>
      <fill>
        <patternFill>
          <bgColor theme="5" tint="0.79998168889431442"/>
        </patternFill>
      </fill>
    </dxf>
    <dxf>
      <fill>
        <patternFill>
          <bgColor theme="6" tint="0.79998168889431442"/>
        </patternFill>
      </fill>
    </dxf>
  </dxfs>
  <tableStyles count="0" defaultTableStyle="TableStyleMedium2" defaultPivotStyle="PivotStyleMedium9"/>
  <colors>
    <mruColors>
      <color rgb="FFB0D4B4"/>
      <color rgb="FFE4102C"/>
      <color rgb="FFE7EBEE"/>
      <color rgb="FFF4C8CB"/>
      <color rgb="FF002F87"/>
      <color rgb="FFF8F9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theme" Target="theme/theme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38100</xdr:rowOff>
    </xdr:from>
    <xdr:to>
      <xdr:col>2</xdr:col>
      <xdr:colOff>133350</xdr:colOff>
      <xdr:row>5</xdr:row>
      <xdr:rowOff>9525</xdr:rowOff>
    </xdr:to>
    <xdr:pic>
      <xdr:nvPicPr>
        <xdr:cNvPr id="4" name="Picture 1">
          <a:extLst>
            <a:ext uri="{FF2B5EF4-FFF2-40B4-BE49-F238E27FC236}">
              <a16:creationId xmlns:a16="http://schemas.microsoft.com/office/drawing/2014/main" id="{84BFC4A2-41B2-48B5-95A0-1D2FEEBA9F56}"/>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381000" y="228600"/>
          <a:ext cx="140970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1057275</xdr:colOff>
      <xdr:row>0</xdr:row>
      <xdr:rowOff>66675</xdr:rowOff>
    </xdr:from>
    <xdr:to>
      <xdr:col>0</xdr:col>
      <xdr:colOff>2466975</xdr:colOff>
      <xdr:row>3</xdr:row>
      <xdr:rowOff>9525</xdr:rowOff>
    </xdr:to>
    <xdr:pic>
      <xdr:nvPicPr>
        <xdr:cNvPr id="2" name="Afbeelding 1">
          <a:extLst>
            <a:ext uri="{FF2B5EF4-FFF2-40B4-BE49-F238E27FC236}">
              <a16:creationId xmlns:a16="http://schemas.microsoft.com/office/drawing/2014/main" id="{0281C70B-039A-4A91-9819-BD5D830C02C0}"/>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1352550" y="66675"/>
          <a:ext cx="140970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190500</xdr:rowOff>
    </xdr:from>
    <xdr:to>
      <xdr:col>0</xdr:col>
      <xdr:colOff>1485900</xdr:colOff>
      <xdr:row>2</xdr:row>
      <xdr:rowOff>323850</xdr:rowOff>
    </xdr:to>
    <xdr:pic>
      <xdr:nvPicPr>
        <xdr:cNvPr id="2" name="Afbeelding 1">
          <a:extLst>
            <a:ext uri="{FF2B5EF4-FFF2-40B4-BE49-F238E27FC236}">
              <a16:creationId xmlns:a16="http://schemas.microsoft.com/office/drawing/2014/main" id="{A135B0D5-BD18-4F84-8581-95DBFF3D8A31}"/>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6000750" y="190500"/>
          <a:ext cx="140970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1057275</xdr:colOff>
      <xdr:row>0</xdr:row>
      <xdr:rowOff>66675</xdr:rowOff>
    </xdr:from>
    <xdr:to>
      <xdr:col>0</xdr:col>
      <xdr:colOff>2466975</xdr:colOff>
      <xdr:row>3</xdr:row>
      <xdr:rowOff>9525</xdr:rowOff>
    </xdr:to>
    <xdr:pic>
      <xdr:nvPicPr>
        <xdr:cNvPr id="2" name="Afbeelding 1">
          <a:extLst>
            <a:ext uri="{FF2B5EF4-FFF2-40B4-BE49-F238E27FC236}">
              <a16:creationId xmlns:a16="http://schemas.microsoft.com/office/drawing/2014/main" id="{35612EDC-C70F-4D69-B179-D36B33941FD4}"/>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1057275" y="66675"/>
          <a:ext cx="140970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1057275</xdr:colOff>
      <xdr:row>0</xdr:row>
      <xdr:rowOff>66675</xdr:rowOff>
    </xdr:from>
    <xdr:to>
      <xdr:col>1</xdr:col>
      <xdr:colOff>2466975</xdr:colOff>
      <xdr:row>3</xdr:row>
      <xdr:rowOff>9525</xdr:rowOff>
    </xdr:to>
    <xdr:pic>
      <xdr:nvPicPr>
        <xdr:cNvPr id="2" name="Afbeelding 1">
          <a:extLst>
            <a:ext uri="{FF2B5EF4-FFF2-40B4-BE49-F238E27FC236}">
              <a16:creationId xmlns:a16="http://schemas.microsoft.com/office/drawing/2014/main" id="{07DBDE58-39BD-473D-8F61-FEBEBDCF127B}"/>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1352550" y="66675"/>
          <a:ext cx="140970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1628775</xdr:colOff>
      <xdr:row>0</xdr:row>
      <xdr:rowOff>57150</xdr:rowOff>
    </xdr:from>
    <xdr:to>
      <xdr:col>1</xdr:col>
      <xdr:colOff>3038475</xdr:colOff>
      <xdr:row>6</xdr:row>
      <xdr:rowOff>47625</xdr:rowOff>
    </xdr:to>
    <xdr:pic>
      <xdr:nvPicPr>
        <xdr:cNvPr id="2" name="Afbeelding 1">
          <a:extLst>
            <a:ext uri="{FF2B5EF4-FFF2-40B4-BE49-F238E27FC236}">
              <a16:creationId xmlns:a16="http://schemas.microsoft.com/office/drawing/2014/main" id="{BC49E1F0-5CD4-458B-A209-6A2E33CCADF0}"/>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1924050" y="57150"/>
          <a:ext cx="1409700" cy="1133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352425</xdr:colOff>
      <xdr:row>0</xdr:row>
      <xdr:rowOff>152400</xdr:rowOff>
    </xdr:from>
    <xdr:to>
      <xdr:col>1</xdr:col>
      <xdr:colOff>1762125</xdr:colOff>
      <xdr:row>3</xdr:row>
      <xdr:rowOff>9525</xdr:rowOff>
    </xdr:to>
    <xdr:pic>
      <xdr:nvPicPr>
        <xdr:cNvPr id="2" name="Afbeelding 1">
          <a:extLst>
            <a:ext uri="{FF2B5EF4-FFF2-40B4-BE49-F238E27FC236}">
              <a16:creationId xmlns:a16="http://schemas.microsoft.com/office/drawing/2014/main" id="{D433FC20-FA4A-46AF-9228-B2522676360A}"/>
            </a:ext>
            <a:ext uri="{147F2762-F138-4A5C-976F-8EAC2B608ADB}">
              <a16:predDERef xmlns:a16="http://schemas.microsoft.com/office/drawing/2014/main" pred="{1E65A9A0-5A22-42C9-A5B2-8CE2129C1FDE}"/>
            </a:ext>
          </a:extLst>
        </xdr:cNvPr>
        <xdr:cNvPicPr>
          <a:picLocks noChangeAspect="1"/>
        </xdr:cNvPicPr>
      </xdr:nvPicPr>
      <xdr:blipFill>
        <a:blip xmlns:r="http://schemas.openxmlformats.org/officeDocument/2006/relationships" r:embed="rId1"/>
        <a:stretch>
          <a:fillRect/>
        </a:stretch>
      </xdr:blipFill>
      <xdr:spPr>
        <a:xfrm>
          <a:off x="647700" y="152400"/>
          <a:ext cx="1409700" cy="113347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F4FA-423A-4962-932B-E567DA81F513}">
  <dimension ref="A2:AC115"/>
  <sheetViews>
    <sheetView topLeftCell="G1" workbookViewId="0">
      <selection activeCell="Y14" sqref="Y14"/>
    </sheetView>
  </sheetViews>
  <sheetFormatPr defaultRowHeight="15" x14ac:dyDescent="0.25"/>
  <cols>
    <col min="2" max="2" width="15.7109375" customWidth="1"/>
    <col min="3" max="3" width="26.5703125" bestFit="1" customWidth="1"/>
    <col min="4" max="8" width="11.140625" style="158" customWidth="1"/>
    <col min="9" max="11" width="4.7109375" customWidth="1"/>
    <col min="13" max="13" width="26.5703125" bestFit="1" customWidth="1"/>
    <col min="14" max="18" width="11.140625" style="158" customWidth="1"/>
    <col min="19" max="21" width="4.7109375" customWidth="1"/>
    <col min="22" max="22" width="20" customWidth="1"/>
    <col min="24" max="28" width="11.140625" customWidth="1"/>
  </cols>
  <sheetData>
    <row r="2" spans="1:29" ht="46.5" x14ac:dyDescent="0.7">
      <c r="E2" s="157" t="s">
        <v>0</v>
      </c>
    </row>
    <row r="4" spans="1:29" x14ac:dyDescent="0.25">
      <c r="D4" s="164" t="s">
        <v>1</v>
      </c>
    </row>
    <row r="5" spans="1:29" x14ac:dyDescent="0.25">
      <c r="D5" s="164" t="s">
        <v>2</v>
      </c>
    </row>
    <row r="6" spans="1:29" x14ac:dyDescent="0.25">
      <c r="D6" s="164" t="s">
        <v>3</v>
      </c>
    </row>
    <row r="7" spans="1:29" x14ac:dyDescent="0.25">
      <c r="D7" s="164" t="s">
        <v>116</v>
      </c>
    </row>
    <row r="8" spans="1:29" x14ac:dyDescent="0.25">
      <c r="D8" s="164"/>
    </row>
    <row r="9" spans="1:29" x14ac:dyDescent="0.25">
      <c r="D9" s="164" t="s">
        <v>4</v>
      </c>
    </row>
    <row r="11" spans="1:29" x14ac:dyDescent="0.25">
      <c r="A11" s="40"/>
      <c r="B11" s="78" t="s">
        <v>5</v>
      </c>
      <c r="C11" s="78"/>
      <c r="D11" s="131"/>
      <c r="E11" s="131"/>
      <c r="F11" s="131"/>
      <c r="G11" s="131"/>
      <c r="H11" s="197"/>
      <c r="L11" s="78" t="s">
        <v>6</v>
      </c>
      <c r="M11" s="4"/>
      <c r="N11" s="32"/>
      <c r="O11" s="32"/>
      <c r="P11" s="32"/>
      <c r="Q11" s="32"/>
      <c r="R11" s="198"/>
      <c r="V11" s="78" t="s">
        <v>7</v>
      </c>
      <c r="W11" s="85"/>
      <c r="X11" s="170"/>
      <c r="Y11" s="170"/>
      <c r="Z11" s="170"/>
      <c r="AA11" s="170"/>
      <c r="AB11" s="170"/>
      <c r="AC11" s="175"/>
    </row>
    <row r="12" spans="1:29" x14ac:dyDescent="0.25">
      <c r="A12" s="54"/>
      <c r="B12" s="54"/>
      <c r="C12" s="54"/>
      <c r="D12" s="79">
        <v>2025</v>
      </c>
      <c r="E12" s="79">
        <v>2026</v>
      </c>
      <c r="F12" s="79">
        <v>2027</v>
      </c>
      <c r="G12" s="79">
        <v>2028</v>
      </c>
      <c r="H12" s="159" t="s">
        <v>8</v>
      </c>
      <c r="L12" s="1"/>
      <c r="M12" s="1"/>
      <c r="N12" s="167">
        <v>2025</v>
      </c>
      <c r="O12" s="167">
        <v>2026</v>
      </c>
      <c r="P12" s="167">
        <v>2027</v>
      </c>
      <c r="Q12" s="167">
        <v>2028</v>
      </c>
      <c r="R12" s="159" t="s">
        <v>8</v>
      </c>
      <c r="V12" s="1"/>
      <c r="W12" s="53"/>
      <c r="X12" s="167">
        <v>2025</v>
      </c>
      <c r="Y12" s="167">
        <v>2026</v>
      </c>
      <c r="Z12" s="167">
        <v>2027</v>
      </c>
      <c r="AA12" s="167">
        <v>2028</v>
      </c>
      <c r="AB12" s="159" t="s">
        <v>8</v>
      </c>
    </row>
    <row r="13" spans="1:29" x14ac:dyDescent="0.25">
      <c r="A13" s="212" t="s">
        <v>9</v>
      </c>
      <c r="B13" s="215" t="s">
        <v>10</v>
      </c>
      <c r="C13" s="70"/>
      <c r="D13" s="132" cm="1">
        <f t="array" ref="D13:H20">_xlfn.HSTACK(TRANSPOSE(PO_2025),TRANSPOSE(PO_2026),TRANSPOSE(PO_2027),TRANSPOSE(PO_2028),TRANSPOSE(PO_TOTALEN))</f>
        <v>0</v>
      </c>
      <c r="E13" s="132">
        <v>0</v>
      </c>
      <c r="F13" s="132">
        <v>0</v>
      </c>
      <c r="G13" s="133">
        <v>0</v>
      </c>
      <c r="H13" s="160" t="str">
        <v/>
      </c>
      <c r="L13" s="209" t="s">
        <v>9</v>
      </c>
      <c r="M13" s="70" t="s">
        <v>11</v>
      </c>
      <c r="N13" s="180" cm="1">
        <f t="array" ref="N13:Q15">_xlfn.HSTACK(TRANSPOSE(Leekrachten_PO_2025),TRANSPOSE(Leekrachten_PO_2026),TRANSPOSE(Leekrachten_PO_2027),TRANSPOSE(Leekrachten_PO_2028))</f>
        <v>0</v>
      </c>
      <c r="O13" s="180">
        <v>0</v>
      </c>
      <c r="P13" s="180">
        <v>0</v>
      </c>
      <c r="Q13" s="180">
        <v>0</v>
      </c>
      <c r="R13" s="160">
        <f>SUM(N13:Q13)</f>
        <v>0</v>
      </c>
      <c r="V13" s="205"/>
      <c r="W13" s="206"/>
      <c r="X13" s="171" cm="1">
        <f t="array" ref="X13:AA15">_xlfn.HSTACK(TRANSPOSE(Instellingen_2025),TRANSPOSE(Instellingen_2026),TRANSPOSE(Instellingen_2027),TRANSPOSE(Instellingen_2028))</f>
        <v>0</v>
      </c>
      <c r="Y13" s="171">
        <v>0</v>
      </c>
      <c r="Z13" s="171">
        <v>0</v>
      </c>
      <c r="AA13" s="171">
        <v>0</v>
      </c>
      <c r="AB13" s="160"/>
    </row>
    <row r="14" spans="1:29" x14ac:dyDescent="0.25">
      <c r="A14" s="213"/>
      <c r="B14" s="216"/>
      <c r="C14" s="97" t="s">
        <v>12</v>
      </c>
      <c r="D14" s="134">
        <v>0</v>
      </c>
      <c r="E14" s="134">
        <v>0</v>
      </c>
      <c r="F14" s="134">
        <v>0</v>
      </c>
      <c r="G14" s="135">
        <v>0</v>
      </c>
      <c r="H14" s="161">
        <v>0</v>
      </c>
      <c r="L14" s="210"/>
      <c r="M14" s="53" t="s">
        <v>13</v>
      </c>
      <c r="N14" s="31">
        <v>0</v>
      </c>
      <c r="O14" s="31">
        <v>0</v>
      </c>
      <c r="P14" s="31">
        <v>0</v>
      </c>
      <c r="Q14" s="31">
        <v>0</v>
      </c>
      <c r="R14" s="165">
        <f>SUM(N14:Q14)</f>
        <v>0</v>
      </c>
      <c r="V14" s="207" t="s">
        <v>12</v>
      </c>
      <c r="W14" s="208"/>
      <c r="X14" s="172">
        <v>0</v>
      </c>
      <c r="Y14" s="172">
        <v>0</v>
      </c>
      <c r="Z14" s="172">
        <v>0</v>
      </c>
      <c r="AA14" s="172">
        <v>0</v>
      </c>
      <c r="AB14" s="161">
        <f>SUM(X14:AA14)</f>
        <v>0</v>
      </c>
    </row>
    <row r="15" spans="1:29" x14ac:dyDescent="0.25">
      <c r="A15" s="213"/>
      <c r="B15" s="217"/>
      <c r="C15" s="72" t="s">
        <v>14</v>
      </c>
      <c r="D15" s="136">
        <v>0</v>
      </c>
      <c r="E15" s="136">
        <v>0</v>
      </c>
      <c r="F15" s="136">
        <v>0</v>
      </c>
      <c r="G15" s="137">
        <v>0</v>
      </c>
      <c r="H15" s="162" t="str">
        <v/>
      </c>
      <c r="L15" s="211"/>
      <c r="M15" s="72" t="s">
        <v>14</v>
      </c>
      <c r="N15" s="168">
        <v>0</v>
      </c>
      <c r="O15" s="168">
        <v>0</v>
      </c>
      <c r="P15" s="168">
        <v>0</v>
      </c>
      <c r="Q15" s="168">
        <v>0</v>
      </c>
      <c r="R15" s="166">
        <f>SUM(N15:Q15)</f>
        <v>0</v>
      </c>
      <c r="V15" s="218" t="s">
        <v>15</v>
      </c>
      <c r="W15" s="219"/>
      <c r="X15" s="173">
        <v>0</v>
      </c>
      <c r="Y15" s="173">
        <v>0</v>
      </c>
      <c r="Z15" s="173">
        <v>0</v>
      </c>
      <c r="AA15" s="173">
        <v>0</v>
      </c>
      <c r="AB15" s="162"/>
    </row>
    <row r="16" spans="1:29" x14ac:dyDescent="0.25">
      <c r="A16" s="213"/>
      <c r="B16" s="215" t="s">
        <v>16</v>
      </c>
      <c r="C16" s="70"/>
      <c r="D16" s="132">
        <v>0</v>
      </c>
      <c r="E16" s="132">
        <v>0</v>
      </c>
      <c r="F16" s="132">
        <v>0</v>
      </c>
      <c r="G16" s="133">
        <v>0</v>
      </c>
      <c r="H16" s="160" t="str">
        <v/>
      </c>
    </row>
    <row r="17" spans="1:18" x14ac:dyDescent="0.25">
      <c r="A17" s="213"/>
      <c r="B17" s="216"/>
      <c r="C17" s="97" t="s">
        <v>12</v>
      </c>
      <c r="D17" s="134">
        <v>0</v>
      </c>
      <c r="E17" s="134">
        <v>0</v>
      </c>
      <c r="F17" s="134">
        <v>0</v>
      </c>
      <c r="G17" s="135">
        <v>0</v>
      </c>
      <c r="H17" s="161">
        <v>0</v>
      </c>
    </row>
    <row r="18" spans="1:18" x14ac:dyDescent="0.25">
      <c r="A18" s="213"/>
      <c r="B18" s="217"/>
      <c r="C18" s="72" t="s">
        <v>14</v>
      </c>
      <c r="D18" s="136">
        <v>0</v>
      </c>
      <c r="E18" s="136">
        <v>0</v>
      </c>
      <c r="F18" s="136">
        <v>0</v>
      </c>
      <c r="G18" s="137">
        <v>0</v>
      </c>
      <c r="H18" s="162" t="str">
        <v/>
      </c>
    </row>
    <row r="19" spans="1:18" hidden="1" x14ac:dyDescent="0.25">
      <c r="A19" s="213"/>
      <c r="B19" s="105"/>
      <c r="C19" s="106"/>
      <c r="D19" s="138">
        <v>0</v>
      </c>
      <c r="E19" s="138">
        <v>0</v>
      </c>
      <c r="F19" s="138">
        <v>0</v>
      </c>
      <c r="G19" s="139">
        <v>0</v>
      </c>
      <c r="H19" s="163">
        <v>0</v>
      </c>
    </row>
    <row r="20" spans="1:18" x14ac:dyDescent="0.25">
      <c r="A20" s="214"/>
      <c r="B20" s="107" t="s">
        <v>17</v>
      </c>
      <c r="C20" s="71"/>
      <c r="D20" s="140">
        <v>0</v>
      </c>
      <c r="E20" s="140">
        <v>0</v>
      </c>
      <c r="F20" s="140">
        <v>0</v>
      </c>
      <c r="G20" s="141">
        <v>0</v>
      </c>
      <c r="H20" s="162" t="str">
        <v/>
      </c>
    </row>
    <row r="21" spans="1:18" x14ac:dyDescent="0.25">
      <c r="A21" s="88"/>
      <c r="B21" s="53"/>
      <c r="C21" s="53"/>
      <c r="D21" s="79">
        <v>2025</v>
      </c>
      <c r="E21" s="79">
        <v>2026</v>
      </c>
      <c r="F21" s="79">
        <v>2027</v>
      </c>
      <c r="G21" s="79">
        <v>2028</v>
      </c>
      <c r="H21" s="159" t="s">
        <v>8</v>
      </c>
      <c r="L21" s="89"/>
      <c r="M21" s="53"/>
      <c r="N21" s="167">
        <v>2025</v>
      </c>
      <c r="O21" s="167">
        <v>2026</v>
      </c>
      <c r="P21" s="167">
        <v>2027</v>
      </c>
      <c r="Q21" s="167">
        <v>2028</v>
      </c>
    </row>
    <row r="22" spans="1:18" x14ac:dyDescent="0.25">
      <c r="A22" s="209" t="s">
        <v>18</v>
      </c>
      <c r="B22" s="215" t="s">
        <v>10</v>
      </c>
      <c r="C22" s="70"/>
      <c r="D22" s="132" cm="1">
        <f t="array" ref="D22:H29">_xlfn.HSTACK(TRANSPOSE(SBO_2025),TRANSPOSE(SBO_2026),TRANSPOSE(SBO_2027),TRANSPOSE(SBO_2028),TRANSPOSE(SBO_TOTALEN))</f>
        <v>0</v>
      </c>
      <c r="E22" s="132">
        <v>0</v>
      </c>
      <c r="F22" s="132">
        <v>0</v>
      </c>
      <c r="G22" s="133">
        <v>0</v>
      </c>
      <c r="H22" s="160" t="str">
        <v/>
      </c>
      <c r="L22" s="209" t="s">
        <v>18</v>
      </c>
      <c r="M22" s="70" t="s">
        <v>11</v>
      </c>
      <c r="N22" s="180" cm="1">
        <f t="array" ref="N22:Q24">_xlfn.HSTACK(TRANSPOSE(Leekrachten_SBO_2025),TRANSPOSE(Leekrachten_SBO_2026),TRANSPOSE(Leekrachten_SBO_2027),TRANSPOSE(Leekrachten_SBO_2028))</f>
        <v>0</v>
      </c>
      <c r="O22" s="180">
        <v>0</v>
      </c>
      <c r="P22" s="180">
        <v>0</v>
      </c>
      <c r="Q22" s="180">
        <v>0</v>
      </c>
      <c r="R22" s="160">
        <f>SUM(N22:Q22)</f>
        <v>0</v>
      </c>
    </row>
    <row r="23" spans="1:18" x14ac:dyDescent="0.25">
      <c r="A23" s="210"/>
      <c r="B23" s="216"/>
      <c r="C23" s="97" t="s">
        <v>12</v>
      </c>
      <c r="D23" s="134">
        <v>0</v>
      </c>
      <c r="E23" s="134">
        <v>0</v>
      </c>
      <c r="F23" s="134">
        <v>0</v>
      </c>
      <c r="G23" s="135">
        <v>0</v>
      </c>
      <c r="H23" s="161">
        <v>0</v>
      </c>
      <c r="L23" s="210"/>
      <c r="M23" s="53" t="s">
        <v>13</v>
      </c>
      <c r="N23" s="31">
        <v>0</v>
      </c>
      <c r="O23" s="31">
        <v>0</v>
      </c>
      <c r="P23" s="31">
        <v>0</v>
      </c>
      <c r="Q23" s="31">
        <v>0</v>
      </c>
      <c r="R23" s="165">
        <f>SUM(N23:Q23)</f>
        <v>0</v>
      </c>
    </row>
    <row r="24" spans="1:18" x14ac:dyDescent="0.25">
      <c r="A24" s="210"/>
      <c r="B24" s="217"/>
      <c r="C24" s="72" t="s">
        <v>14</v>
      </c>
      <c r="D24" s="136">
        <v>0</v>
      </c>
      <c r="E24" s="136">
        <v>0</v>
      </c>
      <c r="F24" s="136">
        <v>0</v>
      </c>
      <c r="G24" s="137">
        <v>0</v>
      </c>
      <c r="H24" s="162" t="str">
        <v/>
      </c>
      <c r="L24" s="211"/>
      <c r="M24" s="72" t="s">
        <v>14</v>
      </c>
      <c r="N24" s="168">
        <v>0</v>
      </c>
      <c r="O24" s="168">
        <v>0</v>
      </c>
      <c r="P24" s="168">
        <v>0</v>
      </c>
      <c r="Q24" s="168">
        <v>0</v>
      </c>
      <c r="R24" s="166">
        <f>SUM(N24:Q24)</f>
        <v>0</v>
      </c>
    </row>
    <row r="25" spans="1:18" x14ac:dyDescent="0.25">
      <c r="A25" s="210"/>
      <c r="B25" s="215" t="s">
        <v>16</v>
      </c>
      <c r="C25" s="70"/>
      <c r="D25" s="132">
        <v>0</v>
      </c>
      <c r="E25" s="132">
        <v>0</v>
      </c>
      <c r="F25" s="132">
        <v>0</v>
      </c>
      <c r="G25" s="133">
        <v>0</v>
      </c>
      <c r="H25" s="160" t="str">
        <v/>
      </c>
    </row>
    <row r="26" spans="1:18" x14ac:dyDescent="0.25">
      <c r="A26" s="210"/>
      <c r="B26" s="216"/>
      <c r="C26" s="97" t="s">
        <v>12</v>
      </c>
      <c r="D26" s="134">
        <v>0</v>
      </c>
      <c r="E26" s="134">
        <v>0</v>
      </c>
      <c r="F26" s="134">
        <v>0</v>
      </c>
      <c r="G26" s="135">
        <v>0</v>
      </c>
      <c r="H26" s="161">
        <v>0</v>
      </c>
    </row>
    <row r="27" spans="1:18" x14ac:dyDescent="0.25">
      <c r="A27" s="210"/>
      <c r="B27" s="217"/>
      <c r="C27" s="72" t="s">
        <v>14</v>
      </c>
      <c r="D27" s="136">
        <v>0</v>
      </c>
      <c r="E27" s="136">
        <v>0</v>
      </c>
      <c r="F27" s="136">
        <v>0</v>
      </c>
      <c r="G27" s="137">
        <v>0</v>
      </c>
      <c r="H27" s="162" t="str">
        <v/>
      </c>
    </row>
    <row r="28" spans="1:18" hidden="1" x14ac:dyDescent="0.25">
      <c r="A28" s="210"/>
      <c r="B28" s="98"/>
      <c r="C28" s="98"/>
      <c r="D28" s="134">
        <v>0</v>
      </c>
      <c r="E28" s="134">
        <v>0</v>
      </c>
      <c r="F28" s="134">
        <v>0</v>
      </c>
      <c r="G28" s="135">
        <v>0</v>
      </c>
      <c r="H28" s="163">
        <v>0</v>
      </c>
    </row>
    <row r="29" spans="1:18" x14ac:dyDescent="0.25">
      <c r="A29" s="211"/>
      <c r="B29" s="71" t="s">
        <v>17</v>
      </c>
      <c r="C29" s="71"/>
      <c r="D29" s="140">
        <v>0</v>
      </c>
      <c r="E29" s="140">
        <v>0</v>
      </c>
      <c r="F29" s="140">
        <v>0</v>
      </c>
      <c r="G29" s="141">
        <v>0</v>
      </c>
      <c r="H29" s="162" t="str">
        <v/>
      </c>
    </row>
    <row r="30" spans="1:18" x14ac:dyDescent="0.25">
      <c r="A30" s="88"/>
      <c r="B30" s="53"/>
      <c r="C30" s="53"/>
      <c r="D30" s="79">
        <v>2025</v>
      </c>
      <c r="E30" s="79">
        <v>2026</v>
      </c>
      <c r="F30" s="79">
        <v>2027</v>
      </c>
      <c r="G30" s="79">
        <v>2028</v>
      </c>
      <c r="H30" s="159" t="s">
        <v>8</v>
      </c>
      <c r="L30" s="89"/>
      <c r="M30" s="53"/>
      <c r="N30" s="167">
        <v>2025</v>
      </c>
      <c r="O30" s="167">
        <v>2026</v>
      </c>
      <c r="P30" s="167">
        <v>2027</v>
      </c>
      <c r="Q30" s="167">
        <v>2028</v>
      </c>
    </row>
    <row r="31" spans="1:18" x14ac:dyDescent="0.25">
      <c r="A31" s="212" t="s">
        <v>19</v>
      </c>
      <c r="B31" s="215" t="s">
        <v>10</v>
      </c>
      <c r="C31" s="70"/>
      <c r="D31" s="132" cm="1">
        <f t="array" ref="D31:H38">_xlfn.HSTACK(TRANSPOSE(VO_2025),TRANSPOSE(VO_2026),TRANSPOSE(VO_2027),TRANSPOSE(VO_2028),TRANSPOSE(VO_TOTALEN))</f>
        <v>0</v>
      </c>
      <c r="E31" s="132">
        <v>0</v>
      </c>
      <c r="F31" s="132">
        <v>0</v>
      </c>
      <c r="G31" s="133">
        <v>0</v>
      </c>
      <c r="H31" s="160" t="str">
        <v/>
      </c>
      <c r="L31" s="209" t="s">
        <v>19</v>
      </c>
      <c r="M31" s="70" t="s">
        <v>11</v>
      </c>
      <c r="N31" s="180" cm="1">
        <f t="array" ref="N31:Q33">_xlfn.HSTACK(TRANSPOSE(Leekrachten_VO_2025),TRANSPOSE(Leekrachten_VO_2026),TRANSPOSE(Leekrachten_VO_2027),TRANSPOSE(Leekrachten_VO_2028))</f>
        <v>0</v>
      </c>
      <c r="O31" s="180">
        <v>0</v>
      </c>
      <c r="P31" s="180">
        <v>0</v>
      </c>
      <c r="Q31" s="180">
        <v>0</v>
      </c>
      <c r="R31" s="160">
        <f>SUM(N31:Q31)</f>
        <v>0</v>
      </c>
    </row>
    <row r="32" spans="1:18" x14ac:dyDescent="0.25">
      <c r="A32" s="213"/>
      <c r="B32" s="216"/>
      <c r="C32" s="97" t="s">
        <v>12</v>
      </c>
      <c r="D32" s="134">
        <v>0</v>
      </c>
      <c r="E32" s="134">
        <v>0</v>
      </c>
      <c r="F32" s="134">
        <v>0</v>
      </c>
      <c r="G32" s="135">
        <v>0</v>
      </c>
      <c r="H32" s="161">
        <v>0</v>
      </c>
      <c r="L32" s="210"/>
      <c r="M32" s="53" t="s">
        <v>13</v>
      </c>
      <c r="N32" s="31">
        <v>0</v>
      </c>
      <c r="O32" s="31">
        <v>0</v>
      </c>
      <c r="P32" s="31">
        <v>0</v>
      </c>
      <c r="Q32" s="31">
        <v>0</v>
      </c>
      <c r="R32" s="165">
        <f>SUM(N32:Q32)</f>
        <v>0</v>
      </c>
    </row>
    <row r="33" spans="1:18" x14ac:dyDescent="0.25">
      <c r="A33" s="213"/>
      <c r="B33" s="217"/>
      <c r="C33" s="72" t="s">
        <v>14</v>
      </c>
      <c r="D33" s="136">
        <v>0</v>
      </c>
      <c r="E33" s="136">
        <v>0</v>
      </c>
      <c r="F33" s="136">
        <v>0</v>
      </c>
      <c r="G33" s="137">
        <v>0</v>
      </c>
      <c r="H33" s="162" t="str">
        <v/>
      </c>
      <c r="L33" s="211"/>
      <c r="M33" s="72" t="s">
        <v>14</v>
      </c>
      <c r="N33" s="168">
        <v>0</v>
      </c>
      <c r="O33" s="168">
        <v>0</v>
      </c>
      <c r="P33" s="168">
        <v>0</v>
      </c>
      <c r="Q33" s="168">
        <v>0</v>
      </c>
      <c r="R33" s="166">
        <f>SUM(N33:Q33)</f>
        <v>0</v>
      </c>
    </row>
    <row r="34" spans="1:18" x14ac:dyDescent="0.25">
      <c r="A34" s="213"/>
      <c r="B34" s="215" t="s">
        <v>16</v>
      </c>
      <c r="C34" s="70"/>
      <c r="D34" s="132">
        <v>0</v>
      </c>
      <c r="E34" s="132">
        <v>0</v>
      </c>
      <c r="F34" s="132">
        <v>0</v>
      </c>
      <c r="G34" s="133">
        <v>0</v>
      </c>
      <c r="H34" s="160" t="str">
        <v/>
      </c>
    </row>
    <row r="35" spans="1:18" x14ac:dyDescent="0.25">
      <c r="A35" s="213"/>
      <c r="B35" s="216"/>
      <c r="C35" s="97" t="s">
        <v>12</v>
      </c>
      <c r="D35" s="134">
        <v>0</v>
      </c>
      <c r="E35" s="134">
        <v>0</v>
      </c>
      <c r="F35" s="134">
        <v>0</v>
      </c>
      <c r="G35" s="135">
        <v>0</v>
      </c>
      <c r="H35" s="161">
        <v>0</v>
      </c>
    </row>
    <row r="36" spans="1:18" x14ac:dyDescent="0.25">
      <c r="A36" s="213"/>
      <c r="B36" s="217"/>
      <c r="C36" s="72" t="s">
        <v>14</v>
      </c>
      <c r="D36" s="136">
        <v>0</v>
      </c>
      <c r="E36" s="136">
        <v>0</v>
      </c>
      <c r="F36" s="136">
        <v>0</v>
      </c>
      <c r="G36" s="137">
        <v>0</v>
      </c>
      <c r="H36" s="162" t="str">
        <v/>
      </c>
    </row>
    <row r="37" spans="1:18" hidden="1" x14ac:dyDescent="0.25">
      <c r="A37" s="213"/>
      <c r="B37" s="105"/>
      <c r="C37" s="106"/>
      <c r="D37" s="138">
        <v>0</v>
      </c>
      <c r="E37" s="138">
        <v>0</v>
      </c>
      <c r="F37" s="138">
        <v>0</v>
      </c>
      <c r="G37" s="139">
        <v>0</v>
      </c>
      <c r="H37" s="163">
        <v>0</v>
      </c>
    </row>
    <row r="38" spans="1:18" x14ac:dyDescent="0.25">
      <c r="A38" s="214"/>
      <c r="B38" s="107" t="s">
        <v>17</v>
      </c>
      <c r="C38" s="71"/>
      <c r="D38" s="140">
        <v>0</v>
      </c>
      <c r="E38" s="140">
        <v>0</v>
      </c>
      <c r="F38" s="140">
        <v>0</v>
      </c>
      <c r="G38" s="141">
        <v>0</v>
      </c>
      <c r="H38" s="162" t="str">
        <v/>
      </c>
    </row>
    <row r="39" spans="1:18" x14ac:dyDescent="0.25">
      <c r="A39" s="88"/>
      <c r="B39" s="53"/>
      <c r="C39" s="53"/>
      <c r="D39" s="79">
        <v>2025</v>
      </c>
      <c r="E39" s="79">
        <v>2026</v>
      </c>
      <c r="F39" s="79">
        <v>2027</v>
      </c>
      <c r="G39" s="79">
        <v>2028</v>
      </c>
      <c r="H39" s="159" t="s">
        <v>8</v>
      </c>
      <c r="L39" s="89"/>
      <c r="M39" s="53"/>
      <c r="N39" s="167">
        <v>2025</v>
      </c>
      <c r="O39" s="167">
        <v>2026</v>
      </c>
      <c r="P39" s="167">
        <v>2027</v>
      </c>
      <c r="Q39" s="167">
        <v>2028</v>
      </c>
    </row>
    <row r="40" spans="1:18" x14ac:dyDescent="0.25">
      <c r="A40" s="212" t="s">
        <v>20</v>
      </c>
      <c r="B40" s="215" t="s">
        <v>10</v>
      </c>
      <c r="C40" s="70"/>
      <c r="D40" s="132" cm="1">
        <f t="array" ref="D40:H47">_xlfn.HSTACK(TRANSPOSE(VSO_2025),TRANSPOSE(VSO_2026),TRANSPOSE(VSO_2027),TRANSPOSE(VSO_2028),TRANSPOSE(VSO_TOTALEN))</f>
        <v>0</v>
      </c>
      <c r="E40" s="132">
        <v>0</v>
      </c>
      <c r="F40" s="132">
        <v>0</v>
      </c>
      <c r="G40" s="133">
        <v>0</v>
      </c>
      <c r="H40" s="160" t="str">
        <v/>
      </c>
      <c r="L40" s="209" t="s">
        <v>20</v>
      </c>
      <c r="M40" s="70" t="s">
        <v>11</v>
      </c>
      <c r="N40" s="180" cm="1">
        <f t="array" ref="N40:Q42">_xlfn.HSTACK(TRANSPOSE(Leekrachten_VSO_2025),TRANSPOSE(Leekrachten_VSO_2026),TRANSPOSE(Leekrachten_VSO_2027),TRANSPOSE(Leekrachten_VSO_2028))</f>
        <v>0</v>
      </c>
      <c r="O40" s="180">
        <v>0</v>
      </c>
      <c r="P40" s="180">
        <v>0</v>
      </c>
      <c r="Q40" s="180">
        <v>0</v>
      </c>
      <c r="R40" s="160">
        <f>SUM(N40:Q40)</f>
        <v>0</v>
      </c>
    </row>
    <row r="41" spans="1:18" x14ac:dyDescent="0.25">
      <c r="A41" s="213"/>
      <c r="B41" s="216"/>
      <c r="C41" s="97" t="s">
        <v>12</v>
      </c>
      <c r="D41" s="134">
        <v>0</v>
      </c>
      <c r="E41" s="134">
        <v>0</v>
      </c>
      <c r="F41" s="134">
        <v>0</v>
      </c>
      <c r="G41" s="135">
        <v>0</v>
      </c>
      <c r="H41" s="161">
        <v>0</v>
      </c>
      <c r="L41" s="210"/>
      <c r="M41" s="53" t="s">
        <v>13</v>
      </c>
      <c r="N41" s="31">
        <v>0</v>
      </c>
      <c r="O41" s="31">
        <v>0</v>
      </c>
      <c r="P41" s="31">
        <v>0</v>
      </c>
      <c r="Q41" s="31">
        <v>0</v>
      </c>
      <c r="R41" s="165">
        <f>SUM(N41:Q41)</f>
        <v>0</v>
      </c>
    </row>
    <row r="42" spans="1:18" x14ac:dyDescent="0.25">
      <c r="A42" s="213"/>
      <c r="B42" s="217"/>
      <c r="C42" s="72" t="s">
        <v>14</v>
      </c>
      <c r="D42" s="136">
        <v>0</v>
      </c>
      <c r="E42" s="136">
        <v>0</v>
      </c>
      <c r="F42" s="136">
        <v>0</v>
      </c>
      <c r="G42" s="137">
        <v>0</v>
      </c>
      <c r="H42" s="162" t="str">
        <v/>
      </c>
      <c r="L42" s="211"/>
      <c r="M42" s="72" t="s">
        <v>14</v>
      </c>
      <c r="N42" s="168">
        <v>0</v>
      </c>
      <c r="O42" s="168">
        <v>0</v>
      </c>
      <c r="P42" s="168">
        <v>0</v>
      </c>
      <c r="Q42" s="168">
        <v>0</v>
      </c>
      <c r="R42" s="166">
        <f>SUM(N42:Q42)</f>
        <v>0</v>
      </c>
    </row>
    <row r="43" spans="1:18" x14ac:dyDescent="0.25">
      <c r="A43" s="213"/>
      <c r="B43" s="215" t="s">
        <v>16</v>
      </c>
      <c r="C43" s="70"/>
      <c r="D43" s="132">
        <v>0</v>
      </c>
      <c r="E43" s="132">
        <v>0</v>
      </c>
      <c r="F43" s="132">
        <v>0</v>
      </c>
      <c r="G43" s="133">
        <v>0</v>
      </c>
      <c r="H43" s="160" t="str">
        <v/>
      </c>
    </row>
    <row r="44" spans="1:18" x14ac:dyDescent="0.25">
      <c r="A44" s="213"/>
      <c r="B44" s="216"/>
      <c r="C44" s="97" t="s">
        <v>12</v>
      </c>
      <c r="D44" s="134">
        <v>0</v>
      </c>
      <c r="E44" s="134">
        <v>0</v>
      </c>
      <c r="F44" s="134">
        <v>0</v>
      </c>
      <c r="G44" s="135">
        <v>0</v>
      </c>
      <c r="H44" s="161">
        <v>0</v>
      </c>
    </row>
    <row r="45" spans="1:18" x14ac:dyDescent="0.25">
      <c r="A45" s="213"/>
      <c r="B45" s="217"/>
      <c r="C45" s="72" t="s">
        <v>14</v>
      </c>
      <c r="D45" s="136">
        <v>0</v>
      </c>
      <c r="E45" s="136">
        <v>0</v>
      </c>
      <c r="F45" s="136">
        <v>0</v>
      </c>
      <c r="G45" s="137">
        <v>0</v>
      </c>
      <c r="H45" s="162" t="str">
        <v/>
      </c>
    </row>
    <row r="46" spans="1:18" hidden="1" x14ac:dyDescent="0.25">
      <c r="A46" s="213"/>
      <c r="B46" s="105"/>
      <c r="C46" s="106"/>
      <c r="D46" s="138">
        <v>0</v>
      </c>
      <c r="E46" s="138">
        <v>0</v>
      </c>
      <c r="F46" s="138">
        <v>0</v>
      </c>
      <c r="G46" s="139">
        <v>0</v>
      </c>
      <c r="H46" s="163">
        <v>0</v>
      </c>
    </row>
    <row r="47" spans="1:18" x14ac:dyDescent="0.25">
      <c r="A47" s="214"/>
      <c r="B47" s="107" t="s">
        <v>17</v>
      </c>
      <c r="C47" s="71"/>
      <c r="D47" s="140">
        <v>0</v>
      </c>
      <c r="E47" s="140">
        <v>0</v>
      </c>
      <c r="F47" s="140">
        <v>0</v>
      </c>
      <c r="G47" s="141">
        <v>0</v>
      </c>
      <c r="H47" s="162" t="str">
        <v/>
      </c>
    </row>
    <row r="48" spans="1:18" x14ac:dyDescent="0.25">
      <c r="A48" s="88"/>
      <c r="B48" s="53"/>
      <c r="C48" s="53"/>
      <c r="D48" s="79">
        <v>2025</v>
      </c>
      <c r="E48" s="79">
        <v>2026</v>
      </c>
      <c r="F48" s="79">
        <v>2027</v>
      </c>
      <c r="G48" s="79">
        <v>2028</v>
      </c>
      <c r="H48" s="159" t="s">
        <v>8</v>
      </c>
      <c r="L48" s="89"/>
      <c r="M48" s="53"/>
      <c r="N48" s="167">
        <v>2025</v>
      </c>
      <c r="O48" s="167">
        <v>2026</v>
      </c>
      <c r="P48" s="167">
        <v>2027</v>
      </c>
      <c r="Q48" s="167">
        <v>2028</v>
      </c>
    </row>
    <row r="49" spans="1:18" x14ac:dyDescent="0.25">
      <c r="A49" s="212" t="s">
        <v>21</v>
      </c>
      <c r="B49" s="215" t="s">
        <v>10</v>
      </c>
      <c r="C49" s="70"/>
      <c r="D49" s="132" cm="1">
        <f t="array" ref="D49:H56">_xlfn.HSTACK(TRANSPOSE(VMBO_2025),TRANSPOSE(VMBO_2026),TRANSPOSE(VMBO_2027),TRANSPOSE(VMBO_2028),TRANSPOSE(VMBO_TOTALEN))</f>
        <v>0</v>
      </c>
      <c r="E49" s="132">
        <v>0</v>
      </c>
      <c r="F49" s="132">
        <v>0</v>
      </c>
      <c r="G49" s="133">
        <v>0</v>
      </c>
      <c r="H49" s="160" t="str">
        <v/>
      </c>
      <c r="L49" s="209" t="s">
        <v>21</v>
      </c>
      <c r="M49" s="70" t="s">
        <v>11</v>
      </c>
      <c r="N49" s="180" cm="1">
        <f t="array" ref="N49:Q51">_xlfn.HSTACK(TRANSPOSE(Leekrachten_VMBO_2025),TRANSPOSE(Leekrachten_VMBO_2026),TRANSPOSE(Leekrachten_VMBO_2027),TRANSPOSE(Leekrachten_VMBO_2028))</f>
        <v>0</v>
      </c>
      <c r="O49" s="180">
        <v>0</v>
      </c>
      <c r="P49" s="180">
        <v>0</v>
      </c>
      <c r="Q49" s="180">
        <v>0</v>
      </c>
      <c r="R49" s="160">
        <f>SUM(N49:Q49)</f>
        <v>0</v>
      </c>
    </row>
    <row r="50" spans="1:18" x14ac:dyDescent="0.25">
      <c r="A50" s="213"/>
      <c r="B50" s="216"/>
      <c r="C50" s="97" t="s">
        <v>12</v>
      </c>
      <c r="D50" s="134">
        <v>0</v>
      </c>
      <c r="E50" s="134">
        <v>0</v>
      </c>
      <c r="F50" s="134">
        <v>0</v>
      </c>
      <c r="G50" s="135">
        <v>0</v>
      </c>
      <c r="H50" s="161">
        <v>0</v>
      </c>
      <c r="L50" s="210"/>
      <c r="M50" s="53" t="s">
        <v>13</v>
      </c>
      <c r="N50" s="31">
        <v>0</v>
      </c>
      <c r="O50" s="31">
        <v>0</v>
      </c>
      <c r="P50" s="31">
        <v>0</v>
      </c>
      <c r="Q50" s="31">
        <v>0</v>
      </c>
      <c r="R50" s="165">
        <f>SUM(N50:Q50)</f>
        <v>0</v>
      </c>
    </row>
    <row r="51" spans="1:18" x14ac:dyDescent="0.25">
      <c r="A51" s="213"/>
      <c r="B51" s="217"/>
      <c r="C51" s="72" t="s">
        <v>14</v>
      </c>
      <c r="D51" s="136">
        <v>0</v>
      </c>
      <c r="E51" s="136">
        <v>0</v>
      </c>
      <c r="F51" s="136">
        <v>0</v>
      </c>
      <c r="G51" s="137">
        <v>0</v>
      </c>
      <c r="H51" s="162" t="str">
        <v/>
      </c>
      <c r="L51" s="211"/>
      <c r="M51" s="72" t="s">
        <v>14</v>
      </c>
      <c r="N51" s="168">
        <v>0</v>
      </c>
      <c r="O51" s="168">
        <v>0</v>
      </c>
      <c r="P51" s="168">
        <v>0</v>
      </c>
      <c r="Q51" s="168">
        <v>0</v>
      </c>
      <c r="R51" s="166">
        <f>SUM(N51:Q51)</f>
        <v>0</v>
      </c>
    </row>
    <row r="52" spans="1:18" x14ac:dyDescent="0.25">
      <c r="A52" s="213"/>
      <c r="B52" s="215" t="s">
        <v>16</v>
      </c>
      <c r="C52" s="70"/>
      <c r="D52" s="132">
        <v>0</v>
      </c>
      <c r="E52" s="132">
        <v>0</v>
      </c>
      <c r="F52" s="132">
        <v>0</v>
      </c>
      <c r="G52" s="133">
        <v>0</v>
      </c>
      <c r="H52" s="160" t="str">
        <v/>
      </c>
    </row>
    <row r="53" spans="1:18" x14ac:dyDescent="0.25">
      <c r="A53" s="213"/>
      <c r="B53" s="216"/>
      <c r="C53" s="97" t="s">
        <v>12</v>
      </c>
      <c r="D53" s="134">
        <v>0</v>
      </c>
      <c r="E53" s="134">
        <v>0</v>
      </c>
      <c r="F53" s="134">
        <v>0</v>
      </c>
      <c r="G53" s="135">
        <v>0</v>
      </c>
      <c r="H53" s="161">
        <v>0</v>
      </c>
    </row>
    <row r="54" spans="1:18" x14ac:dyDescent="0.25">
      <c r="A54" s="213"/>
      <c r="B54" s="217"/>
      <c r="C54" s="72" t="s">
        <v>14</v>
      </c>
      <c r="D54" s="136">
        <v>0</v>
      </c>
      <c r="E54" s="136">
        <v>0</v>
      </c>
      <c r="F54" s="136">
        <v>0</v>
      </c>
      <c r="G54" s="137">
        <v>0</v>
      </c>
      <c r="H54" s="162" t="str">
        <v/>
      </c>
    </row>
    <row r="55" spans="1:18" hidden="1" x14ac:dyDescent="0.25">
      <c r="A55" s="213"/>
      <c r="B55" s="105"/>
      <c r="C55" s="106"/>
      <c r="D55" s="138">
        <v>0</v>
      </c>
      <c r="E55" s="138">
        <v>0</v>
      </c>
      <c r="F55" s="138">
        <v>0</v>
      </c>
      <c r="G55" s="139">
        <v>0</v>
      </c>
      <c r="H55" s="163">
        <v>0</v>
      </c>
    </row>
    <row r="56" spans="1:18" x14ac:dyDescent="0.25">
      <c r="A56" s="214"/>
      <c r="B56" s="107" t="s">
        <v>17</v>
      </c>
      <c r="C56" s="71"/>
      <c r="D56" s="140">
        <v>0</v>
      </c>
      <c r="E56" s="140">
        <v>0</v>
      </c>
      <c r="F56" s="140">
        <v>0</v>
      </c>
      <c r="G56" s="141">
        <v>0</v>
      </c>
      <c r="H56" s="162" t="str">
        <v/>
      </c>
    </row>
    <row r="57" spans="1:18" x14ac:dyDescent="0.25">
      <c r="A57" s="88"/>
      <c r="B57" s="53"/>
      <c r="C57" s="53"/>
      <c r="D57" s="79">
        <v>2025</v>
      </c>
      <c r="E57" s="79">
        <v>2026</v>
      </c>
      <c r="F57" s="79">
        <v>2027</v>
      </c>
      <c r="G57" s="79">
        <v>2028</v>
      </c>
      <c r="H57" s="159" t="s">
        <v>8</v>
      </c>
      <c r="I57" s="1"/>
      <c r="J57" s="1"/>
      <c r="K57" s="1"/>
      <c r="L57" s="89"/>
      <c r="M57" s="53"/>
      <c r="N57" s="167">
        <v>2025</v>
      </c>
      <c r="O57" s="167">
        <v>2026</v>
      </c>
      <c r="P57" s="167">
        <v>2027</v>
      </c>
      <c r="Q57" s="167">
        <v>2028</v>
      </c>
    </row>
    <row r="58" spans="1:18" x14ac:dyDescent="0.25">
      <c r="A58" s="212" t="s">
        <v>24</v>
      </c>
      <c r="B58" s="215" t="s">
        <v>10</v>
      </c>
      <c r="C58" s="70"/>
      <c r="D58" s="132" cm="1">
        <f t="array" ref="D58:H65">_xlfn.HSTACK(TRANSPOSE(PRO_2025),TRANSPOSE(PRO_2026),TRANSPOSE(PRO_2027),TRANSPOSE(PRO_2028),TRANSPOSE(PRO_TOTALEN))</f>
        <v>0</v>
      </c>
      <c r="E58" s="132">
        <v>0</v>
      </c>
      <c r="F58" s="132">
        <v>0</v>
      </c>
      <c r="G58" s="133">
        <v>0</v>
      </c>
      <c r="H58" s="160" t="str">
        <v/>
      </c>
      <c r="I58" s="1"/>
      <c r="J58" s="1"/>
      <c r="K58" s="1"/>
      <c r="L58" s="209" t="s">
        <v>24</v>
      </c>
      <c r="M58" s="70" t="s">
        <v>11</v>
      </c>
      <c r="N58" s="180" cm="1">
        <f t="array" ref="N58:Q60">_xlfn.HSTACK(TRANSPOSE(Leerkrachten_PRO_2025),TRANSPOSE(Leerkrachten_PRO_2026),TRANSPOSE(Leerkrachten_PRO_2027),TRANSPOSE(Leerkrachten_PRO_2028))</f>
        <v>0</v>
      </c>
      <c r="O58" s="180">
        <v>0</v>
      </c>
      <c r="P58" s="180">
        <v>0</v>
      </c>
      <c r="Q58" s="180">
        <v>0</v>
      </c>
      <c r="R58" s="160">
        <f>SUM(N58:Q58)</f>
        <v>0</v>
      </c>
    </row>
    <row r="59" spans="1:18" x14ac:dyDescent="0.25">
      <c r="A59" s="213"/>
      <c r="B59" s="216"/>
      <c r="C59" s="97" t="s">
        <v>12</v>
      </c>
      <c r="D59" s="134">
        <v>0</v>
      </c>
      <c r="E59" s="134">
        <v>0</v>
      </c>
      <c r="F59" s="134">
        <v>0</v>
      </c>
      <c r="G59" s="135">
        <v>0</v>
      </c>
      <c r="H59" s="161">
        <v>0</v>
      </c>
      <c r="I59" s="1"/>
      <c r="J59" s="1"/>
      <c r="K59" s="1"/>
      <c r="L59" s="210"/>
      <c r="M59" s="53" t="s">
        <v>13</v>
      </c>
      <c r="N59" s="31">
        <v>0</v>
      </c>
      <c r="O59" s="31">
        <v>0</v>
      </c>
      <c r="P59" s="31">
        <v>0</v>
      </c>
      <c r="Q59" s="31">
        <v>0</v>
      </c>
      <c r="R59" s="165">
        <f>SUM(N59:Q59)</f>
        <v>0</v>
      </c>
    </row>
    <row r="60" spans="1:18" x14ac:dyDescent="0.25">
      <c r="A60" s="213"/>
      <c r="B60" s="217"/>
      <c r="C60" s="72" t="s">
        <v>14</v>
      </c>
      <c r="D60" s="136">
        <v>0</v>
      </c>
      <c r="E60" s="136">
        <v>0</v>
      </c>
      <c r="F60" s="136">
        <v>0</v>
      </c>
      <c r="G60" s="137">
        <v>0</v>
      </c>
      <c r="H60" s="162" t="str">
        <v/>
      </c>
      <c r="I60" s="1"/>
      <c r="J60" s="1"/>
      <c r="K60" s="1"/>
      <c r="L60" s="211"/>
      <c r="M60" s="72" t="s">
        <v>14</v>
      </c>
      <c r="N60" s="168">
        <v>0</v>
      </c>
      <c r="O60" s="168">
        <v>0</v>
      </c>
      <c r="P60" s="168">
        <v>0</v>
      </c>
      <c r="Q60" s="168">
        <v>0</v>
      </c>
      <c r="R60" s="166">
        <f>SUM(N60:Q60)</f>
        <v>0</v>
      </c>
    </row>
    <row r="61" spans="1:18" x14ac:dyDescent="0.25">
      <c r="A61" s="213"/>
      <c r="B61" s="215" t="s">
        <v>16</v>
      </c>
      <c r="C61" s="70"/>
      <c r="D61" s="132">
        <v>0</v>
      </c>
      <c r="E61" s="132">
        <v>0</v>
      </c>
      <c r="F61" s="132">
        <v>0</v>
      </c>
      <c r="G61" s="133">
        <v>0</v>
      </c>
      <c r="H61" s="160" t="str">
        <v/>
      </c>
      <c r="I61" s="1"/>
      <c r="J61" s="1"/>
      <c r="K61" s="1"/>
      <c r="L61" s="1"/>
    </row>
    <row r="62" spans="1:18" x14ac:dyDescent="0.25">
      <c r="A62" s="213"/>
      <c r="B62" s="216"/>
      <c r="C62" s="97" t="s">
        <v>12</v>
      </c>
      <c r="D62" s="134">
        <v>0</v>
      </c>
      <c r="E62" s="134">
        <v>0</v>
      </c>
      <c r="F62" s="134">
        <v>0</v>
      </c>
      <c r="G62" s="135">
        <v>0</v>
      </c>
      <c r="H62" s="161">
        <v>0</v>
      </c>
      <c r="I62" s="1"/>
      <c r="J62" s="1"/>
      <c r="K62" s="1"/>
      <c r="L62" s="1"/>
    </row>
    <row r="63" spans="1:18" x14ac:dyDescent="0.25">
      <c r="A63" s="213"/>
      <c r="B63" s="217"/>
      <c r="C63" s="72" t="s">
        <v>14</v>
      </c>
      <c r="D63" s="136">
        <v>0</v>
      </c>
      <c r="E63" s="136">
        <v>0</v>
      </c>
      <c r="F63" s="136">
        <v>0</v>
      </c>
      <c r="G63" s="137">
        <v>0</v>
      </c>
      <c r="H63" s="162" t="str">
        <v/>
      </c>
      <c r="I63" s="1"/>
      <c r="J63" s="1"/>
      <c r="K63" s="1"/>
      <c r="L63" s="1"/>
    </row>
    <row r="64" spans="1:18" hidden="1" x14ac:dyDescent="0.25">
      <c r="A64" s="213"/>
      <c r="B64" s="105" t="s">
        <v>25</v>
      </c>
      <c r="C64" s="106"/>
      <c r="D64" s="138">
        <v>0</v>
      </c>
      <c r="E64" s="138">
        <v>0</v>
      </c>
      <c r="F64" s="138">
        <v>0</v>
      </c>
      <c r="G64" s="139">
        <v>0</v>
      </c>
      <c r="H64" s="163">
        <v>0</v>
      </c>
      <c r="I64" s="1"/>
      <c r="J64" s="1"/>
      <c r="K64" s="1"/>
      <c r="L64" s="1"/>
    </row>
    <row r="65" spans="1:18" x14ac:dyDescent="0.25">
      <c r="A65" s="214"/>
      <c r="B65" s="107" t="s">
        <v>17</v>
      </c>
      <c r="C65" s="71"/>
      <c r="D65" s="140">
        <v>0</v>
      </c>
      <c r="E65" s="140">
        <v>0</v>
      </c>
      <c r="F65" s="140">
        <v>0</v>
      </c>
      <c r="G65" s="141">
        <v>0</v>
      </c>
      <c r="H65" s="162" t="str">
        <v/>
      </c>
      <c r="I65" s="1"/>
      <c r="J65" s="1"/>
      <c r="K65" s="1"/>
      <c r="L65" s="1"/>
    </row>
    <row r="66" spans="1:18" x14ac:dyDescent="0.25">
      <c r="D66" s="79">
        <v>2025</v>
      </c>
      <c r="E66" s="79">
        <v>2026</v>
      </c>
      <c r="F66" s="79">
        <v>2027</v>
      </c>
      <c r="G66" s="79">
        <v>2028</v>
      </c>
      <c r="H66" s="159" t="s">
        <v>8</v>
      </c>
      <c r="L66" s="89"/>
      <c r="M66" s="53"/>
      <c r="N66" s="167">
        <v>2025</v>
      </c>
      <c r="O66" s="167">
        <v>2026</v>
      </c>
      <c r="P66" s="167">
        <v>2027</v>
      </c>
      <c r="Q66" s="167">
        <v>2028</v>
      </c>
    </row>
    <row r="67" spans="1:18" x14ac:dyDescent="0.25">
      <c r="A67" s="212" t="s">
        <v>22</v>
      </c>
      <c r="B67" s="215" t="s">
        <v>10</v>
      </c>
      <c r="C67" s="70"/>
      <c r="D67" s="132" cm="1">
        <f t="array" ref="D67:H74">_xlfn.HSTACK(TRANSPOSE(MBO_2025),TRANSPOSE(MBO_2026),TRANSPOSE(MBO_2027),TRANSPOSE(MBO_2028),TRANSPOSE(MBO_TOTALEN))</f>
        <v>0</v>
      </c>
      <c r="E67" s="132">
        <v>0</v>
      </c>
      <c r="F67" s="132">
        <v>0</v>
      </c>
      <c r="G67" s="133">
        <v>0</v>
      </c>
      <c r="H67" s="160" t="str">
        <v/>
      </c>
      <c r="L67" s="209" t="s">
        <v>22</v>
      </c>
      <c r="M67" s="70" t="s">
        <v>11</v>
      </c>
      <c r="N67" s="180" cm="1">
        <f t="array" ref="N67:Q69">_xlfn.HSTACK(TRANSPOSE(Leekrachten_MBO_2025),TRANSPOSE(Leekrachten_MBO_2026),TRANSPOSE(Leekrachten_MBO_2027),TRANSPOSE(Leekrachten_MBO_2028))</f>
        <v>0</v>
      </c>
      <c r="O67" s="180">
        <v>0</v>
      </c>
      <c r="P67" s="180">
        <v>0</v>
      </c>
      <c r="Q67" s="180">
        <v>0</v>
      </c>
      <c r="R67" s="160">
        <f>SUM(N67:Q67)</f>
        <v>0</v>
      </c>
    </row>
    <row r="68" spans="1:18" x14ac:dyDescent="0.25">
      <c r="A68" s="213"/>
      <c r="B68" s="216"/>
      <c r="C68" s="97" t="s">
        <v>12</v>
      </c>
      <c r="D68" s="134">
        <v>0</v>
      </c>
      <c r="E68" s="134">
        <v>0</v>
      </c>
      <c r="F68" s="134">
        <v>0</v>
      </c>
      <c r="G68" s="135">
        <v>0</v>
      </c>
      <c r="H68" s="161">
        <v>0</v>
      </c>
      <c r="L68" s="210"/>
      <c r="M68" s="53" t="s">
        <v>13</v>
      </c>
      <c r="N68" s="31">
        <v>0</v>
      </c>
      <c r="O68" s="31">
        <v>0</v>
      </c>
      <c r="P68" s="31">
        <v>0</v>
      </c>
      <c r="Q68" s="31">
        <v>0</v>
      </c>
      <c r="R68" s="165">
        <f>SUM(N68:Q68)</f>
        <v>0</v>
      </c>
    </row>
    <row r="69" spans="1:18" x14ac:dyDescent="0.25">
      <c r="A69" s="213"/>
      <c r="B69" s="217"/>
      <c r="C69" s="72" t="s">
        <v>14</v>
      </c>
      <c r="D69" s="136">
        <v>0</v>
      </c>
      <c r="E69" s="136">
        <v>0</v>
      </c>
      <c r="F69" s="136">
        <v>0</v>
      </c>
      <c r="G69" s="137">
        <v>0</v>
      </c>
      <c r="H69" s="162" t="str">
        <v/>
      </c>
      <c r="L69" s="211"/>
      <c r="M69" s="72" t="s">
        <v>14</v>
      </c>
      <c r="N69" s="168">
        <v>0</v>
      </c>
      <c r="O69" s="168">
        <v>0</v>
      </c>
      <c r="P69" s="168">
        <v>0</v>
      </c>
      <c r="Q69" s="168">
        <v>0</v>
      </c>
      <c r="R69" s="166">
        <f>SUM(N69:Q69)</f>
        <v>0</v>
      </c>
    </row>
    <row r="70" spans="1:18" x14ac:dyDescent="0.25">
      <c r="A70" s="213"/>
      <c r="B70" s="215" t="s">
        <v>16</v>
      </c>
      <c r="C70" s="70"/>
      <c r="D70" s="132">
        <v>0</v>
      </c>
      <c r="E70" s="132">
        <v>0</v>
      </c>
      <c r="F70" s="132">
        <v>0</v>
      </c>
      <c r="G70" s="133">
        <v>0</v>
      </c>
      <c r="H70" s="160" t="str">
        <v/>
      </c>
    </row>
    <row r="71" spans="1:18" x14ac:dyDescent="0.25">
      <c r="A71" s="213"/>
      <c r="B71" s="216"/>
      <c r="C71" s="97" t="s">
        <v>12</v>
      </c>
      <c r="D71" s="134">
        <v>0</v>
      </c>
      <c r="E71" s="134">
        <v>0</v>
      </c>
      <c r="F71" s="134">
        <v>0</v>
      </c>
      <c r="G71" s="135">
        <v>0</v>
      </c>
      <c r="H71" s="161">
        <v>0</v>
      </c>
    </row>
    <row r="72" spans="1:18" x14ac:dyDescent="0.25">
      <c r="A72" s="213"/>
      <c r="B72" s="217"/>
      <c r="C72" s="72" t="s">
        <v>14</v>
      </c>
      <c r="D72" s="136">
        <v>0</v>
      </c>
      <c r="E72" s="136">
        <v>0</v>
      </c>
      <c r="F72" s="136">
        <v>0</v>
      </c>
      <c r="G72" s="137">
        <v>0</v>
      </c>
      <c r="H72" s="162" t="str">
        <v/>
      </c>
    </row>
    <row r="73" spans="1:18" hidden="1" x14ac:dyDescent="0.25">
      <c r="A73" s="213"/>
      <c r="B73" s="105"/>
      <c r="C73" s="106"/>
      <c r="D73" s="138">
        <v>0</v>
      </c>
      <c r="E73" s="138">
        <v>0</v>
      </c>
      <c r="F73" s="138">
        <v>0</v>
      </c>
      <c r="G73" s="139">
        <v>0</v>
      </c>
      <c r="H73" s="163">
        <v>0</v>
      </c>
    </row>
    <row r="74" spans="1:18" x14ac:dyDescent="0.25">
      <c r="A74" s="214"/>
      <c r="B74" s="107" t="s">
        <v>17</v>
      </c>
      <c r="C74" s="71"/>
      <c r="D74" s="140">
        <v>0</v>
      </c>
      <c r="E74" s="140">
        <v>0</v>
      </c>
      <c r="F74" s="140">
        <v>0</v>
      </c>
      <c r="G74" s="141">
        <v>0</v>
      </c>
      <c r="H74" s="162" t="str">
        <v/>
      </c>
    </row>
    <row r="75" spans="1:18" x14ac:dyDescent="0.25">
      <c r="A75" s="88"/>
      <c r="B75" s="53"/>
      <c r="C75" s="53"/>
      <c r="D75" s="79">
        <v>2025</v>
      </c>
      <c r="E75" s="79">
        <v>2026</v>
      </c>
      <c r="F75" s="79">
        <v>2027</v>
      </c>
      <c r="G75" s="79">
        <v>2028</v>
      </c>
      <c r="H75" s="159" t="s">
        <v>8</v>
      </c>
    </row>
    <row r="76" spans="1:18" x14ac:dyDescent="0.25">
      <c r="A76" s="212" t="s">
        <v>23</v>
      </c>
      <c r="B76" s="215" t="s">
        <v>10</v>
      </c>
      <c r="C76" s="70"/>
      <c r="D76" s="132" cm="1">
        <f t="array" ref="D76:H83">_xlfn.HSTACK(TRANSPOSE(SO_2025),TRANSPOSE(SO_2026),TRANSPOSE(SO_2027),TRANSPOSE(SO_2028),TRANSPOSE(SO_TOTALEN))</f>
        <v>0</v>
      </c>
      <c r="E76" s="132">
        <v>0</v>
      </c>
      <c r="F76" s="132">
        <v>0</v>
      </c>
      <c r="G76" s="133">
        <v>0</v>
      </c>
      <c r="H76" s="160" t="str">
        <v/>
      </c>
      <c r="L76" s="209" t="s">
        <v>23</v>
      </c>
      <c r="M76" s="70" t="s">
        <v>11</v>
      </c>
      <c r="N76" s="180" cm="1">
        <f t="array" ref="N76:Q78">_xlfn.HSTACK(TRANSPOSE(Leerkrachten_SO_2025),TRANSPOSE(Leerkrachten_SO_2026),TRANSPOSE(Leerkrachten_SO_2027),TRANSPOSE(Leerkrachten_SO_2028))</f>
        <v>0</v>
      </c>
      <c r="O76" s="180">
        <v>0</v>
      </c>
      <c r="P76" s="180">
        <v>0</v>
      </c>
      <c r="Q76" s="180">
        <v>0</v>
      </c>
      <c r="R76" s="160">
        <f>SUM(N76:Q76)</f>
        <v>0</v>
      </c>
    </row>
    <row r="77" spans="1:18" x14ac:dyDescent="0.25">
      <c r="A77" s="213"/>
      <c r="B77" s="216"/>
      <c r="C77" s="97" t="s">
        <v>12</v>
      </c>
      <c r="D77" s="134">
        <v>0</v>
      </c>
      <c r="E77" s="134">
        <v>0</v>
      </c>
      <c r="F77" s="134">
        <v>0</v>
      </c>
      <c r="G77" s="135">
        <v>0</v>
      </c>
      <c r="H77" s="161">
        <v>0</v>
      </c>
      <c r="L77" s="210"/>
      <c r="M77" s="53" t="s">
        <v>13</v>
      </c>
      <c r="N77" s="31">
        <v>0</v>
      </c>
      <c r="O77" s="31">
        <v>0</v>
      </c>
      <c r="P77" s="31">
        <v>0</v>
      </c>
      <c r="Q77" s="31">
        <v>0</v>
      </c>
      <c r="R77" s="165">
        <f>SUM(N77:Q77)</f>
        <v>0</v>
      </c>
    </row>
    <row r="78" spans="1:18" x14ac:dyDescent="0.25">
      <c r="A78" s="213"/>
      <c r="B78" s="217"/>
      <c r="C78" s="72" t="s">
        <v>14</v>
      </c>
      <c r="D78" s="136">
        <v>0</v>
      </c>
      <c r="E78" s="136">
        <v>0</v>
      </c>
      <c r="F78" s="136">
        <v>0</v>
      </c>
      <c r="G78" s="137">
        <v>0</v>
      </c>
      <c r="H78" s="162" t="str">
        <v/>
      </c>
      <c r="I78" s="1"/>
      <c r="J78" s="1"/>
      <c r="K78" s="1"/>
      <c r="L78" s="211"/>
      <c r="M78" s="72" t="s">
        <v>14</v>
      </c>
      <c r="N78" s="168">
        <v>0</v>
      </c>
      <c r="O78" s="168">
        <v>0</v>
      </c>
      <c r="P78" s="168">
        <v>0</v>
      </c>
      <c r="Q78" s="168">
        <v>0</v>
      </c>
      <c r="R78" s="166">
        <f>SUM(N78:Q78)</f>
        <v>0</v>
      </c>
    </row>
    <row r="79" spans="1:18" x14ac:dyDescent="0.25">
      <c r="A79" s="213"/>
      <c r="B79" s="215" t="s">
        <v>16</v>
      </c>
      <c r="C79" s="70"/>
      <c r="D79" s="132">
        <v>0</v>
      </c>
      <c r="E79" s="132">
        <v>0</v>
      </c>
      <c r="F79" s="132">
        <v>0</v>
      </c>
      <c r="G79" s="133">
        <v>0</v>
      </c>
      <c r="H79" s="160" t="str">
        <v/>
      </c>
      <c r="I79" s="1"/>
      <c r="J79" s="1"/>
      <c r="K79" s="1"/>
      <c r="L79" s="1"/>
    </row>
    <row r="80" spans="1:18" x14ac:dyDescent="0.25">
      <c r="A80" s="213"/>
      <c r="B80" s="216"/>
      <c r="C80" s="97" t="s">
        <v>12</v>
      </c>
      <c r="D80" s="134">
        <v>0</v>
      </c>
      <c r="E80" s="134">
        <v>0</v>
      </c>
      <c r="F80" s="134">
        <v>0</v>
      </c>
      <c r="G80" s="135">
        <v>0</v>
      </c>
      <c r="H80" s="161">
        <v>0</v>
      </c>
      <c r="I80" s="1"/>
      <c r="J80" s="1"/>
      <c r="K80" s="1"/>
      <c r="L80" s="1"/>
    </row>
    <row r="81" spans="1:18" x14ac:dyDescent="0.25">
      <c r="A81" s="213"/>
      <c r="B81" s="217"/>
      <c r="C81" s="72" t="s">
        <v>14</v>
      </c>
      <c r="D81" s="136">
        <v>0</v>
      </c>
      <c r="E81" s="136">
        <v>0</v>
      </c>
      <c r="F81" s="136">
        <v>0</v>
      </c>
      <c r="G81" s="137">
        <v>0</v>
      </c>
      <c r="H81" s="162" t="str">
        <v/>
      </c>
      <c r="I81" s="1"/>
      <c r="J81" s="1"/>
      <c r="K81" s="1"/>
      <c r="L81" s="1"/>
    </row>
    <row r="82" spans="1:18" hidden="1" x14ac:dyDescent="0.25">
      <c r="A82" s="213"/>
      <c r="B82" s="105"/>
      <c r="C82" s="106"/>
      <c r="D82" s="138">
        <v>0</v>
      </c>
      <c r="E82" s="138">
        <v>0</v>
      </c>
      <c r="F82" s="138">
        <v>0</v>
      </c>
      <c r="G82" s="139">
        <v>0</v>
      </c>
      <c r="H82" s="163">
        <v>0</v>
      </c>
      <c r="I82" s="1"/>
      <c r="J82" s="1"/>
      <c r="K82" s="1"/>
      <c r="L82" s="1"/>
    </row>
    <row r="83" spans="1:18" x14ac:dyDescent="0.25">
      <c r="A83" s="214"/>
      <c r="B83" s="107" t="s">
        <v>17</v>
      </c>
      <c r="C83" s="71"/>
      <c r="D83" s="140">
        <v>0</v>
      </c>
      <c r="E83" s="140">
        <v>0</v>
      </c>
      <c r="F83" s="140">
        <v>0</v>
      </c>
      <c r="G83" s="141">
        <v>0</v>
      </c>
      <c r="H83" s="162" t="str">
        <v/>
      </c>
      <c r="I83" s="1"/>
      <c r="J83" s="1"/>
      <c r="K83" s="1"/>
      <c r="L83" s="1"/>
    </row>
    <row r="84" spans="1:18" x14ac:dyDescent="0.25">
      <c r="D84" s="79">
        <v>2025</v>
      </c>
      <c r="E84" s="79">
        <v>2026</v>
      </c>
      <c r="F84" s="79">
        <v>2027</v>
      </c>
      <c r="G84" s="79">
        <v>2028</v>
      </c>
      <c r="H84" s="159" t="s">
        <v>8</v>
      </c>
      <c r="I84" s="1"/>
      <c r="J84" s="1"/>
      <c r="K84" s="1"/>
      <c r="L84" s="89"/>
      <c r="M84" s="53"/>
      <c r="N84" s="167">
        <v>2025</v>
      </c>
      <c r="O84" s="167">
        <v>2026</v>
      </c>
      <c r="P84" s="167">
        <v>2027</v>
      </c>
      <c r="Q84" s="167">
        <v>2028</v>
      </c>
    </row>
    <row r="85" spans="1:18" x14ac:dyDescent="0.25">
      <c r="A85" s="212" t="s">
        <v>26</v>
      </c>
      <c r="B85" s="215" t="s">
        <v>10</v>
      </c>
      <c r="C85" s="70"/>
      <c r="D85" s="132" cm="1">
        <f t="array" ref="D85:H92">_xlfn.HSTACK(TRANSPOSE(ISK_2025),TRANSPOSE(ISK_2026),TRANSPOSE(ISK_2027),TRANSPOSE(ISK_2028),TRANSPOSE(ISK_TOTALEN))</f>
        <v>0</v>
      </c>
      <c r="E85" s="132">
        <v>0</v>
      </c>
      <c r="F85" s="132">
        <v>0</v>
      </c>
      <c r="G85" s="133">
        <v>0</v>
      </c>
      <c r="H85" s="160" t="str">
        <v/>
      </c>
      <c r="I85" s="1"/>
      <c r="J85" s="1"/>
      <c r="K85" s="1"/>
      <c r="L85" s="209" t="s">
        <v>26</v>
      </c>
      <c r="M85" s="70" t="s">
        <v>11</v>
      </c>
      <c r="N85" s="180" cm="1">
        <f t="array" ref="N85:Q87">_xlfn.HSTACK(TRANSPOSE(Leerkrachten_ISK_2025),TRANSPOSE(Leerkrachten_ISK_2026),TRANSPOSE(Leerkrachten_ISK_2027),TRANSPOSE(Leerkrachten_ISK_2028))</f>
        <v>0</v>
      </c>
      <c r="O85" s="180">
        <v>0</v>
      </c>
      <c r="P85" s="180">
        <v>0</v>
      </c>
      <c r="Q85" s="181">
        <v>0</v>
      </c>
      <c r="R85" s="160">
        <f>SUM(N85:Q85)</f>
        <v>0</v>
      </c>
    </row>
    <row r="86" spans="1:18" x14ac:dyDescent="0.25">
      <c r="A86" s="213"/>
      <c r="B86" s="216"/>
      <c r="C86" s="97" t="s">
        <v>12</v>
      </c>
      <c r="D86" s="134">
        <v>0</v>
      </c>
      <c r="E86" s="134">
        <v>0</v>
      </c>
      <c r="F86" s="134">
        <v>0</v>
      </c>
      <c r="G86" s="135">
        <v>0</v>
      </c>
      <c r="H86" s="161">
        <v>0</v>
      </c>
      <c r="I86" s="1"/>
      <c r="J86" s="1"/>
      <c r="K86" s="1"/>
      <c r="L86" s="210"/>
      <c r="M86" s="53" t="s">
        <v>13</v>
      </c>
      <c r="N86" s="31">
        <v>0</v>
      </c>
      <c r="O86" s="31">
        <v>0</v>
      </c>
      <c r="P86" s="31">
        <v>0</v>
      </c>
      <c r="Q86" s="182">
        <v>0</v>
      </c>
      <c r="R86" s="165">
        <f>SUM(N86:Q86)</f>
        <v>0</v>
      </c>
    </row>
    <row r="87" spans="1:18" x14ac:dyDescent="0.25">
      <c r="A87" s="213"/>
      <c r="B87" s="217"/>
      <c r="C87" s="72" t="s">
        <v>14</v>
      </c>
      <c r="D87" s="136">
        <v>0</v>
      </c>
      <c r="E87" s="136">
        <v>0</v>
      </c>
      <c r="F87" s="136">
        <v>0</v>
      </c>
      <c r="G87" s="137">
        <v>0</v>
      </c>
      <c r="H87" s="162" t="str">
        <v/>
      </c>
      <c r="I87" s="1"/>
      <c r="J87" s="1"/>
      <c r="K87" s="1"/>
      <c r="L87" s="211"/>
      <c r="M87" s="72" t="s">
        <v>14</v>
      </c>
      <c r="N87" s="168">
        <v>0</v>
      </c>
      <c r="O87" s="168">
        <v>0</v>
      </c>
      <c r="P87" s="168">
        <v>0</v>
      </c>
      <c r="Q87" s="169">
        <v>0</v>
      </c>
      <c r="R87" s="166">
        <f>SUM(N87:Q87)</f>
        <v>0</v>
      </c>
    </row>
    <row r="88" spans="1:18" x14ac:dyDescent="0.25">
      <c r="A88" s="213"/>
      <c r="B88" s="215" t="s">
        <v>16</v>
      </c>
      <c r="C88" s="70"/>
      <c r="D88" s="132">
        <v>0</v>
      </c>
      <c r="E88" s="132">
        <v>0</v>
      </c>
      <c r="F88" s="132">
        <v>0</v>
      </c>
      <c r="G88" s="133">
        <v>0</v>
      </c>
      <c r="H88" s="160" t="str">
        <v/>
      </c>
      <c r="I88" s="1"/>
      <c r="J88" s="1"/>
      <c r="K88" s="1"/>
      <c r="L88" s="1"/>
    </row>
    <row r="89" spans="1:18" x14ac:dyDescent="0.25">
      <c r="A89" s="213"/>
      <c r="B89" s="216"/>
      <c r="C89" s="97" t="s">
        <v>12</v>
      </c>
      <c r="D89" s="134">
        <v>0</v>
      </c>
      <c r="E89" s="134">
        <v>0</v>
      </c>
      <c r="F89" s="134">
        <v>0</v>
      </c>
      <c r="G89" s="135">
        <v>0</v>
      </c>
      <c r="H89" s="161">
        <v>0</v>
      </c>
      <c r="I89" s="1"/>
      <c r="J89" s="1"/>
      <c r="K89" s="1"/>
      <c r="L89" s="1"/>
    </row>
    <row r="90" spans="1:18" x14ac:dyDescent="0.25">
      <c r="A90" s="213"/>
      <c r="B90" s="217"/>
      <c r="C90" s="72" t="s">
        <v>14</v>
      </c>
      <c r="D90" s="136">
        <v>0</v>
      </c>
      <c r="E90" s="136">
        <v>0</v>
      </c>
      <c r="F90" s="136">
        <v>0</v>
      </c>
      <c r="G90" s="137">
        <v>0</v>
      </c>
      <c r="H90" s="162" t="str">
        <v/>
      </c>
      <c r="I90" s="1"/>
      <c r="J90" s="1"/>
      <c r="K90" s="1"/>
      <c r="L90" s="1"/>
    </row>
    <row r="91" spans="1:18" hidden="1" x14ac:dyDescent="0.25">
      <c r="A91" s="213"/>
      <c r="B91" s="105" t="s">
        <v>25</v>
      </c>
      <c r="C91" s="106"/>
      <c r="D91" s="138">
        <v>0</v>
      </c>
      <c r="E91" s="138">
        <v>0</v>
      </c>
      <c r="F91" s="138">
        <v>0</v>
      </c>
      <c r="G91" s="139">
        <v>0</v>
      </c>
      <c r="H91" s="163">
        <v>0</v>
      </c>
      <c r="I91" s="1"/>
      <c r="J91" s="1"/>
      <c r="K91" s="1"/>
      <c r="L91" s="1"/>
    </row>
    <row r="92" spans="1:18" x14ac:dyDescent="0.25">
      <c r="A92" s="214"/>
      <c r="B92" s="107" t="s">
        <v>17</v>
      </c>
      <c r="C92" s="71"/>
      <c r="D92" s="140">
        <v>0</v>
      </c>
      <c r="E92" s="140">
        <v>0</v>
      </c>
      <c r="F92" s="140">
        <v>0</v>
      </c>
      <c r="G92" s="141">
        <v>0</v>
      </c>
      <c r="H92" s="162" t="str">
        <v/>
      </c>
      <c r="I92" s="1"/>
      <c r="J92" s="1"/>
      <c r="K92" s="1"/>
      <c r="L92" s="1"/>
    </row>
    <row r="93" spans="1:18" x14ac:dyDescent="0.25">
      <c r="H93" s="31"/>
      <c r="I93" s="1"/>
      <c r="J93" s="1"/>
      <c r="K93" s="1"/>
      <c r="L93" s="1"/>
    </row>
    <row r="94" spans="1:18" x14ac:dyDescent="0.25">
      <c r="H94" s="31"/>
      <c r="I94" s="1"/>
      <c r="J94" s="1"/>
      <c r="K94" s="1"/>
      <c r="L94" s="1"/>
    </row>
    <row r="95" spans="1:18" x14ac:dyDescent="0.25">
      <c r="H95" s="31"/>
      <c r="I95" s="1"/>
      <c r="J95" s="1"/>
      <c r="K95" s="1"/>
      <c r="L95" s="1"/>
    </row>
    <row r="96" spans="1:18" x14ac:dyDescent="0.25">
      <c r="H96" s="31"/>
      <c r="I96" s="1"/>
      <c r="J96" s="1"/>
      <c r="K96" s="1"/>
      <c r="L96" s="1"/>
    </row>
    <row r="97" spans="8:12" x14ac:dyDescent="0.25">
      <c r="H97" s="31"/>
      <c r="I97" s="1"/>
      <c r="J97" s="1"/>
      <c r="K97" s="1"/>
      <c r="L97" s="1"/>
    </row>
    <row r="98" spans="8:12" x14ac:dyDescent="0.25">
      <c r="H98" s="31"/>
      <c r="I98" s="1"/>
      <c r="J98" s="1"/>
      <c r="K98" s="1"/>
      <c r="L98" s="1"/>
    </row>
    <row r="99" spans="8:12" x14ac:dyDescent="0.25">
      <c r="H99" s="31"/>
      <c r="I99" s="1"/>
      <c r="J99" s="1"/>
      <c r="K99" s="1"/>
      <c r="L99" s="1"/>
    </row>
    <row r="100" spans="8:12" x14ac:dyDescent="0.25">
      <c r="H100" s="31"/>
      <c r="I100" s="1"/>
      <c r="J100" s="1"/>
      <c r="K100" s="1"/>
      <c r="L100" s="1"/>
    </row>
    <row r="101" spans="8:12" x14ac:dyDescent="0.25">
      <c r="H101" s="31"/>
      <c r="I101" s="1"/>
      <c r="J101" s="1"/>
      <c r="K101" s="1"/>
      <c r="L101" s="1"/>
    </row>
    <row r="102" spans="8:12" x14ac:dyDescent="0.25">
      <c r="H102" s="31"/>
      <c r="I102" s="1"/>
      <c r="J102" s="1"/>
      <c r="K102" s="1"/>
      <c r="L102" s="1"/>
    </row>
    <row r="103" spans="8:12" x14ac:dyDescent="0.25">
      <c r="H103" s="31"/>
      <c r="I103" s="1"/>
      <c r="J103" s="1"/>
      <c r="K103" s="1"/>
      <c r="L103" s="1"/>
    </row>
    <row r="104" spans="8:12" x14ac:dyDescent="0.25">
      <c r="H104" s="31"/>
      <c r="I104" s="1"/>
      <c r="J104" s="1"/>
      <c r="K104" s="1"/>
      <c r="L104" s="1"/>
    </row>
    <row r="105" spans="8:12" x14ac:dyDescent="0.25">
      <c r="H105" s="31"/>
      <c r="I105" s="1"/>
      <c r="J105" s="1"/>
      <c r="K105" s="1"/>
      <c r="L105" s="1"/>
    </row>
    <row r="106" spans="8:12" x14ac:dyDescent="0.25">
      <c r="H106" s="31"/>
      <c r="I106" s="1"/>
      <c r="J106" s="1"/>
      <c r="K106" s="1"/>
      <c r="L106" s="1"/>
    </row>
    <row r="107" spans="8:12" x14ac:dyDescent="0.25">
      <c r="H107" s="31"/>
      <c r="I107" s="1"/>
      <c r="J107" s="1"/>
      <c r="K107" s="1"/>
      <c r="L107" s="1"/>
    </row>
    <row r="108" spans="8:12" x14ac:dyDescent="0.25">
      <c r="H108" s="31"/>
      <c r="I108" s="1"/>
      <c r="J108" s="1"/>
      <c r="K108" s="1"/>
      <c r="L108" s="1"/>
    </row>
    <row r="109" spans="8:12" x14ac:dyDescent="0.25">
      <c r="H109" s="31"/>
      <c r="I109" s="1"/>
      <c r="J109" s="1"/>
      <c r="K109" s="1"/>
      <c r="L109" s="1"/>
    </row>
    <row r="110" spans="8:12" x14ac:dyDescent="0.25">
      <c r="H110" s="31"/>
      <c r="I110" s="1"/>
      <c r="J110" s="1"/>
      <c r="K110" s="1"/>
      <c r="L110" s="1"/>
    </row>
    <row r="111" spans="8:12" x14ac:dyDescent="0.25">
      <c r="H111" s="31"/>
      <c r="I111" s="1"/>
      <c r="J111" s="1"/>
      <c r="K111" s="1"/>
      <c r="L111" s="1"/>
    </row>
    <row r="112" spans="8:12" x14ac:dyDescent="0.25">
      <c r="H112" s="31"/>
      <c r="I112" s="1"/>
      <c r="J112" s="1"/>
      <c r="K112" s="1"/>
      <c r="L112" s="1"/>
    </row>
    <row r="113" spans="8:12" x14ac:dyDescent="0.25">
      <c r="H113" s="31"/>
      <c r="I113" s="1"/>
      <c r="J113" s="1"/>
      <c r="K113" s="1"/>
      <c r="L113" s="1"/>
    </row>
    <row r="114" spans="8:12" x14ac:dyDescent="0.25">
      <c r="H114" s="31"/>
      <c r="I114" s="1"/>
      <c r="J114" s="1"/>
      <c r="K114" s="1"/>
      <c r="L114" s="1"/>
    </row>
    <row r="115" spans="8:12" x14ac:dyDescent="0.25">
      <c r="H115" s="31"/>
      <c r="I115" s="1"/>
      <c r="J115" s="1"/>
      <c r="K115" s="1"/>
      <c r="L115" s="1"/>
    </row>
  </sheetData>
  <sheetProtection sheet="1" objects="1" scenarios="1" sort="0" autoFilter="0"/>
  <mergeCells count="39">
    <mergeCell ref="V15:W15"/>
    <mergeCell ref="A67:A74"/>
    <mergeCell ref="B67:B69"/>
    <mergeCell ref="B70:B72"/>
    <mergeCell ref="A76:A83"/>
    <mergeCell ref="B76:B78"/>
    <mergeCell ref="B79:B81"/>
    <mergeCell ref="A40:A47"/>
    <mergeCell ref="B40:B42"/>
    <mergeCell ref="L58:L60"/>
    <mergeCell ref="B43:B45"/>
    <mergeCell ref="L85:L87"/>
    <mergeCell ref="A49:A56"/>
    <mergeCell ref="B49:B51"/>
    <mergeCell ref="B52:B54"/>
    <mergeCell ref="L67:L69"/>
    <mergeCell ref="L76:L78"/>
    <mergeCell ref="A58:A65"/>
    <mergeCell ref="B58:B60"/>
    <mergeCell ref="B61:B63"/>
    <mergeCell ref="A85:A92"/>
    <mergeCell ref="B85:B87"/>
    <mergeCell ref="B88:B90"/>
    <mergeCell ref="V13:W13"/>
    <mergeCell ref="V14:W14"/>
    <mergeCell ref="L49:L51"/>
    <mergeCell ref="A31:A38"/>
    <mergeCell ref="B31:B33"/>
    <mergeCell ref="B34:B36"/>
    <mergeCell ref="A13:A20"/>
    <mergeCell ref="B13:B15"/>
    <mergeCell ref="L13:L15"/>
    <mergeCell ref="B16:B18"/>
    <mergeCell ref="L22:L24"/>
    <mergeCell ref="L31:L33"/>
    <mergeCell ref="A22:A29"/>
    <mergeCell ref="B22:B24"/>
    <mergeCell ref="B25:B27"/>
    <mergeCell ref="L40:L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FC9F-1E4D-4174-A9B1-A291D2A7C68B}">
  <sheetPr>
    <tabColor rgb="FF002F87"/>
  </sheetPr>
  <dimension ref="A1:AY2222"/>
  <sheetViews>
    <sheetView tabSelected="1" topLeftCell="A8" workbookViewId="0">
      <selection activeCell="A15" sqref="A15"/>
    </sheetView>
  </sheetViews>
  <sheetFormatPr defaultRowHeight="30" customHeight="1" x14ac:dyDescent="0.25"/>
  <cols>
    <col min="1" max="1" width="62" style="1" customWidth="1"/>
    <col min="2" max="2" width="26.85546875" style="1" customWidth="1"/>
    <col min="3" max="3" width="25" style="1" customWidth="1"/>
    <col min="4" max="4" width="29.85546875" style="1" customWidth="1"/>
    <col min="5" max="8" width="15.5703125" style="1" customWidth="1"/>
    <col min="9" max="9" width="39" style="1" customWidth="1"/>
    <col min="10" max="10" width="7.85546875" style="46" hidden="1" customWidth="1"/>
    <col min="11" max="11" width="7.85546875" style="1" hidden="1" customWidth="1"/>
    <col min="12" max="12" width="9.140625" style="1" hidden="1" customWidth="1"/>
    <col min="13" max="13" width="9.140625" style="1"/>
    <col min="14" max="14" width="19.5703125" style="1" customWidth="1"/>
    <col min="15" max="18" width="9.140625" style="1"/>
    <col min="19" max="19" width="20.28515625" style="1" customWidth="1"/>
    <col min="20" max="16384" width="9.140625" style="1"/>
  </cols>
  <sheetData>
    <row r="1" spans="1:51" ht="63.75" customHeight="1" x14ac:dyDescent="0.7">
      <c r="B1" s="2" t="s">
        <v>27</v>
      </c>
      <c r="D1" s="31"/>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row>
    <row r="2" spans="1:51" ht="15" customHeight="1" x14ac:dyDescent="0.25">
      <c r="B2" s="178"/>
      <c r="C2" s="179"/>
      <c r="D2" s="179"/>
      <c r="E2" s="179"/>
      <c r="F2" s="179"/>
      <c r="G2" s="179"/>
      <c r="H2" s="179"/>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row>
    <row r="3" spans="1:51" ht="15" customHeight="1" x14ac:dyDescent="0.25">
      <c r="B3" s="220" t="s">
        <v>109</v>
      </c>
      <c r="C3" s="220"/>
      <c r="D3" s="220"/>
      <c r="E3" s="220"/>
      <c r="F3" s="220"/>
      <c r="G3" s="220"/>
      <c r="H3" s="22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row>
    <row r="4" spans="1:51" ht="15" customHeight="1" x14ac:dyDescent="0.25">
      <c r="B4" s="220" t="s">
        <v>28</v>
      </c>
      <c r="C4" s="220"/>
      <c r="D4" s="220"/>
      <c r="E4" s="220"/>
      <c r="F4" s="220"/>
      <c r="G4" s="220"/>
      <c r="H4" s="22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row>
    <row r="5" spans="1:51" ht="50.25" customHeight="1" x14ac:dyDescent="0.25">
      <c r="B5" s="220" t="s">
        <v>110</v>
      </c>
      <c r="C5" s="220"/>
      <c r="D5" s="220"/>
      <c r="E5" s="220"/>
      <c r="F5" s="220"/>
      <c r="G5" s="220"/>
      <c r="H5" s="220"/>
      <c r="I5" s="177"/>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row>
    <row r="6" spans="1:51" ht="50.25" customHeight="1" x14ac:dyDescent="0.25">
      <c r="B6" s="220" t="s">
        <v>115</v>
      </c>
      <c r="C6" s="220"/>
      <c r="D6" s="220"/>
      <c r="E6" s="220"/>
      <c r="F6" s="220"/>
      <c r="G6" s="220"/>
      <c r="H6" s="22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row>
    <row r="7" spans="1:51" ht="15" x14ac:dyDescent="0.25">
      <c r="B7" s="220" t="s">
        <v>112</v>
      </c>
      <c r="C7" s="220"/>
      <c r="D7" s="220"/>
      <c r="E7" s="220"/>
      <c r="F7" s="220"/>
      <c r="G7" s="220"/>
      <c r="H7" s="22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row>
    <row r="8" spans="1:51" ht="15" x14ac:dyDescent="0.25">
      <c r="B8" s="220" t="s">
        <v>29</v>
      </c>
      <c r="C8" s="220"/>
      <c r="D8" s="220"/>
      <c r="E8" s="220"/>
      <c r="F8" s="220"/>
      <c r="G8" s="220"/>
      <c r="H8" s="22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row>
    <row r="9" spans="1:51" ht="55.5" customHeight="1" x14ac:dyDescent="0.25">
      <c r="B9" s="220" t="s">
        <v>111</v>
      </c>
      <c r="C9" s="220"/>
      <c r="D9" s="220"/>
      <c r="E9" s="220"/>
      <c r="F9" s="220"/>
      <c r="G9" s="220"/>
      <c r="H9" s="22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row>
    <row r="10" spans="1:51" ht="15" x14ac:dyDescent="0.25">
      <c r="B10" s="90" t="s">
        <v>118</v>
      </c>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row>
    <row r="11" spans="1:51" ht="15" x14ac:dyDescent="0.25">
      <c r="A11" s="78" t="s">
        <v>30</v>
      </c>
      <c r="B11" s="4"/>
      <c r="C11" s="4"/>
      <c r="D11" s="32"/>
      <c r="E11" s="4"/>
      <c r="F11" s="4"/>
      <c r="G11" s="4"/>
      <c r="H11" s="4"/>
      <c r="I11" s="4"/>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row>
    <row r="12" spans="1:51" s="40" customFormat="1" ht="45" customHeight="1" x14ac:dyDescent="0.25">
      <c r="A12" s="185" t="s">
        <v>31</v>
      </c>
      <c r="B12" s="185" t="s">
        <v>31</v>
      </c>
      <c r="C12" s="186" t="s">
        <v>108</v>
      </c>
      <c r="D12" s="174" t="s">
        <v>32</v>
      </c>
      <c r="E12" s="174" t="s">
        <v>32</v>
      </c>
      <c r="F12" s="174" t="s">
        <v>32</v>
      </c>
      <c r="G12" s="174" t="s">
        <v>32</v>
      </c>
      <c r="H12" s="174" t="s">
        <v>32</v>
      </c>
      <c r="I12" s="185" t="s">
        <v>31</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row>
    <row r="13" spans="1:51" s="40" customFormat="1" ht="45" customHeight="1" x14ac:dyDescent="0.25">
      <c r="A13" s="201" t="s">
        <v>114</v>
      </c>
      <c r="B13" s="202" t="s">
        <v>113</v>
      </c>
      <c r="C13" s="201" t="s">
        <v>34</v>
      </c>
      <c r="D13" s="202" t="s">
        <v>35</v>
      </c>
      <c r="E13" s="176">
        <v>2025</v>
      </c>
      <c r="F13" s="176">
        <v>2026</v>
      </c>
      <c r="G13" s="176">
        <v>2027</v>
      </c>
      <c r="H13" s="176">
        <v>2028</v>
      </c>
      <c r="I13" s="202" t="s">
        <v>37</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row>
    <row r="14" spans="1:51" ht="30" customHeight="1" x14ac:dyDescent="0.25">
      <c r="A14" s="201"/>
      <c r="B14" s="202"/>
      <c r="C14" s="201"/>
      <c r="D14" s="202"/>
      <c r="E14" s="221" t="s">
        <v>36</v>
      </c>
      <c r="F14" s="203"/>
      <c r="G14" s="203"/>
      <c r="H14" s="204"/>
      <c r="I14" s="202"/>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row>
    <row r="15" spans="1:51" s="46" customFormat="1" ht="30" customHeight="1" x14ac:dyDescent="0.25">
      <c r="A15" s="114"/>
      <c r="B15" s="114"/>
      <c r="C15" s="115"/>
      <c r="D15" s="116" t="b">
        <v>0</v>
      </c>
      <c r="E15" s="116" t="b">
        <v>0</v>
      </c>
      <c r="F15" s="116" t="b">
        <v>0</v>
      </c>
      <c r="G15" s="116" t="b">
        <v>0</v>
      </c>
      <c r="H15" s="116" t="b">
        <v>0</v>
      </c>
      <c r="I15" s="112"/>
      <c r="J15" s="52" t="str" cm="1">
        <f t="array" ref="J15">IFERROR(_xlfn.IFS(E15,$E$13,F15,$F$13,G15,$G$13,H15,$H$13),"")</f>
        <v/>
      </c>
      <c r="K15" s="52" t="str">
        <f t="shared" ref="K15:K78" si="0">_xlfn.TEXTJOIN(" ",FALSE,IF(E15,$E$13,""),IF(F15,$F$13,""),IF(G15,$G$13,""),IF(H15,$H$13,""))</f>
        <v xml:space="preserve">   </v>
      </c>
      <c r="L15" s="52" t="str">
        <f>_xlfn.CONCAT(A15:B15)</f>
        <v/>
      </c>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row>
    <row r="16" spans="1:51" ht="30" customHeight="1" x14ac:dyDescent="0.25">
      <c r="A16" s="114"/>
      <c r="B16" s="114"/>
      <c r="C16" s="115"/>
      <c r="D16" s="116" t="b">
        <v>0</v>
      </c>
      <c r="E16" s="116" t="b">
        <v>0</v>
      </c>
      <c r="F16" s="116" t="b">
        <v>0</v>
      </c>
      <c r="G16" s="116" t="b">
        <v>0</v>
      </c>
      <c r="H16" s="116" t="b">
        <v>0</v>
      </c>
      <c r="I16" s="117"/>
      <c r="J16" s="52" t="str" cm="1">
        <f t="array" ref="J16">IFERROR(_xlfn.IFS(E16,$E$13,F16,$F$13,G16,$G$13,H16,$H$13),"")</f>
        <v/>
      </c>
      <c r="K16" s="52" t="str">
        <f t="shared" si="0"/>
        <v xml:space="preserve">   </v>
      </c>
      <c r="L16" s="52" t="str">
        <f t="shared" ref="L16:L79" si="1">_xlfn.CONCAT(A16:B16)</f>
        <v/>
      </c>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row>
    <row r="17" spans="1:51" ht="30" customHeight="1" x14ac:dyDescent="0.25">
      <c r="A17" s="114"/>
      <c r="B17" s="114"/>
      <c r="C17" s="115"/>
      <c r="D17" s="116" t="b">
        <v>0</v>
      </c>
      <c r="E17" s="116" t="b">
        <v>0</v>
      </c>
      <c r="F17" s="116" t="b">
        <v>0</v>
      </c>
      <c r="G17" s="116" t="b">
        <v>0</v>
      </c>
      <c r="H17" s="116" t="b">
        <v>0</v>
      </c>
      <c r="I17" s="117"/>
      <c r="J17" s="52" t="str" cm="1">
        <f t="array" ref="J17">IFERROR(_xlfn.IFS(E17,$E$13,F17,$F$13,G17,$G$13,H17,$H$13),"")</f>
        <v/>
      </c>
      <c r="K17" s="52" t="str">
        <f t="shared" si="0"/>
        <v xml:space="preserve">   </v>
      </c>
      <c r="L17" s="52" t="str">
        <f t="shared" si="1"/>
        <v/>
      </c>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row>
    <row r="18" spans="1:51" ht="30" customHeight="1" x14ac:dyDescent="0.25">
      <c r="A18" s="114"/>
      <c r="B18" s="114"/>
      <c r="C18" s="115"/>
      <c r="D18" s="116" t="b">
        <v>0</v>
      </c>
      <c r="E18" s="116" t="b">
        <v>0</v>
      </c>
      <c r="F18" s="116" t="b">
        <v>0</v>
      </c>
      <c r="G18" s="116" t="b">
        <v>0</v>
      </c>
      <c r="H18" s="116" t="b">
        <v>0</v>
      </c>
      <c r="I18" s="117"/>
      <c r="J18" s="52" t="str" cm="1">
        <f t="array" ref="J18">IFERROR(_xlfn.IFS(E18,$E$13,F18,$F$13,G18,$G$13,H18,$H$13),"")</f>
        <v/>
      </c>
      <c r="K18" s="52" t="str">
        <f t="shared" si="0"/>
        <v xml:space="preserve">   </v>
      </c>
      <c r="L18" s="52" t="str">
        <f t="shared" si="1"/>
        <v/>
      </c>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row>
    <row r="19" spans="1:51" ht="30" customHeight="1" x14ac:dyDescent="0.25">
      <c r="A19" s="114"/>
      <c r="B19" s="114"/>
      <c r="C19" s="115"/>
      <c r="D19" s="116" t="b">
        <v>0</v>
      </c>
      <c r="E19" s="116" t="b">
        <v>0</v>
      </c>
      <c r="F19" s="116" t="b">
        <v>0</v>
      </c>
      <c r="G19" s="116" t="b">
        <v>0</v>
      </c>
      <c r="H19" s="116" t="b">
        <v>0</v>
      </c>
      <c r="I19" s="117"/>
      <c r="J19" s="52" t="str" cm="1">
        <f t="array" ref="J19">IFERROR(_xlfn.IFS(E19,$E$13,F19,$F$13,G19,$G$13,H19,$H$13),"")</f>
        <v/>
      </c>
      <c r="K19" s="52" t="str">
        <f t="shared" si="0"/>
        <v xml:space="preserve">   </v>
      </c>
      <c r="L19" s="52" t="str">
        <f t="shared" si="1"/>
        <v/>
      </c>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row>
    <row r="20" spans="1:51" ht="30" customHeight="1" x14ac:dyDescent="0.25">
      <c r="A20" s="114"/>
      <c r="B20" s="114"/>
      <c r="C20" s="115"/>
      <c r="D20" s="116" t="b">
        <v>0</v>
      </c>
      <c r="E20" s="116" t="b">
        <v>0</v>
      </c>
      <c r="F20" s="116" t="b">
        <v>0</v>
      </c>
      <c r="G20" s="116" t="b">
        <v>0</v>
      </c>
      <c r="H20" s="116" t="b">
        <v>0</v>
      </c>
      <c r="I20" s="117"/>
      <c r="J20" s="52" t="str" cm="1">
        <f t="array" ref="J20">IFERROR(_xlfn.IFS(E20,$E$13,F20,$F$13,G20,$G$13,H20,$H$13),"")</f>
        <v/>
      </c>
      <c r="K20" s="52" t="str">
        <f t="shared" si="0"/>
        <v xml:space="preserve">   </v>
      </c>
      <c r="L20" s="52" t="str">
        <f t="shared" si="1"/>
        <v/>
      </c>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row>
    <row r="21" spans="1:51" ht="30" customHeight="1" x14ac:dyDescent="0.25">
      <c r="A21" s="114"/>
      <c r="B21" s="114"/>
      <c r="C21" s="115"/>
      <c r="D21" s="116" t="b">
        <v>0</v>
      </c>
      <c r="E21" s="116" t="b">
        <v>0</v>
      </c>
      <c r="F21" s="116" t="b">
        <v>0</v>
      </c>
      <c r="G21" s="116" t="b">
        <v>0</v>
      </c>
      <c r="H21" s="116" t="b">
        <v>0</v>
      </c>
      <c r="I21" s="117"/>
      <c r="J21" s="52" t="str" cm="1">
        <f t="array" ref="J21">IFERROR(_xlfn.IFS(E21,$E$13,F21,$F$13,G21,$G$13,H21,$H$13),"")</f>
        <v/>
      </c>
      <c r="K21" s="52" t="str">
        <f t="shared" si="0"/>
        <v xml:space="preserve">   </v>
      </c>
      <c r="L21" s="52" t="str">
        <f t="shared" si="1"/>
        <v/>
      </c>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row>
    <row r="22" spans="1:51" ht="30" customHeight="1" x14ac:dyDescent="0.25">
      <c r="A22" s="114"/>
      <c r="B22" s="114"/>
      <c r="C22" s="115"/>
      <c r="D22" s="116" t="b">
        <v>0</v>
      </c>
      <c r="E22" s="116" t="b">
        <v>0</v>
      </c>
      <c r="F22" s="116" t="b">
        <v>0</v>
      </c>
      <c r="G22" s="116" t="b">
        <v>0</v>
      </c>
      <c r="H22" s="116" t="b">
        <v>0</v>
      </c>
      <c r="I22" s="117"/>
      <c r="J22" s="52" t="str" cm="1">
        <f t="array" ref="J22">IFERROR(_xlfn.IFS(E22,$E$13,F22,$F$13,G22,$G$13,H22,$H$13),"")</f>
        <v/>
      </c>
      <c r="K22" s="52" t="str">
        <f t="shared" si="0"/>
        <v xml:space="preserve">   </v>
      </c>
      <c r="L22" s="52" t="str">
        <f t="shared" si="1"/>
        <v/>
      </c>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row>
    <row r="23" spans="1:51" ht="30" customHeight="1" x14ac:dyDescent="0.25">
      <c r="A23" s="114"/>
      <c r="B23" s="114"/>
      <c r="C23" s="115"/>
      <c r="D23" s="116" t="b">
        <v>0</v>
      </c>
      <c r="E23" s="116" t="b">
        <v>0</v>
      </c>
      <c r="F23" s="116" t="b">
        <v>0</v>
      </c>
      <c r="G23" s="116" t="b">
        <v>0</v>
      </c>
      <c r="H23" s="116" t="b">
        <v>0</v>
      </c>
      <c r="I23" s="117"/>
      <c r="J23" s="52" t="str" cm="1">
        <f t="array" ref="J23">IFERROR(_xlfn.IFS(E23,$E$13,F23,$F$13,G23,$G$13,H23,$H$13),"")</f>
        <v/>
      </c>
      <c r="K23" s="52" t="str">
        <f t="shared" si="0"/>
        <v xml:space="preserve">   </v>
      </c>
      <c r="L23" s="52" t="str">
        <f t="shared" si="1"/>
        <v/>
      </c>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row>
    <row r="24" spans="1:51" ht="30" customHeight="1" x14ac:dyDescent="0.25">
      <c r="A24" s="114"/>
      <c r="B24" s="118"/>
      <c r="C24" s="115"/>
      <c r="D24" s="116" t="b">
        <v>0</v>
      </c>
      <c r="E24" s="116" t="b">
        <v>0</v>
      </c>
      <c r="F24" s="116" t="b">
        <v>0</v>
      </c>
      <c r="G24" s="116" t="b">
        <v>0</v>
      </c>
      <c r="H24" s="116" t="b">
        <v>0</v>
      </c>
      <c r="I24" s="117"/>
      <c r="J24" s="52" t="str" cm="1">
        <f t="array" ref="J24">IFERROR(_xlfn.IFS(E24,$E$13,F24,$F$13,G24,$G$13,H24,$H$13),"")</f>
        <v/>
      </c>
      <c r="K24" s="52" t="str">
        <f t="shared" si="0"/>
        <v xml:space="preserve">   </v>
      </c>
      <c r="L24" s="52" t="str">
        <f t="shared" si="1"/>
        <v/>
      </c>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row>
    <row r="25" spans="1:51" ht="30" customHeight="1" x14ac:dyDescent="0.25">
      <c r="A25" s="118"/>
      <c r="B25" s="118"/>
      <c r="C25" s="115"/>
      <c r="D25" s="116" t="b">
        <v>0</v>
      </c>
      <c r="E25" s="116" t="b">
        <v>0</v>
      </c>
      <c r="F25" s="116" t="b">
        <v>0</v>
      </c>
      <c r="G25" s="116" t="b">
        <v>0</v>
      </c>
      <c r="H25" s="116" t="b">
        <v>0</v>
      </c>
      <c r="I25" s="117"/>
      <c r="J25" s="52" t="str" cm="1">
        <f t="array" ref="J25">IFERROR(_xlfn.IFS(E25,$E$13,F25,$F$13,G25,$G$13,H25,$H$13),"")</f>
        <v/>
      </c>
      <c r="K25" s="52" t="str">
        <f t="shared" si="0"/>
        <v xml:space="preserve">   </v>
      </c>
      <c r="L25" s="52" t="str">
        <f t="shared" si="1"/>
        <v/>
      </c>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row>
    <row r="26" spans="1:51" ht="30" customHeight="1" x14ac:dyDescent="0.25">
      <c r="A26" s="118"/>
      <c r="B26" s="118"/>
      <c r="C26" s="115"/>
      <c r="D26" s="116" t="b">
        <v>0</v>
      </c>
      <c r="E26" s="116" t="b">
        <v>0</v>
      </c>
      <c r="F26" s="116" t="b">
        <v>0</v>
      </c>
      <c r="G26" s="116" t="b">
        <v>0</v>
      </c>
      <c r="H26" s="116" t="b">
        <v>0</v>
      </c>
      <c r="I26" s="117"/>
      <c r="J26" s="52" t="str" cm="1">
        <f t="array" ref="J26">IFERROR(_xlfn.IFS(E26,$E$13,F26,$F$13,G26,$G$13,H26,$H$13),"")</f>
        <v/>
      </c>
      <c r="K26" s="52" t="str">
        <f t="shared" si="0"/>
        <v xml:space="preserve">   </v>
      </c>
      <c r="L26" s="52" t="str">
        <f t="shared" si="1"/>
        <v/>
      </c>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row>
    <row r="27" spans="1:51" ht="30" customHeight="1" x14ac:dyDescent="0.25">
      <c r="A27" s="118"/>
      <c r="B27" s="118"/>
      <c r="C27" s="115"/>
      <c r="D27" s="116" t="b">
        <v>0</v>
      </c>
      <c r="E27" s="116" t="b">
        <v>0</v>
      </c>
      <c r="F27" s="116" t="b">
        <v>0</v>
      </c>
      <c r="G27" s="116" t="b">
        <v>0</v>
      </c>
      <c r="H27" s="116" t="b">
        <v>0</v>
      </c>
      <c r="I27" s="117"/>
      <c r="J27" s="52" t="str" cm="1">
        <f t="array" ref="J27">IFERROR(_xlfn.IFS(E27,$E$13,F27,$F$13,G27,$G$13,H27,$H$13),"")</f>
        <v/>
      </c>
      <c r="K27" s="52" t="str">
        <f t="shared" si="0"/>
        <v xml:space="preserve">   </v>
      </c>
      <c r="L27" s="52" t="str">
        <f t="shared" si="1"/>
        <v/>
      </c>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row>
    <row r="28" spans="1:51" ht="30" customHeight="1" x14ac:dyDescent="0.25">
      <c r="A28" s="118"/>
      <c r="B28" s="118"/>
      <c r="C28" s="115"/>
      <c r="D28" s="116" t="b">
        <v>0</v>
      </c>
      <c r="E28" s="116" t="b">
        <v>0</v>
      </c>
      <c r="F28" s="116" t="b">
        <v>0</v>
      </c>
      <c r="G28" s="116" t="b">
        <v>0</v>
      </c>
      <c r="H28" s="116" t="b">
        <v>0</v>
      </c>
      <c r="I28" s="117"/>
      <c r="J28" s="52" t="str" cm="1">
        <f t="array" ref="J28">IFERROR(_xlfn.IFS(E28,$E$13,F28,$F$13,G28,$G$13,H28,$H$13),"")</f>
        <v/>
      </c>
      <c r="K28" s="52" t="str">
        <f t="shared" si="0"/>
        <v xml:space="preserve">   </v>
      </c>
      <c r="L28" s="52" t="str">
        <f t="shared" si="1"/>
        <v/>
      </c>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row>
    <row r="29" spans="1:51" ht="30" customHeight="1" x14ac:dyDescent="0.25">
      <c r="A29" s="118"/>
      <c r="B29" s="118"/>
      <c r="C29" s="115"/>
      <c r="D29" s="116" t="b">
        <v>0</v>
      </c>
      <c r="E29" s="116" t="b">
        <v>0</v>
      </c>
      <c r="F29" s="116" t="b">
        <v>0</v>
      </c>
      <c r="G29" s="116" t="b">
        <v>0</v>
      </c>
      <c r="H29" s="116" t="b">
        <v>0</v>
      </c>
      <c r="I29" s="117"/>
      <c r="J29" s="52" t="str" cm="1">
        <f t="array" ref="J29">IFERROR(_xlfn.IFS(E29,$E$13,F29,$F$13,G29,$G$13,H29,$H$13),"")</f>
        <v/>
      </c>
      <c r="K29" s="52" t="str">
        <f t="shared" si="0"/>
        <v xml:space="preserve">   </v>
      </c>
      <c r="L29" s="52" t="str">
        <f t="shared" si="1"/>
        <v/>
      </c>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row>
    <row r="30" spans="1:51" ht="30" customHeight="1" x14ac:dyDescent="0.25">
      <c r="A30" s="118"/>
      <c r="B30" s="118"/>
      <c r="C30" s="115"/>
      <c r="D30" s="116" t="b">
        <v>0</v>
      </c>
      <c r="E30" s="116" t="b">
        <v>0</v>
      </c>
      <c r="F30" s="116" t="b">
        <v>0</v>
      </c>
      <c r="G30" s="116" t="b">
        <v>0</v>
      </c>
      <c r="H30" s="116" t="b">
        <v>0</v>
      </c>
      <c r="I30" s="117"/>
      <c r="J30" s="52" t="str" cm="1">
        <f t="array" ref="J30">IFERROR(_xlfn.IFS(E30,$E$13,F30,$F$13,G30,$G$13,H30,$H$13),"")</f>
        <v/>
      </c>
      <c r="K30" s="52" t="str">
        <f t="shared" si="0"/>
        <v xml:space="preserve">   </v>
      </c>
      <c r="L30" s="52" t="str">
        <f t="shared" si="1"/>
        <v/>
      </c>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row>
    <row r="31" spans="1:51" ht="30" customHeight="1" x14ac:dyDescent="0.25">
      <c r="A31" s="118"/>
      <c r="B31" s="118"/>
      <c r="C31" s="112"/>
      <c r="D31" s="116" t="b">
        <v>0</v>
      </c>
      <c r="E31" s="116" t="b">
        <v>0</v>
      </c>
      <c r="F31" s="116" t="b">
        <v>0</v>
      </c>
      <c r="G31" s="116" t="b">
        <v>0</v>
      </c>
      <c r="H31" s="116" t="b">
        <v>0</v>
      </c>
      <c r="I31" s="117"/>
      <c r="J31" s="52" t="str" cm="1">
        <f t="array" ref="J31">IFERROR(_xlfn.IFS(E31,$E$13,F31,$F$13,G31,$G$13,H31,$H$13),"")</f>
        <v/>
      </c>
      <c r="K31" s="52" t="str">
        <f t="shared" si="0"/>
        <v xml:space="preserve">   </v>
      </c>
      <c r="L31" s="52" t="str">
        <f t="shared" si="1"/>
        <v/>
      </c>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row>
    <row r="32" spans="1:51" ht="30" customHeight="1" x14ac:dyDescent="0.25">
      <c r="A32" s="118"/>
      <c r="B32" s="118"/>
      <c r="C32" s="112"/>
      <c r="D32" s="116" t="b">
        <v>0</v>
      </c>
      <c r="E32" s="116" t="b">
        <v>0</v>
      </c>
      <c r="F32" s="116" t="b">
        <v>0</v>
      </c>
      <c r="G32" s="116" t="b">
        <v>0</v>
      </c>
      <c r="H32" s="116" t="b">
        <v>0</v>
      </c>
      <c r="I32" s="117"/>
      <c r="J32" s="52" t="str" cm="1">
        <f t="array" ref="J32">IFERROR(_xlfn.IFS(E32,$E$13,F32,$F$13,G32,$G$13,H32,$H$13),"")</f>
        <v/>
      </c>
      <c r="K32" s="52" t="str">
        <f t="shared" si="0"/>
        <v xml:space="preserve">   </v>
      </c>
      <c r="L32" s="52" t="str">
        <f t="shared" si="1"/>
        <v/>
      </c>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row>
    <row r="33" spans="1:51" ht="30" customHeight="1" x14ac:dyDescent="0.25">
      <c r="A33" s="118"/>
      <c r="B33" s="118"/>
      <c r="C33" s="112"/>
      <c r="D33" s="116" t="b">
        <v>0</v>
      </c>
      <c r="E33" s="116" t="b">
        <v>0</v>
      </c>
      <c r="F33" s="116" t="b">
        <v>0</v>
      </c>
      <c r="G33" s="116" t="b">
        <v>0</v>
      </c>
      <c r="H33" s="116" t="b">
        <v>0</v>
      </c>
      <c r="I33" s="117"/>
      <c r="J33" s="52" t="str" cm="1">
        <f t="array" ref="J33">IFERROR(_xlfn.IFS(E33,$E$13,F33,$F$13,G33,$G$13,H33,$H$13),"")</f>
        <v/>
      </c>
      <c r="K33" s="52" t="str">
        <f t="shared" si="0"/>
        <v xml:space="preserve">   </v>
      </c>
      <c r="L33" s="52" t="str">
        <f t="shared" si="1"/>
        <v/>
      </c>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row>
    <row r="34" spans="1:51" ht="30" customHeight="1" x14ac:dyDescent="0.25">
      <c r="A34" s="118"/>
      <c r="B34" s="118"/>
      <c r="C34" s="112"/>
      <c r="D34" s="116" t="b">
        <v>0</v>
      </c>
      <c r="E34" s="116" t="b">
        <v>0</v>
      </c>
      <c r="F34" s="116" t="b">
        <v>0</v>
      </c>
      <c r="G34" s="116" t="b">
        <v>0</v>
      </c>
      <c r="H34" s="116" t="b">
        <v>0</v>
      </c>
      <c r="I34" s="117"/>
      <c r="J34" s="52" t="str" cm="1">
        <f t="array" ref="J34">IFERROR(_xlfn.IFS(E34,$E$13,F34,$F$13,G34,$G$13,H34,$H$13),"")</f>
        <v/>
      </c>
      <c r="K34" s="52" t="str">
        <f t="shared" si="0"/>
        <v xml:space="preserve">   </v>
      </c>
      <c r="L34" s="52" t="str">
        <f t="shared" si="1"/>
        <v/>
      </c>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row>
    <row r="35" spans="1:51" ht="30" customHeight="1" x14ac:dyDescent="0.25">
      <c r="A35" s="118"/>
      <c r="B35" s="118"/>
      <c r="C35" s="112"/>
      <c r="D35" s="116" t="b">
        <v>0</v>
      </c>
      <c r="E35" s="116" t="b">
        <v>0</v>
      </c>
      <c r="F35" s="116" t="b">
        <v>0</v>
      </c>
      <c r="G35" s="116" t="b">
        <v>0</v>
      </c>
      <c r="H35" s="116" t="b">
        <v>0</v>
      </c>
      <c r="I35" s="117"/>
      <c r="J35" s="52" t="str" cm="1">
        <f t="array" ref="J35">IFERROR(_xlfn.IFS(E35,$E$13,F35,$F$13,G35,$G$13,H35,$H$13),"")</f>
        <v/>
      </c>
      <c r="K35" s="52" t="str">
        <f t="shared" si="0"/>
        <v xml:space="preserve">   </v>
      </c>
      <c r="L35" s="52" t="str">
        <f t="shared" si="1"/>
        <v/>
      </c>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row>
    <row r="36" spans="1:51" ht="30" customHeight="1" x14ac:dyDescent="0.25">
      <c r="A36" s="118"/>
      <c r="B36" s="118"/>
      <c r="C36" s="112"/>
      <c r="D36" s="116" t="b">
        <v>0</v>
      </c>
      <c r="E36" s="116" t="b">
        <v>0</v>
      </c>
      <c r="F36" s="116" t="b">
        <v>0</v>
      </c>
      <c r="G36" s="116" t="b">
        <v>0</v>
      </c>
      <c r="H36" s="116" t="b">
        <v>0</v>
      </c>
      <c r="I36" s="117"/>
      <c r="J36" s="52" t="str" cm="1">
        <f t="array" ref="J36">IFERROR(_xlfn.IFS(E36,$E$13,F36,$F$13,G36,$G$13,H36,$H$13),"")</f>
        <v/>
      </c>
      <c r="K36" s="52" t="str">
        <f t="shared" si="0"/>
        <v xml:space="preserve">   </v>
      </c>
      <c r="L36" s="52" t="str">
        <f t="shared" si="1"/>
        <v/>
      </c>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row>
    <row r="37" spans="1:51" ht="30" customHeight="1" x14ac:dyDescent="0.25">
      <c r="A37" s="118"/>
      <c r="B37" s="118"/>
      <c r="C37" s="112"/>
      <c r="D37" s="116" t="b">
        <v>0</v>
      </c>
      <c r="E37" s="116" t="b">
        <v>0</v>
      </c>
      <c r="F37" s="116" t="b">
        <v>0</v>
      </c>
      <c r="G37" s="116" t="b">
        <v>0</v>
      </c>
      <c r="H37" s="116" t="b">
        <v>0</v>
      </c>
      <c r="I37" s="117"/>
      <c r="J37" s="52" t="str" cm="1">
        <f t="array" ref="J37">IFERROR(_xlfn.IFS(E37,$E$13,F37,$F$13,G37,$G$13,H37,$H$13),"")</f>
        <v/>
      </c>
      <c r="K37" s="52" t="str">
        <f t="shared" si="0"/>
        <v xml:space="preserve">   </v>
      </c>
      <c r="L37" s="52" t="str">
        <f t="shared" si="1"/>
        <v/>
      </c>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row>
    <row r="38" spans="1:51" ht="30" customHeight="1" x14ac:dyDescent="0.25">
      <c r="A38" s="118"/>
      <c r="B38" s="118"/>
      <c r="C38" s="112"/>
      <c r="D38" s="116" t="b">
        <v>0</v>
      </c>
      <c r="E38" s="116" t="b">
        <v>0</v>
      </c>
      <c r="F38" s="116" t="b">
        <v>0</v>
      </c>
      <c r="G38" s="116" t="b">
        <v>0</v>
      </c>
      <c r="H38" s="116" t="b">
        <v>0</v>
      </c>
      <c r="I38" s="117"/>
      <c r="J38" s="52" t="str" cm="1">
        <f t="array" ref="J38">IFERROR(_xlfn.IFS(E38,$E$13,F38,$F$13,G38,$G$13,H38,$H$13),"")</f>
        <v/>
      </c>
      <c r="K38" s="52" t="str">
        <f t="shared" si="0"/>
        <v xml:space="preserve">   </v>
      </c>
      <c r="L38" s="52" t="str">
        <f t="shared" si="1"/>
        <v/>
      </c>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row>
    <row r="39" spans="1:51" ht="30" customHeight="1" x14ac:dyDescent="0.25">
      <c r="A39" s="118"/>
      <c r="B39" s="118"/>
      <c r="C39" s="112"/>
      <c r="D39" s="116" t="b">
        <v>0</v>
      </c>
      <c r="E39" s="116" t="b">
        <v>0</v>
      </c>
      <c r="F39" s="116" t="b">
        <v>0</v>
      </c>
      <c r="G39" s="116" t="b">
        <v>0</v>
      </c>
      <c r="H39" s="116" t="b">
        <v>0</v>
      </c>
      <c r="I39" s="117"/>
      <c r="J39" s="52" t="str" cm="1">
        <f t="array" ref="J39">IFERROR(_xlfn.IFS(E39,$E$13,F39,$F$13,G39,$G$13,H39,$H$13),"")</f>
        <v/>
      </c>
      <c r="K39" s="52" t="str">
        <f t="shared" si="0"/>
        <v xml:space="preserve">   </v>
      </c>
      <c r="L39" s="52" t="str">
        <f t="shared" si="1"/>
        <v/>
      </c>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row>
    <row r="40" spans="1:51" ht="30" customHeight="1" x14ac:dyDescent="0.25">
      <c r="A40" s="118"/>
      <c r="B40" s="118"/>
      <c r="C40" s="112"/>
      <c r="D40" s="116" t="b">
        <v>0</v>
      </c>
      <c r="E40" s="116" t="b">
        <v>0</v>
      </c>
      <c r="F40" s="116" t="b">
        <v>0</v>
      </c>
      <c r="G40" s="116" t="b">
        <v>0</v>
      </c>
      <c r="H40" s="116" t="b">
        <v>0</v>
      </c>
      <c r="I40" s="117"/>
      <c r="J40" s="52" t="str" cm="1">
        <f t="array" ref="J40">IFERROR(_xlfn.IFS(E40,$E$13,F40,$F$13,G40,$G$13,H40,$H$13),"")</f>
        <v/>
      </c>
      <c r="K40" s="52" t="str">
        <f t="shared" si="0"/>
        <v xml:space="preserve">   </v>
      </c>
      <c r="L40" s="52" t="str">
        <f t="shared" si="1"/>
        <v/>
      </c>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row>
    <row r="41" spans="1:51" ht="30" customHeight="1" x14ac:dyDescent="0.25">
      <c r="A41" s="118"/>
      <c r="B41" s="118"/>
      <c r="C41" s="112"/>
      <c r="D41" s="116" t="b">
        <v>0</v>
      </c>
      <c r="E41" s="116" t="b">
        <v>0</v>
      </c>
      <c r="F41" s="116" t="b">
        <v>0</v>
      </c>
      <c r="G41" s="116" t="b">
        <v>0</v>
      </c>
      <c r="H41" s="116" t="b">
        <v>0</v>
      </c>
      <c r="I41" s="117"/>
      <c r="J41" s="52" t="str" cm="1">
        <f t="array" ref="J41">IFERROR(_xlfn.IFS(E41,$E$13,F41,$F$13,G41,$G$13,H41,$H$13),"")</f>
        <v/>
      </c>
      <c r="K41" s="52" t="str">
        <f t="shared" si="0"/>
        <v xml:space="preserve">   </v>
      </c>
      <c r="L41" s="52" t="str">
        <f t="shared" si="1"/>
        <v/>
      </c>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row>
    <row r="42" spans="1:51" ht="30" customHeight="1" x14ac:dyDescent="0.25">
      <c r="A42" s="118"/>
      <c r="B42" s="118"/>
      <c r="C42" s="112"/>
      <c r="D42" s="116" t="b">
        <v>0</v>
      </c>
      <c r="E42" s="116" t="b">
        <v>0</v>
      </c>
      <c r="F42" s="116" t="b">
        <v>0</v>
      </c>
      <c r="G42" s="116" t="b">
        <v>0</v>
      </c>
      <c r="H42" s="116" t="b">
        <v>0</v>
      </c>
      <c r="I42" s="117"/>
      <c r="J42" s="52" t="str" cm="1">
        <f t="array" ref="J42">IFERROR(_xlfn.IFS(E42,$E$13,F42,$F$13,G42,$G$13,H42,$H$13),"")</f>
        <v/>
      </c>
      <c r="K42" s="52" t="str">
        <f t="shared" si="0"/>
        <v xml:space="preserve">   </v>
      </c>
      <c r="L42" s="52" t="str">
        <f t="shared" si="1"/>
        <v/>
      </c>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row>
    <row r="43" spans="1:51" ht="30" customHeight="1" x14ac:dyDescent="0.25">
      <c r="A43" s="118"/>
      <c r="B43" s="118"/>
      <c r="C43" s="112"/>
      <c r="D43" s="116" t="b">
        <v>0</v>
      </c>
      <c r="E43" s="116" t="b">
        <v>0</v>
      </c>
      <c r="F43" s="116" t="b">
        <v>0</v>
      </c>
      <c r="G43" s="116" t="b">
        <v>0</v>
      </c>
      <c r="H43" s="116" t="b">
        <v>0</v>
      </c>
      <c r="I43" s="117"/>
      <c r="J43" s="52" t="str" cm="1">
        <f t="array" ref="J43">IFERROR(_xlfn.IFS(E43,$E$13,F43,$F$13,G43,$G$13,H43,$H$13),"")</f>
        <v/>
      </c>
      <c r="K43" s="52" t="str">
        <f t="shared" si="0"/>
        <v xml:space="preserve">   </v>
      </c>
      <c r="L43" s="52" t="str">
        <f t="shared" si="1"/>
        <v/>
      </c>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row>
    <row r="44" spans="1:51" ht="30" customHeight="1" x14ac:dyDescent="0.25">
      <c r="A44" s="118"/>
      <c r="B44" s="118"/>
      <c r="C44" s="112"/>
      <c r="D44" s="116" t="b">
        <v>0</v>
      </c>
      <c r="E44" s="116" t="b">
        <v>0</v>
      </c>
      <c r="F44" s="116" t="b">
        <v>0</v>
      </c>
      <c r="G44" s="116" t="b">
        <v>0</v>
      </c>
      <c r="H44" s="116" t="b">
        <v>0</v>
      </c>
      <c r="I44" s="117"/>
      <c r="J44" s="52" t="str" cm="1">
        <f t="array" ref="J44">IFERROR(_xlfn.IFS(E44,$E$13,F44,$F$13,G44,$G$13,H44,$H$13),"")</f>
        <v/>
      </c>
      <c r="K44" s="52" t="str">
        <f t="shared" si="0"/>
        <v xml:space="preserve">   </v>
      </c>
      <c r="L44" s="52" t="str">
        <f t="shared" si="1"/>
        <v/>
      </c>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row>
    <row r="45" spans="1:51" ht="30" customHeight="1" x14ac:dyDescent="0.25">
      <c r="A45" s="118"/>
      <c r="B45" s="118"/>
      <c r="C45" s="112"/>
      <c r="D45" s="116" t="b">
        <v>0</v>
      </c>
      <c r="E45" s="116" t="b">
        <v>0</v>
      </c>
      <c r="F45" s="116" t="b">
        <v>0</v>
      </c>
      <c r="G45" s="116" t="b">
        <v>0</v>
      </c>
      <c r="H45" s="116" t="b">
        <v>0</v>
      </c>
      <c r="I45" s="117"/>
      <c r="J45" s="52" t="str" cm="1">
        <f t="array" ref="J45">IFERROR(_xlfn.IFS(E45,$E$13,F45,$F$13,G45,$G$13,H45,$H$13),"")</f>
        <v/>
      </c>
      <c r="K45" s="52" t="str">
        <f t="shared" si="0"/>
        <v xml:space="preserve">   </v>
      </c>
      <c r="L45" s="52" t="str">
        <f t="shared" si="1"/>
        <v/>
      </c>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row>
    <row r="46" spans="1:51" ht="30" customHeight="1" x14ac:dyDescent="0.25">
      <c r="A46" s="118"/>
      <c r="B46" s="118"/>
      <c r="C46" s="112"/>
      <c r="D46" s="116" t="b">
        <v>0</v>
      </c>
      <c r="E46" s="116" t="b">
        <v>0</v>
      </c>
      <c r="F46" s="116" t="b">
        <v>0</v>
      </c>
      <c r="G46" s="116" t="b">
        <v>0</v>
      </c>
      <c r="H46" s="116" t="b">
        <v>0</v>
      </c>
      <c r="I46" s="117"/>
      <c r="J46" s="52" t="str" cm="1">
        <f t="array" ref="J46">IFERROR(_xlfn.IFS(E46,$E$13,F46,$F$13,G46,$G$13,H46,$H$13),"")</f>
        <v/>
      </c>
      <c r="K46" s="52" t="str">
        <f t="shared" si="0"/>
        <v xml:space="preserve">   </v>
      </c>
      <c r="L46" s="52" t="str">
        <f t="shared" si="1"/>
        <v/>
      </c>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row>
    <row r="47" spans="1:51" ht="30" customHeight="1" x14ac:dyDescent="0.25">
      <c r="A47" s="118"/>
      <c r="B47" s="118"/>
      <c r="C47" s="112"/>
      <c r="D47" s="116" t="b">
        <v>0</v>
      </c>
      <c r="E47" s="116" t="b">
        <v>0</v>
      </c>
      <c r="F47" s="116" t="b">
        <v>0</v>
      </c>
      <c r="G47" s="116" t="b">
        <v>0</v>
      </c>
      <c r="H47" s="116" t="b">
        <v>0</v>
      </c>
      <c r="I47" s="117"/>
      <c r="J47" s="52" t="str" cm="1">
        <f t="array" ref="J47">IFERROR(_xlfn.IFS(E47,$E$13,F47,$F$13,G47,$G$13,H47,$H$13),"")</f>
        <v/>
      </c>
      <c r="K47" s="52" t="str">
        <f t="shared" si="0"/>
        <v xml:space="preserve">   </v>
      </c>
      <c r="L47" s="52" t="str">
        <f t="shared" si="1"/>
        <v/>
      </c>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row>
    <row r="48" spans="1:51" ht="30" customHeight="1" x14ac:dyDescent="0.25">
      <c r="A48" s="118"/>
      <c r="B48" s="118"/>
      <c r="C48" s="112"/>
      <c r="D48" s="116" t="b">
        <v>0</v>
      </c>
      <c r="E48" s="116" t="b">
        <v>0</v>
      </c>
      <c r="F48" s="116" t="b">
        <v>0</v>
      </c>
      <c r="G48" s="116" t="b">
        <v>0</v>
      </c>
      <c r="H48" s="116" t="b">
        <v>0</v>
      </c>
      <c r="I48" s="117"/>
      <c r="J48" s="52" t="str" cm="1">
        <f t="array" ref="J48">IFERROR(_xlfn.IFS(E48,$E$13,F48,$F$13,G48,$G$13,H48,$H$13),"")</f>
        <v/>
      </c>
      <c r="K48" s="52" t="str">
        <f t="shared" si="0"/>
        <v xml:space="preserve">   </v>
      </c>
      <c r="L48" s="52" t="str">
        <f t="shared" si="1"/>
        <v/>
      </c>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row>
    <row r="49" spans="1:51" ht="30" customHeight="1" x14ac:dyDescent="0.25">
      <c r="A49" s="118"/>
      <c r="B49" s="118"/>
      <c r="C49" s="112"/>
      <c r="D49" s="116" t="b">
        <v>0</v>
      </c>
      <c r="E49" s="116" t="b">
        <v>0</v>
      </c>
      <c r="F49" s="116" t="b">
        <v>0</v>
      </c>
      <c r="G49" s="116" t="b">
        <v>0</v>
      </c>
      <c r="H49" s="116" t="b">
        <v>0</v>
      </c>
      <c r="I49" s="117"/>
      <c r="J49" s="52" t="str" cm="1">
        <f t="array" ref="J49">IFERROR(_xlfn.IFS(E49,$E$13,F49,$F$13,G49,$G$13,H49,$H$13),"")</f>
        <v/>
      </c>
      <c r="K49" s="52" t="str">
        <f t="shared" si="0"/>
        <v xml:space="preserve">   </v>
      </c>
      <c r="L49" s="52" t="str">
        <f t="shared" si="1"/>
        <v/>
      </c>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row>
    <row r="50" spans="1:51" ht="30" customHeight="1" x14ac:dyDescent="0.25">
      <c r="A50" s="118"/>
      <c r="B50" s="118"/>
      <c r="C50" s="112"/>
      <c r="D50" s="116" t="b">
        <v>0</v>
      </c>
      <c r="E50" s="116" t="b">
        <v>0</v>
      </c>
      <c r="F50" s="116" t="b">
        <v>0</v>
      </c>
      <c r="G50" s="116" t="b">
        <v>0</v>
      </c>
      <c r="H50" s="116" t="b">
        <v>0</v>
      </c>
      <c r="I50" s="117"/>
      <c r="J50" s="52" t="str" cm="1">
        <f t="array" ref="J50">IFERROR(_xlfn.IFS(E50,$E$13,F50,$F$13,G50,$G$13,H50,$H$13),"")</f>
        <v/>
      </c>
      <c r="K50" s="52" t="str">
        <f t="shared" si="0"/>
        <v xml:space="preserve">   </v>
      </c>
      <c r="L50" s="52" t="str">
        <f t="shared" si="1"/>
        <v/>
      </c>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row>
    <row r="51" spans="1:51" ht="30" customHeight="1" x14ac:dyDescent="0.25">
      <c r="A51" s="118"/>
      <c r="B51" s="118"/>
      <c r="C51" s="112"/>
      <c r="D51" s="116" t="b">
        <v>0</v>
      </c>
      <c r="E51" s="116" t="b">
        <v>0</v>
      </c>
      <c r="F51" s="116" t="b">
        <v>0</v>
      </c>
      <c r="G51" s="116" t="b">
        <v>0</v>
      </c>
      <c r="H51" s="116" t="b">
        <v>0</v>
      </c>
      <c r="I51" s="117"/>
      <c r="J51" s="52" t="str" cm="1">
        <f t="array" ref="J51">IFERROR(_xlfn.IFS(E51,$E$13,F51,$F$13,G51,$G$13,H51,$H$13),"")</f>
        <v/>
      </c>
      <c r="K51" s="52" t="str">
        <f t="shared" si="0"/>
        <v xml:space="preserve">   </v>
      </c>
      <c r="L51" s="52" t="str">
        <f t="shared" si="1"/>
        <v/>
      </c>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row>
    <row r="52" spans="1:51" ht="30" customHeight="1" x14ac:dyDescent="0.25">
      <c r="A52" s="118"/>
      <c r="B52" s="118"/>
      <c r="C52" s="112"/>
      <c r="D52" s="116" t="b">
        <v>0</v>
      </c>
      <c r="E52" s="116" t="b">
        <v>0</v>
      </c>
      <c r="F52" s="116" t="b">
        <v>0</v>
      </c>
      <c r="G52" s="116" t="b">
        <v>0</v>
      </c>
      <c r="H52" s="116" t="b">
        <v>0</v>
      </c>
      <c r="I52" s="117"/>
      <c r="J52" s="52" t="str" cm="1">
        <f t="array" ref="J52">IFERROR(_xlfn.IFS(E52,$E$13,F52,$F$13,G52,$G$13,H52,$H$13),"")</f>
        <v/>
      </c>
      <c r="K52" s="52" t="str">
        <f t="shared" si="0"/>
        <v xml:space="preserve">   </v>
      </c>
      <c r="L52" s="52" t="str">
        <f t="shared" si="1"/>
        <v/>
      </c>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row>
    <row r="53" spans="1:51" ht="30" customHeight="1" x14ac:dyDescent="0.25">
      <c r="A53" s="118"/>
      <c r="B53" s="118"/>
      <c r="C53" s="112"/>
      <c r="D53" s="116" t="b">
        <v>0</v>
      </c>
      <c r="E53" s="116" t="b">
        <v>0</v>
      </c>
      <c r="F53" s="116" t="b">
        <v>0</v>
      </c>
      <c r="G53" s="116" t="b">
        <v>0</v>
      </c>
      <c r="H53" s="116" t="b">
        <v>0</v>
      </c>
      <c r="I53" s="117"/>
      <c r="J53" s="52" t="str" cm="1">
        <f t="array" ref="J53">IFERROR(_xlfn.IFS(E53,$E$13,F53,$F$13,G53,$G$13,H53,$H$13),"")</f>
        <v/>
      </c>
      <c r="K53" s="52" t="str">
        <f t="shared" si="0"/>
        <v xml:space="preserve">   </v>
      </c>
      <c r="L53" s="52" t="str">
        <f t="shared" si="1"/>
        <v/>
      </c>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row>
    <row r="54" spans="1:51" ht="30" customHeight="1" x14ac:dyDescent="0.25">
      <c r="A54" s="118"/>
      <c r="B54" s="118"/>
      <c r="C54" s="112"/>
      <c r="D54" s="116" t="b">
        <v>0</v>
      </c>
      <c r="E54" s="116" t="b">
        <v>0</v>
      </c>
      <c r="F54" s="116" t="b">
        <v>0</v>
      </c>
      <c r="G54" s="116" t="b">
        <v>0</v>
      </c>
      <c r="H54" s="116" t="b">
        <v>0</v>
      </c>
      <c r="I54" s="117"/>
      <c r="J54" s="52" t="str" cm="1">
        <f t="array" ref="J54">IFERROR(_xlfn.IFS(E54,$E$13,F54,$F$13,G54,$G$13,H54,$H$13),"")</f>
        <v/>
      </c>
      <c r="K54" s="52" t="str">
        <f t="shared" si="0"/>
        <v xml:space="preserve">   </v>
      </c>
      <c r="L54" s="52" t="str">
        <f t="shared" si="1"/>
        <v/>
      </c>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row>
    <row r="55" spans="1:51" ht="30" customHeight="1" x14ac:dyDescent="0.25">
      <c r="A55" s="118"/>
      <c r="B55" s="118"/>
      <c r="C55" s="112"/>
      <c r="D55" s="116" t="b">
        <v>0</v>
      </c>
      <c r="E55" s="116" t="b">
        <v>0</v>
      </c>
      <c r="F55" s="116" t="b">
        <v>0</v>
      </c>
      <c r="G55" s="116" t="b">
        <v>0</v>
      </c>
      <c r="H55" s="116" t="b">
        <v>0</v>
      </c>
      <c r="I55" s="117"/>
      <c r="J55" s="52" t="str" cm="1">
        <f t="array" ref="J55">IFERROR(_xlfn.IFS(E55,$E$13,F55,$F$13,G55,$G$13,H55,$H$13),"")</f>
        <v/>
      </c>
      <c r="K55" s="52" t="str">
        <f t="shared" si="0"/>
        <v xml:space="preserve">   </v>
      </c>
      <c r="L55" s="52" t="str">
        <f t="shared" si="1"/>
        <v/>
      </c>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row>
    <row r="56" spans="1:51" ht="30" customHeight="1" x14ac:dyDescent="0.25">
      <c r="A56" s="118"/>
      <c r="B56" s="118"/>
      <c r="C56" s="112"/>
      <c r="D56" s="116" t="b">
        <v>0</v>
      </c>
      <c r="E56" s="116" t="b">
        <v>0</v>
      </c>
      <c r="F56" s="116" t="b">
        <v>0</v>
      </c>
      <c r="G56" s="116" t="b">
        <v>0</v>
      </c>
      <c r="H56" s="116" t="b">
        <v>0</v>
      </c>
      <c r="I56" s="117"/>
      <c r="J56" s="52" t="str" cm="1">
        <f t="array" ref="J56">IFERROR(_xlfn.IFS(E56,$E$13,F56,$F$13,G56,$G$13,H56,$H$13),"")</f>
        <v/>
      </c>
      <c r="K56" s="52" t="str">
        <f t="shared" si="0"/>
        <v xml:space="preserve">   </v>
      </c>
      <c r="L56" s="52" t="str">
        <f t="shared" si="1"/>
        <v/>
      </c>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row>
    <row r="57" spans="1:51" ht="30" customHeight="1" x14ac:dyDescent="0.25">
      <c r="A57" s="118"/>
      <c r="B57" s="118"/>
      <c r="C57" s="112"/>
      <c r="D57" s="116" t="b">
        <v>0</v>
      </c>
      <c r="E57" s="116" t="b">
        <v>0</v>
      </c>
      <c r="F57" s="116" t="b">
        <v>0</v>
      </c>
      <c r="G57" s="116" t="b">
        <v>0</v>
      </c>
      <c r="H57" s="116" t="b">
        <v>0</v>
      </c>
      <c r="I57" s="117"/>
      <c r="J57" s="52" t="str" cm="1">
        <f t="array" ref="J57">IFERROR(_xlfn.IFS(E57,$E$13,F57,$F$13,G57,$G$13,H57,$H$13),"")</f>
        <v/>
      </c>
      <c r="K57" s="52" t="str">
        <f t="shared" si="0"/>
        <v xml:space="preserve">   </v>
      </c>
      <c r="L57" s="52" t="str">
        <f t="shared" si="1"/>
        <v/>
      </c>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row>
    <row r="58" spans="1:51" ht="30" customHeight="1" x14ac:dyDescent="0.25">
      <c r="A58" s="118"/>
      <c r="B58" s="118"/>
      <c r="C58" s="112"/>
      <c r="D58" s="116" t="b">
        <v>0</v>
      </c>
      <c r="E58" s="116" t="b">
        <v>0</v>
      </c>
      <c r="F58" s="116" t="b">
        <v>0</v>
      </c>
      <c r="G58" s="116" t="b">
        <v>0</v>
      </c>
      <c r="H58" s="116" t="b">
        <v>0</v>
      </c>
      <c r="I58" s="117"/>
      <c r="J58" s="52" t="str" cm="1">
        <f t="array" ref="J58">IFERROR(_xlfn.IFS(E58,$E$13,F58,$F$13,G58,$G$13,H58,$H$13),"")</f>
        <v/>
      </c>
      <c r="K58" s="52" t="str">
        <f t="shared" si="0"/>
        <v xml:space="preserve">   </v>
      </c>
      <c r="L58" s="52" t="str">
        <f t="shared" si="1"/>
        <v/>
      </c>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row>
    <row r="59" spans="1:51" ht="30" customHeight="1" x14ac:dyDescent="0.25">
      <c r="A59" s="118"/>
      <c r="B59" s="118"/>
      <c r="C59" s="112"/>
      <c r="D59" s="116" t="b">
        <v>0</v>
      </c>
      <c r="E59" s="116" t="b">
        <v>0</v>
      </c>
      <c r="F59" s="116" t="b">
        <v>0</v>
      </c>
      <c r="G59" s="116" t="b">
        <v>0</v>
      </c>
      <c r="H59" s="116" t="b">
        <v>0</v>
      </c>
      <c r="I59" s="117"/>
      <c r="J59" s="52" t="str" cm="1">
        <f t="array" ref="J59">IFERROR(_xlfn.IFS(E59,$E$13,F59,$F$13,G59,$G$13,H59,$H$13),"")</f>
        <v/>
      </c>
      <c r="K59" s="52" t="str">
        <f t="shared" si="0"/>
        <v xml:space="preserve">   </v>
      </c>
      <c r="L59" s="52" t="str">
        <f t="shared" si="1"/>
        <v/>
      </c>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row>
    <row r="60" spans="1:51" ht="30" customHeight="1" x14ac:dyDescent="0.25">
      <c r="A60" s="118"/>
      <c r="B60" s="118"/>
      <c r="C60" s="112"/>
      <c r="D60" s="116" t="b">
        <v>0</v>
      </c>
      <c r="E60" s="116" t="b">
        <v>0</v>
      </c>
      <c r="F60" s="116" t="b">
        <v>0</v>
      </c>
      <c r="G60" s="116" t="b">
        <v>0</v>
      </c>
      <c r="H60" s="116" t="b">
        <v>0</v>
      </c>
      <c r="I60" s="117"/>
      <c r="J60" s="52" t="str" cm="1">
        <f t="array" ref="J60">IFERROR(_xlfn.IFS(E60,$E$13,F60,$F$13,G60,$G$13,H60,$H$13),"")</f>
        <v/>
      </c>
      <c r="K60" s="52" t="str">
        <f t="shared" si="0"/>
        <v xml:space="preserve">   </v>
      </c>
      <c r="L60" s="52" t="str">
        <f t="shared" si="1"/>
        <v/>
      </c>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row>
    <row r="61" spans="1:51" ht="30" customHeight="1" x14ac:dyDescent="0.25">
      <c r="A61" s="118"/>
      <c r="B61" s="118"/>
      <c r="C61" s="112"/>
      <c r="D61" s="116" t="b">
        <v>0</v>
      </c>
      <c r="E61" s="116" t="b">
        <v>0</v>
      </c>
      <c r="F61" s="116" t="b">
        <v>0</v>
      </c>
      <c r="G61" s="116" t="b">
        <v>0</v>
      </c>
      <c r="H61" s="116" t="b">
        <v>0</v>
      </c>
      <c r="I61" s="117"/>
      <c r="J61" s="52" t="str" cm="1">
        <f t="array" ref="J61">IFERROR(_xlfn.IFS(E61,$E$13,F61,$F$13,G61,$G$13,H61,$H$13),"")</f>
        <v/>
      </c>
      <c r="K61" s="52" t="str">
        <f t="shared" si="0"/>
        <v xml:space="preserve">   </v>
      </c>
      <c r="L61" s="52" t="str">
        <f t="shared" si="1"/>
        <v/>
      </c>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row>
    <row r="62" spans="1:51" ht="30" customHeight="1" x14ac:dyDescent="0.25">
      <c r="A62" s="118"/>
      <c r="B62" s="118"/>
      <c r="C62" s="112"/>
      <c r="D62" s="116" t="b">
        <v>0</v>
      </c>
      <c r="E62" s="116" t="b">
        <v>0</v>
      </c>
      <c r="F62" s="116" t="b">
        <v>0</v>
      </c>
      <c r="G62" s="116" t="b">
        <v>0</v>
      </c>
      <c r="H62" s="116" t="b">
        <v>0</v>
      </c>
      <c r="I62" s="117"/>
      <c r="J62" s="52" t="str" cm="1">
        <f t="array" ref="J62">IFERROR(_xlfn.IFS(E62,$E$13,F62,$F$13,G62,$G$13,H62,$H$13),"")</f>
        <v/>
      </c>
      <c r="K62" s="52" t="str">
        <f t="shared" si="0"/>
        <v xml:space="preserve">   </v>
      </c>
      <c r="L62" s="52" t="str">
        <f t="shared" si="1"/>
        <v/>
      </c>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row>
    <row r="63" spans="1:51" ht="30" customHeight="1" x14ac:dyDescent="0.25">
      <c r="A63" s="118"/>
      <c r="B63" s="118"/>
      <c r="C63" s="112"/>
      <c r="D63" s="116" t="b">
        <v>0</v>
      </c>
      <c r="E63" s="116" t="b">
        <v>0</v>
      </c>
      <c r="F63" s="116" t="b">
        <v>0</v>
      </c>
      <c r="G63" s="116" t="b">
        <v>0</v>
      </c>
      <c r="H63" s="116" t="b">
        <v>0</v>
      </c>
      <c r="I63" s="117"/>
      <c r="J63" s="52" t="str" cm="1">
        <f t="array" ref="J63">IFERROR(_xlfn.IFS(E63,$E$13,F63,$F$13,G63,$G$13,H63,$H$13),"")</f>
        <v/>
      </c>
      <c r="K63" s="52" t="str">
        <f t="shared" si="0"/>
        <v xml:space="preserve">   </v>
      </c>
      <c r="L63" s="52" t="str">
        <f t="shared" si="1"/>
        <v/>
      </c>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row>
    <row r="64" spans="1:51" ht="30" customHeight="1" x14ac:dyDescent="0.25">
      <c r="A64" s="118"/>
      <c r="B64" s="118"/>
      <c r="C64" s="112"/>
      <c r="D64" s="116" t="b">
        <v>0</v>
      </c>
      <c r="E64" s="116" t="b">
        <v>0</v>
      </c>
      <c r="F64" s="116" t="b">
        <v>0</v>
      </c>
      <c r="G64" s="116" t="b">
        <v>0</v>
      </c>
      <c r="H64" s="116" t="b">
        <v>0</v>
      </c>
      <c r="I64" s="117"/>
      <c r="J64" s="52" t="str" cm="1">
        <f t="array" ref="J64">IFERROR(_xlfn.IFS(E64,$E$13,F64,$F$13,G64,$G$13,H64,$H$13),"")</f>
        <v/>
      </c>
      <c r="K64" s="52" t="str">
        <f t="shared" si="0"/>
        <v xml:space="preserve">   </v>
      </c>
      <c r="L64" s="52" t="str">
        <f t="shared" si="1"/>
        <v/>
      </c>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row>
    <row r="65" spans="1:51" ht="30" customHeight="1" x14ac:dyDescent="0.25">
      <c r="A65" s="118"/>
      <c r="B65" s="118"/>
      <c r="C65" s="112"/>
      <c r="D65" s="116" t="b">
        <v>0</v>
      </c>
      <c r="E65" s="116" t="b">
        <v>0</v>
      </c>
      <c r="F65" s="116" t="b">
        <v>0</v>
      </c>
      <c r="G65" s="116" t="b">
        <v>0</v>
      </c>
      <c r="H65" s="116" t="b">
        <v>0</v>
      </c>
      <c r="I65" s="117"/>
      <c r="J65" s="52" t="str" cm="1">
        <f t="array" ref="J65">IFERROR(_xlfn.IFS(E65,$E$13,F65,$F$13,G65,$G$13,H65,$H$13),"")</f>
        <v/>
      </c>
      <c r="K65" s="52" t="str">
        <f t="shared" si="0"/>
        <v xml:space="preserve">   </v>
      </c>
      <c r="L65" s="52" t="str">
        <f t="shared" si="1"/>
        <v/>
      </c>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row>
    <row r="66" spans="1:51" ht="30" customHeight="1" x14ac:dyDescent="0.25">
      <c r="A66" s="118"/>
      <c r="B66" s="118"/>
      <c r="C66" s="112"/>
      <c r="D66" s="116" t="b">
        <v>0</v>
      </c>
      <c r="E66" s="116" t="b">
        <v>0</v>
      </c>
      <c r="F66" s="116" t="b">
        <v>0</v>
      </c>
      <c r="G66" s="116" t="b">
        <v>0</v>
      </c>
      <c r="H66" s="116" t="b">
        <v>0</v>
      </c>
      <c r="I66" s="117"/>
      <c r="J66" s="52" t="str" cm="1">
        <f t="array" ref="J66">IFERROR(_xlfn.IFS(E66,$E$13,F66,$F$13,G66,$G$13,H66,$H$13),"")</f>
        <v/>
      </c>
      <c r="K66" s="52" t="str">
        <f t="shared" si="0"/>
        <v xml:space="preserve">   </v>
      </c>
      <c r="L66" s="52" t="str">
        <f t="shared" si="1"/>
        <v/>
      </c>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row>
    <row r="67" spans="1:51" ht="30" customHeight="1" x14ac:dyDescent="0.25">
      <c r="A67" s="118"/>
      <c r="B67" s="118"/>
      <c r="C67" s="112"/>
      <c r="D67" s="116" t="b">
        <v>0</v>
      </c>
      <c r="E67" s="116" t="b">
        <v>0</v>
      </c>
      <c r="F67" s="116" t="b">
        <v>0</v>
      </c>
      <c r="G67" s="116" t="b">
        <v>0</v>
      </c>
      <c r="H67" s="116" t="b">
        <v>0</v>
      </c>
      <c r="I67" s="117"/>
      <c r="J67" s="52" t="str" cm="1">
        <f t="array" ref="J67">IFERROR(_xlfn.IFS(E67,$E$13,F67,$F$13,G67,$G$13,H67,$H$13),"")</f>
        <v/>
      </c>
      <c r="K67" s="52" t="str">
        <f t="shared" si="0"/>
        <v xml:space="preserve">   </v>
      </c>
      <c r="L67" s="52" t="str">
        <f t="shared" si="1"/>
        <v/>
      </c>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row>
    <row r="68" spans="1:51" ht="30" customHeight="1" x14ac:dyDescent="0.25">
      <c r="A68" s="118"/>
      <c r="B68" s="118"/>
      <c r="C68" s="112"/>
      <c r="D68" s="116" t="b">
        <v>0</v>
      </c>
      <c r="E68" s="116" t="b">
        <v>0</v>
      </c>
      <c r="F68" s="116" t="b">
        <v>0</v>
      </c>
      <c r="G68" s="116" t="b">
        <v>0</v>
      </c>
      <c r="H68" s="116" t="b">
        <v>0</v>
      </c>
      <c r="I68" s="117"/>
      <c r="J68" s="52" t="str" cm="1">
        <f t="array" ref="J68">IFERROR(_xlfn.IFS(E68,$E$13,F68,$F$13,G68,$G$13,H68,$H$13),"")</f>
        <v/>
      </c>
      <c r="K68" s="52" t="str">
        <f t="shared" si="0"/>
        <v xml:space="preserve">   </v>
      </c>
      <c r="L68" s="52" t="str">
        <f t="shared" si="1"/>
        <v/>
      </c>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row>
    <row r="69" spans="1:51" ht="30" customHeight="1" x14ac:dyDescent="0.25">
      <c r="A69" s="118"/>
      <c r="B69" s="118"/>
      <c r="C69" s="112"/>
      <c r="D69" s="116" t="b">
        <v>0</v>
      </c>
      <c r="E69" s="116" t="b">
        <v>0</v>
      </c>
      <c r="F69" s="116" t="b">
        <v>0</v>
      </c>
      <c r="G69" s="116" t="b">
        <v>0</v>
      </c>
      <c r="H69" s="116" t="b">
        <v>0</v>
      </c>
      <c r="I69" s="117"/>
      <c r="J69" s="52" t="str" cm="1">
        <f t="array" ref="J69">IFERROR(_xlfn.IFS(E69,$E$13,F69,$F$13,G69,$G$13,H69,$H$13),"")</f>
        <v/>
      </c>
      <c r="K69" s="52" t="str">
        <f t="shared" si="0"/>
        <v xml:space="preserve">   </v>
      </c>
      <c r="L69" s="52" t="str">
        <f t="shared" si="1"/>
        <v/>
      </c>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row>
    <row r="70" spans="1:51" ht="30" customHeight="1" x14ac:dyDescent="0.25">
      <c r="A70" s="118"/>
      <c r="B70" s="118"/>
      <c r="C70" s="112"/>
      <c r="D70" s="116" t="b">
        <v>0</v>
      </c>
      <c r="E70" s="116" t="b">
        <v>0</v>
      </c>
      <c r="F70" s="116" t="b">
        <v>0</v>
      </c>
      <c r="G70" s="116" t="b">
        <v>0</v>
      </c>
      <c r="H70" s="116" t="b">
        <v>0</v>
      </c>
      <c r="I70" s="117"/>
      <c r="J70" s="52" t="str" cm="1">
        <f t="array" ref="J70">IFERROR(_xlfn.IFS(E70,$E$13,F70,$F$13,G70,$G$13,H70,$H$13),"")</f>
        <v/>
      </c>
      <c r="K70" s="52" t="str">
        <f t="shared" si="0"/>
        <v xml:space="preserve">   </v>
      </c>
      <c r="L70" s="52" t="str">
        <f t="shared" si="1"/>
        <v/>
      </c>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row>
    <row r="71" spans="1:51" ht="30" customHeight="1" x14ac:dyDescent="0.25">
      <c r="A71" s="118"/>
      <c r="B71" s="118"/>
      <c r="C71" s="112"/>
      <c r="D71" s="116" t="b">
        <v>0</v>
      </c>
      <c r="E71" s="116" t="b">
        <v>0</v>
      </c>
      <c r="F71" s="116" t="b">
        <v>0</v>
      </c>
      <c r="G71" s="116" t="b">
        <v>0</v>
      </c>
      <c r="H71" s="116" t="b">
        <v>0</v>
      </c>
      <c r="I71" s="117"/>
      <c r="J71" s="52" t="str" cm="1">
        <f t="array" ref="J71">IFERROR(_xlfn.IFS(E71,$E$13,F71,$F$13,G71,$G$13,H71,$H$13),"")</f>
        <v/>
      </c>
      <c r="K71" s="52" t="str">
        <f t="shared" si="0"/>
        <v xml:space="preserve">   </v>
      </c>
      <c r="L71" s="52" t="str">
        <f t="shared" si="1"/>
        <v/>
      </c>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row>
    <row r="72" spans="1:51" ht="30" customHeight="1" x14ac:dyDescent="0.25">
      <c r="A72" s="118"/>
      <c r="B72" s="118"/>
      <c r="C72" s="112"/>
      <c r="D72" s="116" t="b">
        <v>0</v>
      </c>
      <c r="E72" s="116" t="b">
        <v>0</v>
      </c>
      <c r="F72" s="116" t="b">
        <v>0</v>
      </c>
      <c r="G72" s="116" t="b">
        <v>0</v>
      </c>
      <c r="H72" s="116" t="b">
        <v>0</v>
      </c>
      <c r="I72" s="117"/>
      <c r="J72" s="52" t="str" cm="1">
        <f t="array" ref="J72">IFERROR(_xlfn.IFS(E72,$E$13,F72,$F$13,G72,$G$13,H72,$H$13),"")</f>
        <v/>
      </c>
      <c r="K72" s="52" t="str">
        <f t="shared" si="0"/>
        <v xml:space="preserve">   </v>
      </c>
      <c r="L72" s="52" t="str">
        <f t="shared" si="1"/>
        <v/>
      </c>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row>
    <row r="73" spans="1:51" ht="30" customHeight="1" x14ac:dyDescent="0.25">
      <c r="A73" s="118"/>
      <c r="B73" s="118"/>
      <c r="C73" s="112"/>
      <c r="D73" s="116" t="b">
        <v>0</v>
      </c>
      <c r="E73" s="116" t="b">
        <v>0</v>
      </c>
      <c r="F73" s="116" t="b">
        <v>0</v>
      </c>
      <c r="G73" s="116" t="b">
        <v>0</v>
      </c>
      <c r="H73" s="116" t="b">
        <v>0</v>
      </c>
      <c r="I73" s="117"/>
      <c r="J73" s="52" t="str" cm="1">
        <f t="array" ref="J73">IFERROR(_xlfn.IFS(E73,$E$13,F73,$F$13,G73,$G$13,H73,$H$13),"")</f>
        <v/>
      </c>
      <c r="K73" s="52" t="str">
        <f t="shared" si="0"/>
        <v xml:space="preserve">   </v>
      </c>
      <c r="L73" s="52" t="str">
        <f t="shared" si="1"/>
        <v/>
      </c>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row>
    <row r="74" spans="1:51" ht="30" customHeight="1" x14ac:dyDescent="0.25">
      <c r="A74" s="118"/>
      <c r="B74" s="118"/>
      <c r="C74" s="112"/>
      <c r="D74" s="116" t="b">
        <v>0</v>
      </c>
      <c r="E74" s="116" t="b">
        <v>0</v>
      </c>
      <c r="F74" s="116" t="b">
        <v>0</v>
      </c>
      <c r="G74" s="116" t="b">
        <v>0</v>
      </c>
      <c r="H74" s="116" t="b">
        <v>0</v>
      </c>
      <c r="I74" s="117"/>
      <c r="J74" s="52" t="str" cm="1">
        <f t="array" ref="J74">IFERROR(_xlfn.IFS(E74,$E$13,F74,$F$13,G74,$G$13,H74,$H$13),"")</f>
        <v/>
      </c>
      <c r="K74" s="52" t="str">
        <f t="shared" si="0"/>
        <v xml:space="preserve">   </v>
      </c>
      <c r="L74" s="52" t="str">
        <f t="shared" si="1"/>
        <v/>
      </c>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row>
    <row r="75" spans="1:51" ht="30" customHeight="1" x14ac:dyDescent="0.25">
      <c r="A75" s="118"/>
      <c r="B75" s="118"/>
      <c r="C75" s="112"/>
      <c r="D75" s="116" t="b">
        <v>0</v>
      </c>
      <c r="E75" s="116" t="b">
        <v>0</v>
      </c>
      <c r="F75" s="116" t="b">
        <v>0</v>
      </c>
      <c r="G75" s="116" t="b">
        <v>0</v>
      </c>
      <c r="H75" s="116" t="b">
        <v>0</v>
      </c>
      <c r="I75" s="117"/>
      <c r="J75" s="52" t="str" cm="1">
        <f t="array" ref="J75">IFERROR(_xlfn.IFS(E75,$E$13,F75,$F$13,G75,$G$13,H75,$H$13),"")</f>
        <v/>
      </c>
      <c r="K75" s="52" t="str">
        <f t="shared" si="0"/>
        <v xml:space="preserve">   </v>
      </c>
      <c r="L75" s="52" t="str">
        <f t="shared" si="1"/>
        <v/>
      </c>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row>
    <row r="76" spans="1:51" ht="30" customHeight="1" x14ac:dyDescent="0.25">
      <c r="A76" s="118"/>
      <c r="B76" s="118"/>
      <c r="C76" s="112"/>
      <c r="D76" s="116" t="b">
        <v>0</v>
      </c>
      <c r="E76" s="116" t="b">
        <v>0</v>
      </c>
      <c r="F76" s="116" t="b">
        <v>0</v>
      </c>
      <c r="G76" s="116" t="b">
        <v>0</v>
      </c>
      <c r="H76" s="116" t="b">
        <v>0</v>
      </c>
      <c r="I76" s="117"/>
      <c r="J76" s="52" t="str" cm="1">
        <f t="array" ref="J76">IFERROR(_xlfn.IFS(E76,$E$13,F76,$F$13,G76,$G$13,H76,$H$13),"")</f>
        <v/>
      </c>
      <c r="K76" s="52" t="str">
        <f t="shared" si="0"/>
        <v xml:space="preserve">   </v>
      </c>
      <c r="L76" s="52" t="str">
        <f t="shared" si="1"/>
        <v/>
      </c>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row>
    <row r="77" spans="1:51" ht="30" customHeight="1" x14ac:dyDescent="0.25">
      <c r="A77" s="118"/>
      <c r="B77" s="118"/>
      <c r="C77" s="112"/>
      <c r="D77" s="116" t="b">
        <v>0</v>
      </c>
      <c r="E77" s="116" t="b">
        <v>0</v>
      </c>
      <c r="F77" s="116" t="b">
        <v>0</v>
      </c>
      <c r="G77" s="116" t="b">
        <v>0</v>
      </c>
      <c r="H77" s="116" t="b">
        <v>0</v>
      </c>
      <c r="I77" s="117"/>
      <c r="J77" s="52" t="str" cm="1">
        <f t="array" ref="J77">IFERROR(_xlfn.IFS(E77,$E$13,F77,$F$13,G77,$G$13,H77,$H$13),"")</f>
        <v/>
      </c>
      <c r="K77" s="52" t="str">
        <f t="shared" si="0"/>
        <v xml:space="preserve">   </v>
      </c>
      <c r="L77" s="52" t="str">
        <f t="shared" si="1"/>
        <v/>
      </c>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row>
    <row r="78" spans="1:51" ht="30" customHeight="1" x14ac:dyDescent="0.25">
      <c r="A78" s="118"/>
      <c r="B78" s="118"/>
      <c r="C78" s="112"/>
      <c r="D78" s="116" t="b">
        <v>0</v>
      </c>
      <c r="E78" s="116" t="b">
        <v>0</v>
      </c>
      <c r="F78" s="116" t="b">
        <v>0</v>
      </c>
      <c r="G78" s="116" t="b">
        <v>0</v>
      </c>
      <c r="H78" s="116" t="b">
        <v>0</v>
      </c>
      <c r="I78" s="117"/>
      <c r="J78" s="52" t="str" cm="1">
        <f t="array" ref="J78">IFERROR(_xlfn.IFS(E78,$E$13,F78,$F$13,G78,$G$13,H78,$H$13),"")</f>
        <v/>
      </c>
      <c r="K78" s="52" t="str">
        <f t="shared" si="0"/>
        <v xml:space="preserve">   </v>
      </c>
      <c r="L78" s="52" t="str">
        <f t="shared" si="1"/>
        <v/>
      </c>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row>
    <row r="79" spans="1:51" ht="30" customHeight="1" x14ac:dyDescent="0.25">
      <c r="A79" s="118"/>
      <c r="B79" s="118"/>
      <c r="C79" s="112"/>
      <c r="D79" s="116" t="b">
        <v>0</v>
      </c>
      <c r="E79" s="116" t="b">
        <v>0</v>
      </c>
      <c r="F79" s="116" t="b">
        <v>0</v>
      </c>
      <c r="G79" s="116" t="b">
        <v>0</v>
      </c>
      <c r="H79" s="116" t="b">
        <v>0</v>
      </c>
      <c r="I79" s="117"/>
      <c r="J79" s="52" t="str" cm="1">
        <f t="array" ref="J79">IFERROR(_xlfn.IFS(E79,$E$13,F79,$F$13,G79,$G$13,H79,$H$13),"")</f>
        <v/>
      </c>
      <c r="K79" s="52" t="str">
        <f t="shared" ref="K79:K142" si="2">_xlfn.TEXTJOIN(" ",FALSE,IF(E79,$E$13,""),IF(F79,$F$13,""),IF(G79,$G$13,""),IF(H79,$H$13,""))</f>
        <v xml:space="preserve">   </v>
      </c>
      <c r="L79" s="52" t="str">
        <f t="shared" si="1"/>
        <v/>
      </c>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row>
    <row r="80" spans="1:51" ht="30" customHeight="1" x14ac:dyDescent="0.25">
      <c r="A80" s="118"/>
      <c r="B80" s="118"/>
      <c r="C80" s="112"/>
      <c r="D80" s="116" t="b">
        <v>0</v>
      </c>
      <c r="E80" s="116" t="b">
        <v>0</v>
      </c>
      <c r="F80" s="116" t="b">
        <v>0</v>
      </c>
      <c r="G80" s="116" t="b">
        <v>0</v>
      </c>
      <c r="H80" s="116" t="b">
        <v>0</v>
      </c>
      <c r="I80" s="117"/>
      <c r="J80" s="52" t="str" cm="1">
        <f t="array" ref="J80">IFERROR(_xlfn.IFS(E80,$E$13,F80,$F$13,G80,$G$13,H80,$H$13),"")</f>
        <v/>
      </c>
      <c r="K80" s="52" t="str">
        <f t="shared" si="2"/>
        <v xml:space="preserve">   </v>
      </c>
      <c r="L80" s="52" t="str">
        <f t="shared" ref="L80:L143" si="3">_xlfn.CONCAT(A80:B80)</f>
        <v/>
      </c>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row>
    <row r="81" spans="1:51" ht="30" customHeight="1" x14ac:dyDescent="0.25">
      <c r="A81" s="118"/>
      <c r="B81" s="118"/>
      <c r="C81" s="112"/>
      <c r="D81" s="116" t="b">
        <v>0</v>
      </c>
      <c r="E81" s="116" t="b">
        <v>0</v>
      </c>
      <c r="F81" s="116" t="b">
        <v>0</v>
      </c>
      <c r="G81" s="116" t="b">
        <v>0</v>
      </c>
      <c r="H81" s="116" t="b">
        <v>0</v>
      </c>
      <c r="I81" s="117"/>
      <c r="J81" s="52" t="str" cm="1">
        <f t="array" ref="J81">IFERROR(_xlfn.IFS(E81,$E$13,F81,$F$13,G81,$G$13,H81,$H$13),"")</f>
        <v/>
      </c>
      <c r="K81" s="52" t="str">
        <f t="shared" si="2"/>
        <v xml:space="preserve">   </v>
      </c>
      <c r="L81" s="52" t="str">
        <f t="shared" si="3"/>
        <v/>
      </c>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row>
    <row r="82" spans="1:51" ht="30" customHeight="1" x14ac:dyDescent="0.25">
      <c r="A82" s="118"/>
      <c r="B82" s="118"/>
      <c r="C82" s="112"/>
      <c r="D82" s="116" t="b">
        <v>0</v>
      </c>
      <c r="E82" s="116" t="b">
        <v>0</v>
      </c>
      <c r="F82" s="116" t="b">
        <v>0</v>
      </c>
      <c r="G82" s="116" t="b">
        <v>0</v>
      </c>
      <c r="H82" s="116" t="b">
        <v>0</v>
      </c>
      <c r="I82" s="117"/>
      <c r="J82" s="52" t="str" cm="1">
        <f t="array" ref="J82">IFERROR(_xlfn.IFS(E82,$E$13,F82,$F$13,G82,$G$13,H82,$H$13),"")</f>
        <v/>
      </c>
      <c r="K82" s="52" t="str">
        <f t="shared" si="2"/>
        <v xml:space="preserve">   </v>
      </c>
      <c r="L82" s="52" t="str">
        <f t="shared" si="3"/>
        <v/>
      </c>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row>
    <row r="83" spans="1:51" ht="30" customHeight="1" x14ac:dyDescent="0.25">
      <c r="A83" s="118"/>
      <c r="B83" s="118"/>
      <c r="C83" s="112"/>
      <c r="D83" s="116" t="b">
        <v>0</v>
      </c>
      <c r="E83" s="116" t="b">
        <v>0</v>
      </c>
      <c r="F83" s="116" t="b">
        <v>0</v>
      </c>
      <c r="G83" s="116" t="b">
        <v>0</v>
      </c>
      <c r="H83" s="116" t="b">
        <v>0</v>
      </c>
      <c r="I83" s="117"/>
      <c r="J83" s="52" t="str" cm="1">
        <f t="array" ref="J83">IFERROR(_xlfn.IFS(E83,$E$13,F83,$F$13,G83,$G$13,H83,$H$13),"")</f>
        <v/>
      </c>
      <c r="K83" s="52" t="str">
        <f t="shared" si="2"/>
        <v xml:space="preserve">   </v>
      </c>
      <c r="L83" s="52" t="str">
        <f t="shared" si="3"/>
        <v/>
      </c>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row>
    <row r="84" spans="1:51" ht="30" customHeight="1" x14ac:dyDescent="0.25">
      <c r="A84" s="118"/>
      <c r="B84" s="118"/>
      <c r="C84" s="112"/>
      <c r="D84" s="116" t="b">
        <v>0</v>
      </c>
      <c r="E84" s="116" t="b">
        <v>0</v>
      </c>
      <c r="F84" s="116" t="b">
        <v>0</v>
      </c>
      <c r="G84" s="116" t="b">
        <v>0</v>
      </c>
      <c r="H84" s="116" t="b">
        <v>0</v>
      </c>
      <c r="I84" s="117"/>
      <c r="J84" s="52" t="str" cm="1">
        <f t="array" ref="J84">IFERROR(_xlfn.IFS(E84,$E$13,F84,$F$13,G84,$G$13,H84,$H$13),"")</f>
        <v/>
      </c>
      <c r="K84" s="52" t="str">
        <f t="shared" si="2"/>
        <v xml:space="preserve">   </v>
      </c>
      <c r="L84" s="52" t="str">
        <f t="shared" si="3"/>
        <v/>
      </c>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row>
    <row r="85" spans="1:51" ht="30" customHeight="1" x14ac:dyDescent="0.25">
      <c r="A85" s="118"/>
      <c r="B85" s="118"/>
      <c r="C85" s="112"/>
      <c r="D85" s="116" t="b">
        <v>0</v>
      </c>
      <c r="E85" s="116" t="b">
        <v>0</v>
      </c>
      <c r="F85" s="116" t="b">
        <v>0</v>
      </c>
      <c r="G85" s="116" t="b">
        <v>0</v>
      </c>
      <c r="H85" s="116" t="b">
        <v>0</v>
      </c>
      <c r="I85" s="117"/>
      <c r="J85" s="52" t="str" cm="1">
        <f t="array" ref="J85">IFERROR(_xlfn.IFS(E85,$E$13,F85,$F$13,G85,$G$13,H85,$H$13),"")</f>
        <v/>
      </c>
      <c r="K85" s="52" t="str">
        <f t="shared" si="2"/>
        <v xml:space="preserve">   </v>
      </c>
      <c r="L85" s="52" t="str">
        <f t="shared" si="3"/>
        <v/>
      </c>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row>
    <row r="86" spans="1:51" ht="30" customHeight="1" x14ac:dyDescent="0.25">
      <c r="A86" s="118"/>
      <c r="B86" s="118"/>
      <c r="C86" s="112"/>
      <c r="D86" s="116" t="b">
        <v>0</v>
      </c>
      <c r="E86" s="116" t="b">
        <v>0</v>
      </c>
      <c r="F86" s="116" t="b">
        <v>0</v>
      </c>
      <c r="G86" s="116" t="b">
        <v>0</v>
      </c>
      <c r="H86" s="116" t="b">
        <v>0</v>
      </c>
      <c r="I86" s="117"/>
      <c r="J86" s="52" t="str" cm="1">
        <f t="array" ref="J86">IFERROR(_xlfn.IFS(E86,$E$13,F86,$F$13,G86,$G$13,H86,$H$13),"")</f>
        <v/>
      </c>
      <c r="K86" s="52" t="str">
        <f t="shared" si="2"/>
        <v xml:space="preserve">   </v>
      </c>
      <c r="L86" s="52" t="str">
        <f t="shared" si="3"/>
        <v/>
      </c>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row>
    <row r="87" spans="1:51" ht="30" customHeight="1" x14ac:dyDescent="0.25">
      <c r="A87" s="118"/>
      <c r="B87" s="118"/>
      <c r="C87" s="112"/>
      <c r="D87" s="116" t="b">
        <v>0</v>
      </c>
      <c r="E87" s="116" t="b">
        <v>0</v>
      </c>
      <c r="F87" s="116" t="b">
        <v>0</v>
      </c>
      <c r="G87" s="116" t="b">
        <v>0</v>
      </c>
      <c r="H87" s="116" t="b">
        <v>0</v>
      </c>
      <c r="I87" s="117"/>
      <c r="J87" s="52" t="str" cm="1">
        <f t="array" ref="J87">IFERROR(_xlfn.IFS(E87,$E$13,F87,$F$13,G87,$G$13,H87,$H$13),"")</f>
        <v/>
      </c>
      <c r="K87" s="52" t="str">
        <f t="shared" si="2"/>
        <v xml:space="preserve">   </v>
      </c>
      <c r="L87" s="52" t="str">
        <f t="shared" si="3"/>
        <v/>
      </c>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row>
    <row r="88" spans="1:51" ht="30" customHeight="1" x14ac:dyDescent="0.25">
      <c r="A88" s="118"/>
      <c r="B88" s="118"/>
      <c r="C88" s="112"/>
      <c r="D88" s="116" t="b">
        <v>0</v>
      </c>
      <c r="E88" s="116" t="b">
        <v>0</v>
      </c>
      <c r="F88" s="116" t="b">
        <v>0</v>
      </c>
      <c r="G88" s="116" t="b">
        <v>0</v>
      </c>
      <c r="H88" s="116" t="b">
        <v>0</v>
      </c>
      <c r="I88" s="117"/>
      <c r="J88" s="52" t="str" cm="1">
        <f t="array" ref="J88">IFERROR(_xlfn.IFS(E88,$E$13,F88,$F$13,G88,$G$13,H88,$H$13),"")</f>
        <v/>
      </c>
      <c r="K88" s="52" t="str">
        <f t="shared" si="2"/>
        <v xml:space="preserve">   </v>
      </c>
      <c r="L88" s="52" t="str">
        <f t="shared" si="3"/>
        <v/>
      </c>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row>
    <row r="89" spans="1:51" ht="30" customHeight="1" x14ac:dyDescent="0.25">
      <c r="A89" s="118"/>
      <c r="B89" s="118"/>
      <c r="C89" s="112"/>
      <c r="D89" s="116" t="b">
        <v>0</v>
      </c>
      <c r="E89" s="116" t="b">
        <v>0</v>
      </c>
      <c r="F89" s="116" t="b">
        <v>0</v>
      </c>
      <c r="G89" s="116" t="b">
        <v>0</v>
      </c>
      <c r="H89" s="116" t="b">
        <v>0</v>
      </c>
      <c r="I89" s="117"/>
      <c r="J89" s="52" t="str" cm="1">
        <f t="array" ref="J89">IFERROR(_xlfn.IFS(E89,$E$13,F89,$F$13,G89,$G$13,H89,$H$13),"")</f>
        <v/>
      </c>
      <c r="K89" s="52" t="str">
        <f t="shared" si="2"/>
        <v xml:space="preserve">   </v>
      </c>
      <c r="L89" s="52" t="str">
        <f t="shared" si="3"/>
        <v/>
      </c>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row>
    <row r="90" spans="1:51" ht="30" customHeight="1" x14ac:dyDescent="0.25">
      <c r="A90" s="118"/>
      <c r="B90" s="118"/>
      <c r="C90" s="112"/>
      <c r="D90" s="116" t="b">
        <v>0</v>
      </c>
      <c r="E90" s="116" t="b">
        <v>0</v>
      </c>
      <c r="F90" s="116" t="b">
        <v>0</v>
      </c>
      <c r="G90" s="116" t="b">
        <v>0</v>
      </c>
      <c r="H90" s="116" t="b">
        <v>0</v>
      </c>
      <c r="I90" s="117"/>
      <c r="J90" s="52" t="str" cm="1">
        <f t="array" ref="J90">IFERROR(_xlfn.IFS(E90,$E$13,F90,$F$13,G90,$G$13,H90,$H$13),"")</f>
        <v/>
      </c>
      <c r="K90" s="52" t="str">
        <f t="shared" si="2"/>
        <v xml:space="preserve">   </v>
      </c>
      <c r="L90" s="52" t="str">
        <f t="shared" si="3"/>
        <v/>
      </c>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row>
    <row r="91" spans="1:51" ht="30" customHeight="1" x14ac:dyDescent="0.25">
      <c r="A91" s="118"/>
      <c r="B91" s="118"/>
      <c r="C91" s="112"/>
      <c r="D91" s="116" t="b">
        <v>0</v>
      </c>
      <c r="E91" s="116" t="b">
        <v>0</v>
      </c>
      <c r="F91" s="116" t="b">
        <v>0</v>
      </c>
      <c r="G91" s="116" t="b">
        <v>0</v>
      </c>
      <c r="H91" s="116" t="b">
        <v>0</v>
      </c>
      <c r="I91" s="117"/>
      <c r="J91" s="52" t="str" cm="1">
        <f t="array" ref="J91">IFERROR(_xlfn.IFS(E91,$E$13,F91,$F$13,G91,$G$13,H91,$H$13),"")</f>
        <v/>
      </c>
      <c r="K91" s="52" t="str">
        <f t="shared" si="2"/>
        <v xml:space="preserve">   </v>
      </c>
      <c r="L91" s="52" t="str">
        <f t="shared" si="3"/>
        <v/>
      </c>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row>
    <row r="92" spans="1:51" ht="30" customHeight="1" x14ac:dyDescent="0.25">
      <c r="A92" s="118"/>
      <c r="B92" s="118"/>
      <c r="C92" s="112"/>
      <c r="D92" s="116" t="b">
        <v>0</v>
      </c>
      <c r="E92" s="116" t="b">
        <v>0</v>
      </c>
      <c r="F92" s="116" t="b">
        <v>0</v>
      </c>
      <c r="G92" s="116" t="b">
        <v>0</v>
      </c>
      <c r="H92" s="116" t="b">
        <v>0</v>
      </c>
      <c r="I92" s="117"/>
      <c r="J92" s="52" t="str" cm="1">
        <f t="array" ref="J92">IFERROR(_xlfn.IFS(E92,$E$13,F92,$F$13,G92,$G$13,H92,$H$13),"")</f>
        <v/>
      </c>
      <c r="K92" s="52" t="str">
        <f t="shared" si="2"/>
        <v xml:space="preserve">   </v>
      </c>
      <c r="L92" s="52" t="str">
        <f t="shared" si="3"/>
        <v/>
      </c>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row>
    <row r="93" spans="1:51" ht="30" customHeight="1" x14ac:dyDescent="0.25">
      <c r="A93" s="118"/>
      <c r="B93" s="118"/>
      <c r="C93" s="112"/>
      <c r="D93" s="116" t="b">
        <v>0</v>
      </c>
      <c r="E93" s="116" t="b">
        <v>0</v>
      </c>
      <c r="F93" s="116" t="b">
        <v>0</v>
      </c>
      <c r="G93" s="116" t="b">
        <v>0</v>
      </c>
      <c r="H93" s="116" t="b">
        <v>0</v>
      </c>
      <c r="I93" s="117"/>
      <c r="J93" s="52" t="str" cm="1">
        <f t="array" ref="J93">IFERROR(_xlfn.IFS(E93,$E$13,F93,$F$13,G93,$G$13,H93,$H$13),"")</f>
        <v/>
      </c>
      <c r="K93" s="52" t="str">
        <f t="shared" si="2"/>
        <v xml:space="preserve">   </v>
      </c>
      <c r="L93" s="52" t="str">
        <f t="shared" si="3"/>
        <v/>
      </c>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row>
    <row r="94" spans="1:51" ht="30" customHeight="1" x14ac:dyDescent="0.25">
      <c r="A94" s="118"/>
      <c r="B94" s="118"/>
      <c r="C94" s="112"/>
      <c r="D94" s="116" t="b">
        <v>0</v>
      </c>
      <c r="E94" s="116" t="b">
        <v>0</v>
      </c>
      <c r="F94" s="116" t="b">
        <v>0</v>
      </c>
      <c r="G94" s="116" t="b">
        <v>0</v>
      </c>
      <c r="H94" s="116" t="b">
        <v>0</v>
      </c>
      <c r="I94" s="117"/>
      <c r="J94" s="52" t="str" cm="1">
        <f t="array" ref="J94">IFERROR(_xlfn.IFS(E94,$E$13,F94,$F$13,G94,$G$13,H94,$H$13),"")</f>
        <v/>
      </c>
      <c r="K94" s="52" t="str">
        <f t="shared" si="2"/>
        <v xml:space="preserve">   </v>
      </c>
      <c r="L94" s="52" t="str">
        <f t="shared" si="3"/>
        <v/>
      </c>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row>
    <row r="95" spans="1:51" ht="30" customHeight="1" x14ac:dyDescent="0.25">
      <c r="A95" s="118"/>
      <c r="B95" s="118"/>
      <c r="C95" s="112"/>
      <c r="D95" s="116" t="b">
        <v>0</v>
      </c>
      <c r="E95" s="116" t="b">
        <v>0</v>
      </c>
      <c r="F95" s="116" t="b">
        <v>0</v>
      </c>
      <c r="G95" s="116" t="b">
        <v>0</v>
      </c>
      <c r="H95" s="116" t="b">
        <v>0</v>
      </c>
      <c r="I95" s="117"/>
      <c r="J95" s="52" t="str" cm="1">
        <f t="array" ref="J95">IFERROR(_xlfn.IFS(E95,$E$13,F95,$F$13,G95,$G$13,H95,$H$13),"")</f>
        <v/>
      </c>
      <c r="K95" s="52" t="str">
        <f t="shared" si="2"/>
        <v xml:space="preserve">   </v>
      </c>
      <c r="L95" s="52" t="str">
        <f t="shared" si="3"/>
        <v/>
      </c>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row>
    <row r="96" spans="1:51" ht="30" customHeight="1" x14ac:dyDescent="0.25">
      <c r="A96" s="118"/>
      <c r="B96" s="118"/>
      <c r="C96" s="112"/>
      <c r="D96" s="116" t="b">
        <v>0</v>
      </c>
      <c r="E96" s="116" t="b">
        <v>0</v>
      </c>
      <c r="F96" s="116" t="b">
        <v>0</v>
      </c>
      <c r="G96" s="116" t="b">
        <v>0</v>
      </c>
      <c r="H96" s="116" t="b">
        <v>0</v>
      </c>
      <c r="I96" s="117"/>
      <c r="J96" s="52" t="str" cm="1">
        <f t="array" ref="J96">IFERROR(_xlfn.IFS(E96,$E$13,F96,$F$13,G96,$G$13,H96,$H$13),"")</f>
        <v/>
      </c>
      <c r="K96" s="52" t="str">
        <f t="shared" si="2"/>
        <v xml:space="preserve">   </v>
      </c>
      <c r="L96" s="52" t="str">
        <f t="shared" si="3"/>
        <v/>
      </c>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row>
    <row r="97" spans="1:51" ht="30" customHeight="1" x14ac:dyDescent="0.25">
      <c r="A97" s="118"/>
      <c r="B97" s="118"/>
      <c r="C97" s="112"/>
      <c r="D97" s="116" t="b">
        <v>0</v>
      </c>
      <c r="E97" s="116" t="b">
        <v>0</v>
      </c>
      <c r="F97" s="116" t="b">
        <v>0</v>
      </c>
      <c r="G97" s="116" t="b">
        <v>0</v>
      </c>
      <c r="H97" s="116" t="b">
        <v>0</v>
      </c>
      <c r="I97" s="117"/>
      <c r="J97" s="52" t="str" cm="1">
        <f t="array" ref="J97">IFERROR(_xlfn.IFS(E97,$E$13,F97,$F$13,G97,$G$13,H97,$H$13),"")</f>
        <v/>
      </c>
      <c r="K97" s="52" t="str">
        <f t="shared" si="2"/>
        <v xml:space="preserve">   </v>
      </c>
      <c r="L97" s="52" t="str">
        <f t="shared" si="3"/>
        <v/>
      </c>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row>
    <row r="98" spans="1:51" ht="30" customHeight="1" x14ac:dyDescent="0.25">
      <c r="A98" s="118"/>
      <c r="B98" s="118"/>
      <c r="C98" s="112"/>
      <c r="D98" s="116" t="b">
        <v>0</v>
      </c>
      <c r="E98" s="116" t="b">
        <v>0</v>
      </c>
      <c r="F98" s="116" t="b">
        <v>0</v>
      </c>
      <c r="G98" s="116" t="b">
        <v>0</v>
      </c>
      <c r="H98" s="116" t="b">
        <v>0</v>
      </c>
      <c r="I98" s="117"/>
      <c r="J98" s="52" t="str" cm="1">
        <f t="array" ref="J98">IFERROR(_xlfn.IFS(E98,$E$13,F98,$F$13,G98,$G$13,H98,$H$13),"")</f>
        <v/>
      </c>
      <c r="K98" s="52" t="str">
        <f t="shared" si="2"/>
        <v xml:space="preserve">   </v>
      </c>
      <c r="L98" s="52" t="str">
        <f t="shared" si="3"/>
        <v/>
      </c>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row>
    <row r="99" spans="1:51" ht="30" customHeight="1" x14ac:dyDescent="0.25">
      <c r="A99" s="118"/>
      <c r="B99" s="118"/>
      <c r="C99" s="112"/>
      <c r="D99" s="116" t="b">
        <v>0</v>
      </c>
      <c r="E99" s="116" t="b">
        <v>0</v>
      </c>
      <c r="F99" s="116" t="b">
        <v>0</v>
      </c>
      <c r="G99" s="116" t="b">
        <v>0</v>
      </c>
      <c r="H99" s="116" t="b">
        <v>0</v>
      </c>
      <c r="I99" s="117"/>
      <c r="J99" s="52" t="str" cm="1">
        <f t="array" ref="J99">IFERROR(_xlfn.IFS(E99,$E$13,F99,$F$13,G99,$G$13,H99,$H$13),"")</f>
        <v/>
      </c>
      <c r="K99" s="52" t="str">
        <f t="shared" si="2"/>
        <v xml:space="preserve">   </v>
      </c>
      <c r="L99" s="52" t="str">
        <f t="shared" si="3"/>
        <v/>
      </c>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row>
    <row r="100" spans="1:51" ht="30" customHeight="1" x14ac:dyDescent="0.25">
      <c r="A100" s="118"/>
      <c r="B100" s="118"/>
      <c r="C100" s="112"/>
      <c r="D100" s="116" t="b">
        <v>0</v>
      </c>
      <c r="E100" s="116" t="b">
        <v>0</v>
      </c>
      <c r="F100" s="116" t="b">
        <v>0</v>
      </c>
      <c r="G100" s="116" t="b">
        <v>0</v>
      </c>
      <c r="H100" s="116" t="b">
        <v>0</v>
      </c>
      <c r="I100" s="117"/>
      <c r="J100" s="52" t="str" cm="1">
        <f t="array" ref="J100">IFERROR(_xlfn.IFS(E100,$E$13,F100,$F$13,G100,$G$13,H100,$H$13),"")</f>
        <v/>
      </c>
      <c r="K100" s="52" t="str">
        <f t="shared" si="2"/>
        <v xml:space="preserve">   </v>
      </c>
      <c r="L100" s="52" t="str">
        <f t="shared" si="3"/>
        <v/>
      </c>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row>
    <row r="101" spans="1:51" ht="30" customHeight="1" x14ac:dyDescent="0.25">
      <c r="A101" s="118"/>
      <c r="B101" s="118"/>
      <c r="C101" s="112"/>
      <c r="D101" s="116" t="b">
        <v>0</v>
      </c>
      <c r="E101" s="116" t="b">
        <v>0</v>
      </c>
      <c r="F101" s="116" t="b">
        <v>0</v>
      </c>
      <c r="G101" s="116" t="b">
        <v>0</v>
      </c>
      <c r="H101" s="116" t="b">
        <v>0</v>
      </c>
      <c r="I101" s="117"/>
      <c r="J101" s="52" t="str" cm="1">
        <f t="array" ref="J101">IFERROR(_xlfn.IFS(E101,$E$13,F101,$F$13,G101,$G$13,H101,$H$13),"")</f>
        <v/>
      </c>
      <c r="K101" s="52" t="str">
        <f t="shared" si="2"/>
        <v xml:space="preserve">   </v>
      </c>
      <c r="L101" s="52" t="str">
        <f t="shared" si="3"/>
        <v/>
      </c>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row>
    <row r="102" spans="1:51" ht="30" customHeight="1" x14ac:dyDescent="0.25">
      <c r="A102" s="118"/>
      <c r="B102" s="118"/>
      <c r="C102" s="112"/>
      <c r="D102" s="116" t="b">
        <v>0</v>
      </c>
      <c r="E102" s="116" t="b">
        <v>0</v>
      </c>
      <c r="F102" s="116" t="b">
        <v>0</v>
      </c>
      <c r="G102" s="116" t="b">
        <v>0</v>
      </c>
      <c r="H102" s="116" t="b">
        <v>0</v>
      </c>
      <c r="I102" s="117"/>
      <c r="J102" s="52" t="str" cm="1">
        <f t="array" ref="J102">IFERROR(_xlfn.IFS(E102,$E$13,F102,$F$13,G102,$G$13,H102,$H$13),"")</f>
        <v/>
      </c>
      <c r="K102" s="52" t="str">
        <f t="shared" si="2"/>
        <v xml:space="preserve">   </v>
      </c>
      <c r="L102" s="52" t="str">
        <f t="shared" si="3"/>
        <v/>
      </c>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row>
    <row r="103" spans="1:51" ht="30" customHeight="1" x14ac:dyDescent="0.25">
      <c r="A103" s="118"/>
      <c r="B103" s="118"/>
      <c r="C103" s="112"/>
      <c r="D103" s="116" t="b">
        <v>0</v>
      </c>
      <c r="E103" s="116" t="b">
        <v>0</v>
      </c>
      <c r="F103" s="116" t="b">
        <v>0</v>
      </c>
      <c r="G103" s="116" t="b">
        <v>0</v>
      </c>
      <c r="H103" s="116" t="b">
        <v>0</v>
      </c>
      <c r="I103" s="117"/>
      <c r="J103" s="52" t="str" cm="1">
        <f t="array" ref="J103">IFERROR(_xlfn.IFS(E103,$E$13,F103,$F$13,G103,$G$13,H103,$H$13),"")</f>
        <v/>
      </c>
      <c r="K103" s="52" t="str">
        <f t="shared" si="2"/>
        <v xml:space="preserve">   </v>
      </c>
      <c r="L103" s="52" t="str">
        <f t="shared" si="3"/>
        <v/>
      </c>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row>
    <row r="104" spans="1:51" ht="30" customHeight="1" x14ac:dyDescent="0.25">
      <c r="A104" s="118"/>
      <c r="B104" s="118"/>
      <c r="C104" s="112"/>
      <c r="D104" s="116" t="b">
        <v>0</v>
      </c>
      <c r="E104" s="116" t="b">
        <v>0</v>
      </c>
      <c r="F104" s="116" t="b">
        <v>0</v>
      </c>
      <c r="G104" s="116" t="b">
        <v>0</v>
      </c>
      <c r="H104" s="116" t="b">
        <v>0</v>
      </c>
      <c r="I104" s="117"/>
      <c r="J104" s="52" t="str" cm="1">
        <f t="array" ref="J104">IFERROR(_xlfn.IFS(E104,$E$13,F104,$F$13,G104,$G$13,H104,$H$13),"")</f>
        <v/>
      </c>
      <c r="K104" s="52" t="str">
        <f t="shared" si="2"/>
        <v xml:space="preserve">   </v>
      </c>
      <c r="L104" s="52" t="str">
        <f t="shared" si="3"/>
        <v/>
      </c>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row>
    <row r="105" spans="1:51" ht="30" customHeight="1" x14ac:dyDescent="0.25">
      <c r="A105" s="118"/>
      <c r="B105" s="118"/>
      <c r="C105" s="112"/>
      <c r="D105" s="116" t="b">
        <v>0</v>
      </c>
      <c r="E105" s="116" t="b">
        <v>0</v>
      </c>
      <c r="F105" s="116" t="b">
        <v>0</v>
      </c>
      <c r="G105" s="116" t="b">
        <v>0</v>
      </c>
      <c r="H105" s="116" t="b">
        <v>0</v>
      </c>
      <c r="I105" s="117"/>
      <c r="J105" s="52" t="str" cm="1">
        <f t="array" ref="J105">IFERROR(_xlfn.IFS(E105,$E$13,F105,$F$13,G105,$G$13,H105,$H$13),"")</f>
        <v/>
      </c>
      <c r="K105" s="52" t="str">
        <f t="shared" si="2"/>
        <v xml:space="preserve">   </v>
      </c>
      <c r="L105" s="52" t="str">
        <f t="shared" si="3"/>
        <v/>
      </c>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row>
    <row r="106" spans="1:51" ht="30" customHeight="1" x14ac:dyDescent="0.25">
      <c r="A106" s="118"/>
      <c r="B106" s="118"/>
      <c r="C106" s="112"/>
      <c r="D106" s="116" t="b">
        <v>0</v>
      </c>
      <c r="E106" s="116" t="b">
        <v>0</v>
      </c>
      <c r="F106" s="116" t="b">
        <v>0</v>
      </c>
      <c r="G106" s="116" t="b">
        <v>0</v>
      </c>
      <c r="H106" s="116" t="b">
        <v>0</v>
      </c>
      <c r="I106" s="117"/>
      <c r="J106" s="52" t="str" cm="1">
        <f t="array" ref="J106">IFERROR(_xlfn.IFS(E106,$E$13,F106,$F$13,G106,$G$13,H106,$H$13),"")</f>
        <v/>
      </c>
      <c r="K106" s="52" t="str">
        <f t="shared" si="2"/>
        <v xml:space="preserve">   </v>
      </c>
      <c r="L106" s="52" t="str">
        <f t="shared" si="3"/>
        <v/>
      </c>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row>
    <row r="107" spans="1:51" ht="30" customHeight="1" x14ac:dyDescent="0.25">
      <c r="A107" s="118"/>
      <c r="B107" s="118"/>
      <c r="C107" s="112"/>
      <c r="D107" s="116" t="b">
        <v>0</v>
      </c>
      <c r="E107" s="116" t="b">
        <v>0</v>
      </c>
      <c r="F107" s="116" t="b">
        <v>0</v>
      </c>
      <c r="G107" s="116" t="b">
        <v>0</v>
      </c>
      <c r="H107" s="116" t="b">
        <v>0</v>
      </c>
      <c r="I107" s="117"/>
      <c r="J107" s="52" t="str" cm="1">
        <f t="array" ref="J107">IFERROR(_xlfn.IFS(E107,$E$13,F107,$F$13,G107,$G$13,H107,$H$13),"")</f>
        <v/>
      </c>
      <c r="K107" s="52" t="str">
        <f t="shared" si="2"/>
        <v xml:space="preserve">   </v>
      </c>
      <c r="L107" s="52" t="str">
        <f t="shared" si="3"/>
        <v/>
      </c>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row>
    <row r="108" spans="1:51" ht="30" customHeight="1" x14ac:dyDescent="0.25">
      <c r="A108" s="118"/>
      <c r="B108" s="118"/>
      <c r="C108" s="112"/>
      <c r="D108" s="116" t="b">
        <v>0</v>
      </c>
      <c r="E108" s="116" t="b">
        <v>0</v>
      </c>
      <c r="F108" s="116" t="b">
        <v>0</v>
      </c>
      <c r="G108" s="116" t="b">
        <v>0</v>
      </c>
      <c r="H108" s="116" t="b">
        <v>0</v>
      </c>
      <c r="I108" s="117"/>
      <c r="J108" s="52" t="str" cm="1">
        <f t="array" ref="J108">IFERROR(_xlfn.IFS(E108,$E$13,F108,$F$13,G108,$G$13,H108,$H$13),"")</f>
        <v/>
      </c>
      <c r="K108" s="52" t="str">
        <f t="shared" si="2"/>
        <v xml:space="preserve">   </v>
      </c>
      <c r="L108" s="52" t="str">
        <f t="shared" si="3"/>
        <v/>
      </c>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row>
    <row r="109" spans="1:51" ht="30" customHeight="1" x14ac:dyDescent="0.25">
      <c r="A109" s="118"/>
      <c r="B109" s="118"/>
      <c r="C109" s="112"/>
      <c r="D109" s="116" t="b">
        <v>0</v>
      </c>
      <c r="E109" s="116" t="b">
        <v>0</v>
      </c>
      <c r="F109" s="116" t="b">
        <v>0</v>
      </c>
      <c r="G109" s="116" t="b">
        <v>0</v>
      </c>
      <c r="H109" s="116" t="b">
        <v>0</v>
      </c>
      <c r="I109" s="117"/>
      <c r="J109" s="52" t="str" cm="1">
        <f t="array" ref="J109">IFERROR(_xlfn.IFS(E109,$E$13,F109,$F$13,G109,$G$13,H109,$H$13),"")</f>
        <v/>
      </c>
      <c r="K109" s="52" t="str">
        <f t="shared" si="2"/>
        <v xml:space="preserve">   </v>
      </c>
      <c r="L109" s="52" t="str">
        <f t="shared" si="3"/>
        <v/>
      </c>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row>
    <row r="110" spans="1:51" ht="30" customHeight="1" x14ac:dyDescent="0.25">
      <c r="A110" s="118"/>
      <c r="B110" s="118"/>
      <c r="C110" s="112"/>
      <c r="D110" s="116" t="b">
        <v>0</v>
      </c>
      <c r="E110" s="116" t="b">
        <v>0</v>
      </c>
      <c r="F110" s="116" t="b">
        <v>0</v>
      </c>
      <c r="G110" s="116" t="b">
        <v>0</v>
      </c>
      <c r="H110" s="116" t="b">
        <v>0</v>
      </c>
      <c r="I110" s="117"/>
      <c r="J110" s="52" t="str" cm="1">
        <f t="array" ref="J110">IFERROR(_xlfn.IFS(E110,$E$13,F110,$F$13,G110,$G$13,H110,$H$13),"")</f>
        <v/>
      </c>
      <c r="K110" s="52" t="str">
        <f t="shared" si="2"/>
        <v xml:space="preserve">   </v>
      </c>
      <c r="L110" s="52" t="str">
        <f t="shared" si="3"/>
        <v/>
      </c>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row>
    <row r="111" spans="1:51" ht="30" customHeight="1" x14ac:dyDescent="0.25">
      <c r="A111" s="118"/>
      <c r="B111" s="118"/>
      <c r="C111" s="112"/>
      <c r="D111" s="116" t="b">
        <v>0</v>
      </c>
      <c r="E111" s="116" t="b">
        <v>0</v>
      </c>
      <c r="F111" s="116" t="b">
        <v>0</v>
      </c>
      <c r="G111" s="116" t="b">
        <v>0</v>
      </c>
      <c r="H111" s="116" t="b">
        <v>0</v>
      </c>
      <c r="I111" s="117"/>
      <c r="J111" s="52" t="str" cm="1">
        <f t="array" ref="J111">IFERROR(_xlfn.IFS(E111,$E$13,F111,$F$13,G111,$G$13,H111,$H$13),"")</f>
        <v/>
      </c>
      <c r="K111" s="52" t="str">
        <f t="shared" si="2"/>
        <v xml:space="preserve">   </v>
      </c>
      <c r="L111" s="52" t="str">
        <f t="shared" si="3"/>
        <v/>
      </c>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row>
    <row r="112" spans="1:51" ht="30" customHeight="1" x14ac:dyDescent="0.25">
      <c r="A112" s="118"/>
      <c r="B112" s="118"/>
      <c r="C112" s="112"/>
      <c r="D112" s="116" t="b">
        <v>0</v>
      </c>
      <c r="E112" s="116" t="b">
        <v>0</v>
      </c>
      <c r="F112" s="116" t="b">
        <v>0</v>
      </c>
      <c r="G112" s="116" t="b">
        <v>0</v>
      </c>
      <c r="H112" s="116" t="b">
        <v>0</v>
      </c>
      <c r="I112" s="117"/>
      <c r="J112" s="52" t="str" cm="1">
        <f t="array" ref="J112">IFERROR(_xlfn.IFS(E112,$E$13,F112,$F$13,G112,$G$13,H112,$H$13),"")</f>
        <v/>
      </c>
      <c r="K112" s="52" t="str">
        <f t="shared" si="2"/>
        <v xml:space="preserve">   </v>
      </c>
      <c r="L112" s="52" t="str">
        <f t="shared" si="3"/>
        <v/>
      </c>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row>
    <row r="113" spans="1:51" ht="30" customHeight="1" x14ac:dyDescent="0.25">
      <c r="A113" s="118"/>
      <c r="B113" s="118"/>
      <c r="C113" s="112"/>
      <c r="D113" s="116" t="b">
        <v>0</v>
      </c>
      <c r="E113" s="116" t="b">
        <v>0</v>
      </c>
      <c r="F113" s="116" t="b">
        <v>0</v>
      </c>
      <c r="G113" s="116" t="b">
        <v>0</v>
      </c>
      <c r="H113" s="116" t="b">
        <v>0</v>
      </c>
      <c r="I113" s="117"/>
      <c r="J113" s="52" t="str" cm="1">
        <f t="array" ref="J113">IFERROR(_xlfn.IFS(E113,$E$13,F113,$F$13,G113,$G$13,H113,$H$13),"")</f>
        <v/>
      </c>
      <c r="K113" s="52" t="str">
        <f t="shared" si="2"/>
        <v xml:space="preserve">   </v>
      </c>
      <c r="L113" s="52" t="str">
        <f t="shared" si="3"/>
        <v/>
      </c>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row>
    <row r="114" spans="1:51" ht="30" customHeight="1" x14ac:dyDescent="0.25">
      <c r="A114" s="118"/>
      <c r="B114" s="118"/>
      <c r="C114" s="112"/>
      <c r="D114" s="116" t="b">
        <v>0</v>
      </c>
      <c r="E114" s="116" t="b">
        <v>0</v>
      </c>
      <c r="F114" s="116" t="b">
        <v>0</v>
      </c>
      <c r="G114" s="116" t="b">
        <v>0</v>
      </c>
      <c r="H114" s="116" t="b">
        <v>0</v>
      </c>
      <c r="I114" s="117"/>
      <c r="J114" s="52" t="str" cm="1">
        <f t="array" ref="J114">IFERROR(_xlfn.IFS(E114,$E$13,F114,$F$13,G114,$G$13,H114,$H$13),"")</f>
        <v/>
      </c>
      <c r="K114" s="52" t="str">
        <f t="shared" si="2"/>
        <v xml:space="preserve">   </v>
      </c>
      <c r="L114" s="52" t="str">
        <f t="shared" si="3"/>
        <v/>
      </c>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row>
    <row r="115" spans="1:51" ht="30" customHeight="1" x14ac:dyDescent="0.25">
      <c r="A115" s="118"/>
      <c r="B115" s="118"/>
      <c r="C115" s="112"/>
      <c r="D115" s="116" t="b">
        <v>0</v>
      </c>
      <c r="E115" s="116" t="b">
        <v>0</v>
      </c>
      <c r="F115" s="116" t="b">
        <v>0</v>
      </c>
      <c r="G115" s="116" t="b">
        <v>0</v>
      </c>
      <c r="H115" s="116" t="b">
        <v>0</v>
      </c>
      <c r="I115" s="117"/>
      <c r="J115" s="52" t="str" cm="1">
        <f t="array" ref="J115">IFERROR(_xlfn.IFS(E115,$E$13,F115,$F$13,G115,$G$13,H115,$H$13),"")</f>
        <v/>
      </c>
      <c r="K115" s="52" t="str">
        <f t="shared" si="2"/>
        <v xml:space="preserve">   </v>
      </c>
      <c r="L115" s="52" t="str">
        <f t="shared" si="3"/>
        <v/>
      </c>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row>
    <row r="116" spans="1:51" ht="30" customHeight="1" x14ac:dyDescent="0.25">
      <c r="A116" s="118"/>
      <c r="B116" s="118"/>
      <c r="C116" s="112"/>
      <c r="D116" s="116" t="b">
        <v>0</v>
      </c>
      <c r="E116" s="116" t="b">
        <v>0</v>
      </c>
      <c r="F116" s="116" t="b">
        <v>0</v>
      </c>
      <c r="G116" s="116" t="b">
        <v>0</v>
      </c>
      <c r="H116" s="116" t="b">
        <v>0</v>
      </c>
      <c r="I116" s="117"/>
      <c r="J116" s="52" t="str" cm="1">
        <f t="array" ref="J116">IFERROR(_xlfn.IFS(E116,$E$13,F116,$F$13,G116,$G$13,H116,$H$13),"")</f>
        <v/>
      </c>
      <c r="K116" s="52" t="str">
        <f t="shared" si="2"/>
        <v xml:space="preserve">   </v>
      </c>
      <c r="L116" s="52" t="str">
        <f t="shared" si="3"/>
        <v/>
      </c>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row>
    <row r="117" spans="1:51" ht="30" customHeight="1" x14ac:dyDescent="0.25">
      <c r="A117" s="118"/>
      <c r="B117" s="118"/>
      <c r="C117" s="112"/>
      <c r="D117" s="116" t="b">
        <v>0</v>
      </c>
      <c r="E117" s="116" t="b">
        <v>0</v>
      </c>
      <c r="F117" s="116" t="b">
        <v>0</v>
      </c>
      <c r="G117" s="116" t="b">
        <v>0</v>
      </c>
      <c r="H117" s="116" t="b">
        <v>0</v>
      </c>
      <c r="I117" s="117"/>
      <c r="J117" s="52" t="str" cm="1">
        <f t="array" ref="J117">IFERROR(_xlfn.IFS(E117,$E$13,F117,$F$13,G117,$G$13,H117,$H$13),"")</f>
        <v/>
      </c>
      <c r="K117" s="52" t="str">
        <f t="shared" si="2"/>
        <v xml:space="preserve">   </v>
      </c>
      <c r="L117" s="52" t="str">
        <f t="shared" si="3"/>
        <v/>
      </c>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row>
    <row r="118" spans="1:51" ht="30" customHeight="1" x14ac:dyDescent="0.25">
      <c r="A118" s="118"/>
      <c r="B118" s="118"/>
      <c r="C118" s="112"/>
      <c r="D118" s="116" t="b">
        <v>0</v>
      </c>
      <c r="E118" s="116" t="b">
        <v>0</v>
      </c>
      <c r="F118" s="116" t="b">
        <v>0</v>
      </c>
      <c r="G118" s="116" t="b">
        <v>0</v>
      </c>
      <c r="H118" s="116" t="b">
        <v>0</v>
      </c>
      <c r="I118" s="117"/>
      <c r="J118" s="52" t="str" cm="1">
        <f t="array" ref="J118">IFERROR(_xlfn.IFS(E118,$E$13,F118,$F$13,G118,$G$13,H118,$H$13),"")</f>
        <v/>
      </c>
      <c r="K118" s="52" t="str">
        <f t="shared" si="2"/>
        <v xml:space="preserve">   </v>
      </c>
      <c r="L118" s="52" t="str">
        <f t="shared" si="3"/>
        <v/>
      </c>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row>
    <row r="119" spans="1:51" ht="30" customHeight="1" x14ac:dyDescent="0.25">
      <c r="A119" s="118"/>
      <c r="B119" s="118"/>
      <c r="C119" s="112"/>
      <c r="D119" s="116" t="b">
        <v>0</v>
      </c>
      <c r="E119" s="116" t="b">
        <v>0</v>
      </c>
      <c r="F119" s="116" t="b">
        <v>0</v>
      </c>
      <c r="G119" s="116" t="b">
        <v>0</v>
      </c>
      <c r="H119" s="116" t="b">
        <v>0</v>
      </c>
      <c r="I119" s="117"/>
      <c r="J119" s="52" t="str" cm="1">
        <f t="array" ref="J119">IFERROR(_xlfn.IFS(E119,$E$13,F119,$F$13,G119,$G$13,H119,$H$13),"")</f>
        <v/>
      </c>
      <c r="K119" s="52" t="str">
        <f t="shared" si="2"/>
        <v xml:space="preserve">   </v>
      </c>
      <c r="L119" s="52" t="str">
        <f t="shared" si="3"/>
        <v/>
      </c>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row>
    <row r="120" spans="1:51" ht="30" customHeight="1" x14ac:dyDescent="0.25">
      <c r="A120" s="118"/>
      <c r="B120" s="118"/>
      <c r="C120" s="112"/>
      <c r="D120" s="116" t="b">
        <v>0</v>
      </c>
      <c r="E120" s="116" t="b">
        <v>0</v>
      </c>
      <c r="F120" s="116" t="b">
        <v>0</v>
      </c>
      <c r="G120" s="116" t="b">
        <v>0</v>
      </c>
      <c r="H120" s="116" t="b">
        <v>0</v>
      </c>
      <c r="I120" s="117"/>
      <c r="J120" s="52" t="str" cm="1">
        <f t="array" ref="J120">IFERROR(_xlfn.IFS(E120,$E$13,F120,$F$13,G120,$G$13,H120,$H$13),"")</f>
        <v/>
      </c>
      <c r="K120" s="52" t="str">
        <f t="shared" si="2"/>
        <v xml:space="preserve">   </v>
      </c>
      <c r="L120" s="52" t="str">
        <f t="shared" si="3"/>
        <v/>
      </c>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row>
    <row r="121" spans="1:51" ht="30" customHeight="1" x14ac:dyDescent="0.25">
      <c r="A121" s="118"/>
      <c r="B121" s="118"/>
      <c r="C121" s="112"/>
      <c r="D121" s="116" t="b">
        <v>0</v>
      </c>
      <c r="E121" s="116" t="b">
        <v>0</v>
      </c>
      <c r="F121" s="116" t="b">
        <v>0</v>
      </c>
      <c r="G121" s="116" t="b">
        <v>0</v>
      </c>
      <c r="H121" s="116" t="b">
        <v>0</v>
      </c>
      <c r="I121" s="117"/>
      <c r="J121" s="52" t="str" cm="1">
        <f t="array" ref="J121">IFERROR(_xlfn.IFS(E121,$E$13,F121,$F$13,G121,$G$13,H121,$H$13),"")</f>
        <v/>
      </c>
      <c r="K121" s="52" t="str">
        <f t="shared" si="2"/>
        <v xml:space="preserve">   </v>
      </c>
      <c r="L121" s="52" t="str">
        <f t="shared" si="3"/>
        <v/>
      </c>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row>
    <row r="122" spans="1:51" ht="30" customHeight="1" x14ac:dyDescent="0.25">
      <c r="A122" s="118"/>
      <c r="B122" s="118"/>
      <c r="C122" s="112"/>
      <c r="D122" s="116" t="b">
        <v>0</v>
      </c>
      <c r="E122" s="116" t="b">
        <v>0</v>
      </c>
      <c r="F122" s="116" t="b">
        <v>0</v>
      </c>
      <c r="G122" s="116" t="b">
        <v>0</v>
      </c>
      <c r="H122" s="116" t="b">
        <v>0</v>
      </c>
      <c r="I122" s="117"/>
      <c r="J122" s="52" t="str" cm="1">
        <f t="array" ref="J122">IFERROR(_xlfn.IFS(E122,$E$13,F122,$F$13,G122,$G$13,H122,$H$13),"")</f>
        <v/>
      </c>
      <c r="K122" s="52" t="str">
        <f t="shared" si="2"/>
        <v xml:space="preserve">   </v>
      </c>
      <c r="L122" s="52" t="str">
        <f t="shared" si="3"/>
        <v/>
      </c>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row>
    <row r="123" spans="1:51" ht="30" customHeight="1" x14ac:dyDescent="0.25">
      <c r="A123" s="118"/>
      <c r="B123" s="118"/>
      <c r="C123" s="112"/>
      <c r="D123" s="116" t="b">
        <v>0</v>
      </c>
      <c r="E123" s="116" t="b">
        <v>0</v>
      </c>
      <c r="F123" s="116" t="b">
        <v>0</v>
      </c>
      <c r="G123" s="116" t="b">
        <v>0</v>
      </c>
      <c r="H123" s="116" t="b">
        <v>0</v>
      </c>
      <c r="I123" s="117"/>
      <c r="J123" s="52" t="str" cm="1">
        <f t="array" ref="J123">IFERROR(_xlfn.IFS(E123,$E$13,F123,$F$13,G123,$G$13,H123,$H$13),"")</f>
        <v/>
      </c>
      <c r="K123" s="52" t="str">
        <f t="shared" si="2"/>
        <v xml:space="preserve">   </v>
      </c>
      <c r="L123" s="52" t="str">
        <f t="shared" si="3"/>
        <v/>
      </c>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row>
    <row r="124" spans="1:51" ht="30" customHeight="1" x14ac:dyDescent="0.25">
      <c r="A124" s="118"/>
      <c r="B124" s="118"/>
      <c r="C124" s="112"/>
      <c r="D124" s="116" t="b">
        <v>0</v>
      </c>
      <c r="E124" s="116" t="b">
        <v>0</v>
      </c>
      <c r="F124" s="116" t="b">
        <v>0</v>
      </c>
      <c r="G124" s="116" t="b">
        <v>0</v>
      </c>
      <c r="H124" s="116" t="b">
        <v>0</v>
      </c>
      <c r="I124" s="117"/>
      <c r="J124" s="52" t="str" cm="1">
        <f t="array" ref="J124">IFERROR(_xlfn.IFS(E124,$E$13,F124,$F$13,G124,$G$13,H124,$H$13),"")</f>
        <v/>
      </c>
      <c r="K124" s="52" t="str">
        <f t="shared" si="2"/>
        <v xml:space="preserve">   </v>
      </c>
      <c r="L124" s="52" t="str">
        <f t="shared" si="3"/>
        <v/>
      </c>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row>
    <row r="125" spans="1:51" ht="30" customHeight="1" x14ac:dyDescent="0.25">
      <c r="A125" s="118"/>
      <c r="B125" s="118"/>
      <c r="C125" s="112"/>
      <c r="D125" s="116" t="b">
        <v>0</v>
      </c>
      <c r="E125" s="116" t="b">
        <v>0</v>
      </c>
      <c r="F125" s="116" t="b">
        <v>0</v>
      </c>
      <c r="G125" s="116" t="b">
        <v>0</v>
      </c>
      <c r="H125" s="116" t="b">
        <v>0</v>
      </c>
      <c r="I125" s="117"/>
      <c r="J125" s="52" t="str" cm="1">
        <f t="array" ref="J125">IFERROR(_xlfn.IFS(E125,$E$13,F125,$F$13,G125,$G$13,H125,$H$13),"")</f>
        <v/>
      </c>
      <c r="K125" s="52" t="str">
        <f t="shared" si="2"/>
        <v xml:space="preserve">   </v>
      </c>
      <c r="L125" s="52" t="str">
        <f t="shared" si="3"/>
        <v/>
      </c>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row>
    <row r="126" spans="1:51" ht="30" customHeight="1" x14ac:dyDescent="0.25">
      <c r="A126" s="118"/>
      <c r="B126" s="118"/>
      <c r="C126" s="112"/>
      <c r="D126" s="116" t="b">
        <v>0</v>
      </c>
      <c r="E126" s="116" t="b">
        <v>0</v>
      </c>
      <c r="F126" s="116" t="b">
        <v>0</v>
      </c>
      <c r="G126" s="116" t="b">
        <v>0</v>
      </c>
      <c r="H126" s="116" t="b">
        <v>0</v>
      </c>
      <c r="I126" s="117"/>
      <c r="J126" s="52" t="str" cm="1">
        <f t="array" ref="J126">IFERROR(_xlfn.IFS(E126,$E$13,F126,$F$13,G126,$G$13,H126,$H$13),"")</f>
        <v/>
      </c>
      <c r="K126" s="52" t="str">
        <f t="shared" si="2"/>
        <v xml:space="preserve">   </v>
      </c>
      <c r="L126" s="52" t="str">
        <f t="shared" si="3"/>
        <v/>
      </c>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row>
    <row r="127" spans="1:51" ht="30" customHeight="1" x14ac:dyDescent="0.25">
      <c r="A127" s="118"/>
      <c r="B127" s="118"/>
      <c r="C127" s="112"/>
      <c r="D127" s="116" t="b">
        <v>0</v>
      </c>
      <c r="E127" s="116" t="b">
        <v>0</v>
      </c>
      <c r="F127" s="116" t="b">
        <v>0</v>
      </c>
      <c r="G127" s="116" t="b">
        <v>0</v>
      </c>
      <c r="H127" s="116" t="b">
        <v>0</v>
      </c>
      <c r="I127" s="117"/>
      <c r="J127" s="52" t="str" cm="1">
        <f t="array" ref="J127">IFERROR(_xlfn.IFS(E127,$E$13,F127,$F$13,G127,$G$13,H127,$H$13),"")</f>
        <v/>
      </c>
      <c r="K127" s="52" t="str">
        <f t="shared" si="2"/>
        <v xml:space="preserve">   </v>
      </c>
      <c r="L127" s="52" t="str">
        <f t="shared" si="3"/>
        <v/>
      </c>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row>
    <row r="128" spans="1:51" ht="30" customHeight="1" x14ac:dyDescent="0.25">
      <c r="A128" s="118"/>
      <c r="B128" s="118"/>
      <c r="C128" s="112"/>
      <c r="D128" s="116" t="b">
        <v>0</v>
      </c>
      <c r="E128" s="116" t="b">
        <v>0</v>
      </c>
      <c r="F128" s="116" t="b">
        <v>0</v>
      </c>
      <c r="G128" s="116" t="b">
        <v>0</v>
      </c>
      <c r="H128" s="116" t="b">
        <v>0</v>
      </c>
      <c r="I128" s="117"/>
      <c r="J128" s="52" t="str" cm="1">
        <f t="array" ref="J128">IFERROR(_xlfn.IFS(E128,$E$13,F128,$F$13,G128,$G$13,H128,$H$13),"")</f>
        <v/>
      </c>
      <c r="K128" s="52" t="str">
        <f t="shared" si="2"/>
        <v xml:space="preserve">   </v>
      </c>
      <c r="L128" s="52" t="str">
        <f t="shared" si="3"/>
        <v/>
      </c>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row>
    <row r="129" spans="1:51" ht="30" customHeight="1" x14ac:dyDescent="0.25">
      <c r="A129" s="118"/>
      <c r="B129" s="118"/>
      <c r="C129" s="112"/>
      <c r="D129" s="116" t="b">
        <v>0</v>
      </c>
      <c r="E129" s="116" t="b">
        <v>0</v>
      </c>
      <c r="F129" s="116" t="b">
        <v>0</v>
      </c>
      <c r="G129" s="116" t="b">
        <v>0</v>
      </c>
      <c r="H129" s="116" t="b">
        <v>0</v>
      </c>
      <c r="I129" s="117"/>
      <c r="J129" s="52" t="str" cm="1">
        <f t="array" ref="J129">IFERROR(_xlfn.IFS(E129,$E$13,F129,$F$13,G129,$G$13,H129,$H$13),"")</f>
        <v/>
      </c>
      <c r="K129" s="52" t="str">
        <f t="shared" si="2"/>
        <v xml:space="preserve">   </v>
      </c>
      <c r="L129" s="52" t="str">
        <f t="shared" si="3"/>
        <v/>
      </c>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row>
    <row r="130" spans="1:51" ht="30" customHeight="1" x14ac:dyDescent="0.25">
      <c r="A130" s="118"/>
      <c r="B130" s="118"/>
      <c r="C130" s="112"/>
      <c r="D130" s="116" t="b">
        <v>0</v>
      </c>
      <c r="E130" s="116" t="b">
        <v>0</v>
      </c>
      <c r="F130" s="116" t="b">
        <v>0</v>
      </c>
      <c r="G130" s="116" t="b">
        <v>0</v>
      </c>
      <c r="H130" s="116" t="b">
        <v>0</v>
      </c>
      <c r="I130" s="117"/>
      <c r="J130" s="52" t="str" cm="1">
        <f t="array" ref="J130">IFERROR(_xlfn.IFS(E130,$E$13,F130,$F$13,G130,$G$13,H130,$H$13),"")</f>
        <v/>
      </c>
      <c r="K130" s="52" t="str">
        <f t="shared" si="2"/>
        <v xml:space="preserve">   </v>
      </c>
      <c r="L130" s="52" t="str">
        <f t="shared" si="3"/>
        <v/>
      </c>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row>
    <row r="131" spans="1:51" ht="30" customHeight="1" x14ac:dyDescent="0.25">
      <c r="A131" s="118"/>
      <c r="B131" s="118"/>
      <c r="C131" s="112"/>
      <c r="D131" s="116" t="b">
        <v>0</v>
      </c>
      <c r="E131" s="116" t="b">
        <v>0</v>
      </c>
      <c r="F131" s="116" t="b">
        <v>0</v>
      </c>
      <c r="G131" s="116" t="b">
        <v>0</v>
      </c>
      <c r="H131" s="116" t="b">
        <v>0</v>
      </c>
      <c r="I131" s="117"/>
      <c r="J131" s="52" t="str" cm="1">
        <f t="array" ref="J131">IFERROR(_xlfn.IFS(E131,$E$13,F131,$F$13,G131,$G$13,H131,$H$13),"")</f>
        <v/>
      </c>
      <c r="K131" s="52" t="str">
        <f t="shared" si="2"/>
        <v xml:space="preserve">   </v>
      </c>
      <c r="L131" s="52" t="str">
        <f t="shared" si="3"/>
        <v/>
      </c>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row>
    <row r="132" spans="1:51" ht="30" customHeight="1" x14ac:dyDescent="0.25">
      <c r="A132" s="118"/>
      <c r="B132" s="118"/>
      <c r="C132" s="112"/>
      <c r="D132" s="116" t="b">
        <v>0</v>
      </c>
      <c r="E132" s="116" t="b">
        <v>0</v>
      </c>
      <c r="F132" s="116" t="b">
        <v>0</v>
      </c>
      <c r="G132" s="116" t="b">
        <v>0</v>
      </c>
      <c r="H132" s="116" t="b">
        <v>0</v>
      </c>
      <c r="I132" s="117"/>
      <c r="J132" s="52" t="str" cm="1">
        <f t="array" ref="J132">IFERROR(_xlfn.IFS(E132,$E$13,F132,$F$13,G132,$G$13,H132,$H$13),"")</f>
        <v/>
      </c>
      <c r="K132" s="52" t="str">
        <f t="shared" si="2"/>
        <v xml:space="preserve">   </v>
      </c>
      <c r="L132" s="52" t="str">
        <f t="shared" si="3"/>
        <v/>
      </c>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row>
    <row r="133" spans="1:51" ht="30" customHeight="1" x14ac:dyDescent="0.25">
      <c r="A133" s="118"/>
      <c r="B133" s="118"/>
      <c r="C133" s="112"/>
      <c r="D133" s="116" t="b">
        <v>0</v>
      </c>
      <c r="E133" s="116" t="b">
        <v>0</v>
      </c>
      <c r="F133" s="116" t="b">
        <v>0</v>
      </c>
      <c r="G133" s="116" t="b">
        <v>0</v>
      </c>
      <c r="H133" s="116" t="b">
        <v>0</v>
      </c>
      <c r="I133" s="117"/>
      <c r="J133" s="52" t="str" cm="1">
        <f t="array" ref="J133">IFERROR(_xlfn.IFS(E133,$E$13,F133,$F$13,G133,$G$13,H133,$H$13),"")</f>
        <v/>
      </c>
      <c r="K133" s="52" t="str">
        <f t="shared" si="2"/>
        <v xml:space="preserve">   </v>
      </c>
      <c r="L133" s="52" t="str">
        <f t="shared" si="3"/>
        <v/>
      </c>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row>
    <row r="134" spans="1:51" ht="30" customHeight="1" x14ac:dyDescent="0.25">
      <c r="A134" s="118"/>
      <c r="B134" s="118"/>
      <c r="C134" s="112"/>
      <c r="D134" s="116" t="b">
        <v>0</v>
      </c>
      <c r="E134" s="116" t="b">
        <v>0</v>
      </c>
      <c r="F134" s="116" t="b">
        <v>0</v>
      </c>
      <c r="G134" s="116" t="b">
        <v>0</v>
      </c>
      <c r="H134" s="116" t="b">
        <v>0</v>
      </c>
      <c r="I134" s="117"/>
      <c r="J134" s="52" t="str" cm="1">
        <f t="array" ref="J134">IFERROR(_xlfn.IFS(E134,$E$13,F134,$F$13,G134,$G$13,H134,$H$13),"")</f>
        <v/>
      </c>
      <c r="K134" s="52" t="str">
        <f t="shared" si="2"/>
        <v xml:space="preserve">   </v>
      </c>
      <c r="L134" s="52" t="str">
        <f t="shared" si="3"/>
        <v/>
      </c>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row>
    <row r="135" spans="1:51" ht="30" customHeight="1" x14ac:dyDescent="0.25">
      <c r="A135" s="118"/>
      <c r="B135" s="118"/>
      <c r="C135" s="112"/>
      <c r="D135" s="116" t="b">
        <v>0</v>
      </c>
      <c r="E135" s="116" t="b">
        <v>0</v>
      </c>
      <c r="F135" s="116" t="b">
        <v>0</v>
      </c>
      <c r="G135" s="116" t="b">
        <v>0</v>
      </c>
      <c r="H135" s="116" t="b">
        <v>0</v>
      </c>
      <c r="I135" s="117"/>
      <c r="J135" s="52" t="str" cm="1">
        <f t="array" ref="J135">IFERROR(_xlfn.IFS(E135,$E$13,F135,$F$13,G135,$G$13,H135,$H$13),"")</f>
        <v/>
      </c>
      <c r="K135" s="52" t="str">
        <f t="shared" si="2"/>
        <v xml:space="preserve">   </v>
      </c>
      <c r="L135" s="52" t="str">
        <f t="shared" si="3"/>
        <v/>
      </c>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row>
    <row r="136" spans="1:51" ht="30" customHeight="1" x14ac:dyDescent="0.25">
      <c r="A136" s="118"/>
      <c r="B136" s="118"/>
      <c r="C136" s="112"/>
      <c r="D136" s="116" t="b">
        <v>0</v>
      </c>
      <c r="E136" s="116" t="b">
        <v>0</v>
      </c>
      <c r="F136" s="116" t="b">
        <v>0</v>
      </c>
      <c r="G136" s="116" t="b">
        <v>0</v>
      </c>
      <c r="H136" s="116" t="b">
        <v>0</v>
      </c>
      <c r="I136" s="117"/>
      <c r="J136" s="52" t="str" cm="1">
        <f t="array" ref="J136">IFERROR(_xlfn.IFS(E136,$E$13,F136,$F$13,G136,$G$13,H136,$H$13),"")</f>
        <v/>
      </c>
      <c r="K136" s="52" t="str">
        <f t="shared" si="2"/>
        <v xml:space="preserve">   </v>
      </c>
      <c r="L136" s="52" t="str">
        <f t="shared" si="3"/>
        <v/>
      </c>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row>
    <row r="137" spans="1:51" ht="30" customHeight="1" x14ac:dyDescent="0.25">
      <c r="A137" s="118"/>
      <c r="B137" s="118"/>
      <c r="C137" s="112"/>
      <c r="D137" s="116" t="b">
        <v>0</v>
      </c>
      <c r="E137" s="116" t="b">
        <v>0</v>
      </c>
      <c r="F137" s="116" t="b">
        <v>0</v>
      </c>
      <c r="G137" s="116" t="b">
        <v>0</v>
      </c>
      <c r="H137" s="116" t="b">
        <v>0</v>
      </c>
      <c r="I137" s="117"/>
      <c r="J137" s="52" t="str" cm="1">
        <f t="array" ref="J137">IFERROR(_xlfn.IFS(E137,$E$13,F137,$F$13,G137,$G$13,H137,$H$13),"")</f>
        <v/>
      </c>
      <c r="K137" s="52" t="str">
        <f t="shared" si="2"/>
        <v xml:space="preserve">   </v>
      </c>
      <c r="L137" s="52" t="str">
        <f t="shared" si="3"/>
        <v/>
      </c>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row>
    <row r="138" spans="1:51" ht="30" customHeight="1" x14ac:dyDescent="0.25">
      <c r="A138" s="118"/>
      <c r="B138" s="118"/>
      <c r="C138" s="112"/>
      <c r="D138" s="116" t="b">
        <v>0</v>
      </c>
      <c r="E138" s="116" t="b">
        <v>0</v>
      </c>
      <c r="F138" s="116" t="b">
        <v>0</v>
      </c>
      <c r="G138" s="116" t="b">
        <v>0</v>
      </c>
      <c r="H138" s="116" t="b">
        <v>0</v>
      </c>
      <c r="I138" s="117"/>
      <c r="J138" s="52" t="str" cm="1">
        <f t="array" ref="J138">IFERROR(_xlfn.IFS(E138,$E$13,F138,$F$13,G138,$G$13,H138,$H$13),"")</f>
        <v/>
      </c>
      <c r="K138" s="52" t="str">
        <f t="shared" si="2"/>
        <v xml:space="preserve">   </v>
      </c>
      <c r="L138" s="52" t="str">
        <f t="shared" si="3"/>
        <v/>
      </c>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row>
    <row r="139" spans="1:51" ht="30" customHeight="1" x14ac:dyDescent="0.25">
      <c r="A139" s="118"/>
      <c r="B139" s="118"/>
      <c r="C139" s="112"/>
      <c r="D139" s="116" t="b">
        <v>0</v>
      </c>
      <c r="E139" s="116" t="b">
        <v>0</v>
      </c>
      <c r="F139" s="116" t="b">
        <v>0</v>
      </c>
      <c r="G139" s="116" t="b">
        <v>0</v>
      </c>
      <c r="H139" s="116" t="b">
        <v>0</v>
      </c>
      <c r="I139" s="117"/>
      <c r="J139" s="52" t="str" cm="1">
        <f t="array" ref="J139">IFERROR(_xlfn.IFS(E139,$E$13,F139,$F$13,G139,$G$13,H139,$H$13),"")</f>
        <v/>
      </c>
      <c r="K139" s="52" t="str">
        <f t="shared" si="2"/>
        <v xml:space="preserve">   </v>
      </c>
      <c r="L139" s="52" t="str">
        <f t="shared" si="3"/>
        <v/>
      </c>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row>
    <row r="140" spans="1:51" ht="30" customHeight="1" x14ac:dyDescent="0.25">
      <c r="A140" s="118"/>
      <c r="B140" s="118"/>
      <c r="C140" s="112"/>
      <c r="D140" s="116" t="b">
        <v>0</v>
      </c>
      <c r="E140" s="116" t="b">
        <v>0</v>
      </c>
      <c r="F140" s="116" t="b">
        <v>0</v>
      </c>
      <c r="G140" s="116" t="b">
        <v>0</v>
      </c>
      <c r="H140" s="116" t="b">
        <v>0</v>
      </c>
      <c r="I140" s="117"/>
      <c r="J140" s="52" t="str" cm="1">
        <f t="array" ref="J140">IFERROR(_xlfn.IFS(E140,$E$13,F140,$F$13,G140,$G$13,H140,$H$13),"")</f>
        <v/>
      </c>
      <c r="K140" s="52" t="str">
        <f t="shared" si="2"/>
        <v xml:space="preserve">   </v>
      </c>
      <c r="L140" s="52" t="str">
        <f t="shared" si="3"/>
        <v/>
      </c>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row>
    <row r="141" spans="1:51" ht="30" customHeight="1" x14ac:dyDescent="0.25">
      <c r="A141" s="118"/>
      <c r="B141" s="118"/>
      <c r="C141" s="112"/>
      <c r="D141" s="116" t="b">
        <v>0</v>
      </c>
      <c r="E141" s="116" t="b">
        <v>0</v>
      </c>
      <c r="F141" s="116" t="b">
        <v>0</v>
      </c>
      <c r="G141" s="116" t="b">
        <v>0</v>
      </c>
      <c r="H141" s="116" t="b">
        <v>0</v>
      </c>
      <c r="I141" s="117"/>
      <c r="J141" s="52" t="str" cm="1">
        <f t="array" ref="J141">IFERROR(_xlfn.IFS(E141,$E$13,F141,$F$13,G141,$G$13,H141,$H$13),"")</f>
        <v/>
      </c>
      <c r="K141" s="52" t="str">
        <f t="shared" si="2"/>
        <v xml:space="preserve">   </v>
      </c>
      <c r="L141" s="52" t="str">
        <f t="shared" si="3"/>
        <v/>
      </c>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row>
    <row r="142" spans="1:51" ht="30" customHeight="1" x14ac:dyDescent="0.25">
      <c r="A142" s="118"/>
      <c r="B142" s="118"/>
      <c r="C142" s="112"/>
      <c r="D142" s="116" t="b">
        <v>0</v>
      </c>
      <c r="E142" s="116" t="b">
        <v>0</v>
      </c>
      <c r="F142" s="116" t="b">
        <v>0</v>
      </c>
      <c r="G142" s="116" t="b">
        <v>0</v>
      </c>
      <c r="H142" s="116" t="b">
        <v>0</v>
      </c>
      <c r="I142" s="117"/>
      <c r="J142" s="52" t="str" cm="1">
        <f t="array" ref="J142">IFERROR(_xlfn.IFS(E142,$E$13,F142,$F$13,G142,$G$13,H142,$H$13),"")</f>
        <v/>
      </c>
      <c r="K142" s="52" t="str">
        <f t="shared" si="2"/>
        <v xml:space="preserve">   </v>
      </c>
      <c r="L142" s="52" t="str">
        <f t="shared" si="3"/>
        <v/>
      </c>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row>
    <row r="143" spans="1:51" ht="30" customHeight="1" x14ac:dyDescent="0.25">
      <c r="A143" s="118"/>
      <c r="B143" s="118"/>
      <c r="C143" s="112"/>
      <c r="D143" s="116" t="b">
        <v>0</v>
      </c>
      <c r="E143" s="116" t="b">
        <v>0</v>
      </c>
      <c r="F143" s="116" t="b">
        <v>0</v>
      </c>
      <c r="G143" s="116" t="b">
        <v>0</v>
      </c>
      <c r="H143" s="116" t="b">
        <v>0</v>
      </c>
      <c r="I143" s="117"/>
      <c r="J143" s="52" t="str" cm="1">
        <f t="array" ref="J143">IFERROR(_xlfn.IFS(E143,$E$13,F143,$F$13,G143,$G$13,H143,$H$13),"")</f>
        <v/>
      </c>
      <c r="K143" s="52" t="str">
        <f t="shared" ref="K143:K206" si="4">_xlfn.TEXTJOIN(" ",FALSE,IF(E143,$E$13,""),IF(F143,$F$13,""),IF(G143,$G$13,""),IF(H143,$H$13,""))</f>
        <v xml:space="preserve">   </v>
      </c>
      <c r="L143" s="52" t="str">
        <f t="shared" si="3"/>
        <v/>
      </c>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row>
    <row r="144" spans="1:51" ht="30" customHeight="1" x14ac:dyDescent="0.25">
      <c r="A144" s="118"/>
      <c r="B144" s="118"/>
      <c r="C144" s="112"/>
      <c r="D144" s="116" t="b">
        <v>0</v>
      </c>
      <c r="E144" s="116" t="b">
        <v>0</v>
      </c>
      <c r="F144" s="116" t="b">
        <v>0</v>
      </c>
      <c r="G144" s="116" t="b">
        <v>0</v>
      </c>
      <c r="H144" s="116" t="b">
        <v>0</v>
      </c>
      <c r="I144" s="117"/>
      <c r="J144" s="52" t="str" cm="1">
        <f t="array" ref="J144">IFERROR(_xlfn.IFS(E144,$E$13,F144,$F$13,G144,$G$13,H144,$H$13),"")</f>
        <v/>
      </c>
      <c r="K144" s="52" t="str">
        <f t="shared" si="4"/>
        <v xml:space="preserve">   </v>
      </c>
      <c r="L144" s="52" t="str">
        <f t="shared" ref="L144:L207" si="5">_xlfn.CONCAT(A144:B144)</f>
        <v/>
      </c>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row>
    <row r="145" spans="1:51" ht="30" customHeight="1" x14ac:dyDescent="0.25">
      <c r="A145" s="118"/>
      <c r="B145" s="118"/>
      <c r="C145" s="112"/>
      <c r="D145" s="116" t="b">
        <v>0</v>
      </c>
      <c r="E145" s="116" t="b">
        <v>0</v>
      </c>
      <c r="F145" s="116" t="b">
        <v>0</v>
      </c>
      <c r="G145" s="116" t="b">
        <v>0</v>
      </c>
      <c r="H145" s="116" t="b">
        <v>0</v>
      </c>
      <c r="I145" s="117"/>
      <c r="J145" s="52" t="str" cm="1">
        <f t="array" ref="J145">IFERROR(_xlfn.IFS(E145,$E$13,F145,$F$13,G145,$G$13,H145,$H$13),"")</f>
        <v/>
      </c>
      <c r="K145" s="52" t="str">
        <f t="shared" si="4"/>
        <v xml:space="preserve">   </v>
      </c>
      <c r="L145" s="52" t="str">
        <f t="shared" si="5"/>
        <v/>
      </c>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row>
    <row r="146" spans="1:51" ht="30" customHeight="1" x14ac:dyDescent="0.25">
      <c r="A146" s="118"/>
      <c r="B146" s="118"/>
      <c r="C146" s="112"/>
      <c r="D146" s="116" t="b">
        <v>0</v>
      </c>
      <c r="E146" s="116" t="b">
        <v>0</v>
      </c>
      <c r="F146" s="116" t="b">
        <v>0</v>
      </c>
      <c r="G146" s="116" t="b">
        <v>0</v>
      </c>
      <c r="H146" s="116" t="b">
        <v>0</v>
      </c>
      <c r="I146" s="117"/>
      <c r="J146" s="52" t="str" cm="1">
        <f t="array" ref="J146">IFERROR(_xlfn.IFS(E146,$E$13,F146,$F$13,G146,$G$13,H146,$H$13),"")</f>
        <v/>
      </c>
      <c r="K146" s="52" t="str">
        <f t="shared" si="4"/>
        <v xml:space="preserve">   </v>
      </c>
      <c r="L146" s="52" t="str">
        <f t="shared" si="5"/>
        <v/>
      </c>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row>
    <row r="147" spans="1:51" ht="30" customHeight="1" x14ac:dyDescent="0.25">
      <c r="A147" s="118"/>
      <c r="B147" s="118"/>
      <c r="C147" s="112"/>
      <c r="D147" s="116" t="b">
        <v>0</v>
      </c>
      <c r="E147" s="116" t="b">
        <v>0</v>
      </c>
      <c r="F147" s="116" t="b">
        <v>0</v>
      </c>
      <c r="G147" s="116" t="b">
        <v>0</v>
      </c>
      <c r="H147" s="116" t="b">
        <v>0</v>
      </c>
      <c r="I147" s="117"/>
      <c r="J147" s="52" t="str" cm="1">
        <f t="array" ref="J147">IFERROR(_xlfn.IFS(E147,$E$13,F147,$F$13,G147,$G$13,H147,$H$13),"")</f>
        <v/>
      </c>
      <c r="K147" s="52" t="str">
        <f t="shared" si="4"/>
        <v xml:space="preserve">   </v>
      </c>
      <c r="L147" s="52" t="str">
        <f t="shared" si="5"/>
        <v/>
      </c>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row>
    <row r="148" spans="1:51" ht="30" customHeight="1" x14ac:dyDescent="0.25">
      <c r="A148" s="118"/>
      <c r="B148" s="118"/>
      <c r="C148" s="112"/>
      <c r="D148" s="116" t="b">
        <v>0</v>
      </c>
      <c r="E148" s="116" t="b">
        <v>0</v>
      </c>
      <c r="F148" s="116" t="b">
        <v>0</v>
      </c>
      <c r="G148" s="116" t="b">
        <v>0</v>
      </c>
      <c r="H148" s="116" t="b">
        <v>0</v>
      </c>
      <c r="I148" s="117"/>
      <c r="J148" s="52" t="str" cm="1">
        <f t="array" ref="J148">IFERROR(_xlfn.IFS(E148,$E$13,F148,$F$13,G148,$G$13,H148,$H$13),"")</f>
        <v/>
      </c>
      <c r="K148" s="52" t="str">
        <f t="shared" si="4"/>
        <v xml:space="preserve">   </v>
      </c>
      <c r="L148" s="52" t="str">
        <f t="shared" si="5"/>
        <v/>
      </c>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row>
    <row r="149" spans="1:51" ht="30" customHeight="1" x14ac:dyDescent="0.25">
      <c r="A149" s="118"/>
      <c r="B149" s="118"/>
      <c r="C149" s="112"/>
      <c r="D149" s="116" t="b">
        <v>0</v>
      </c>
      <c r="E149" s="116" t="b">
        <v>0</v>
      </c>
      <c r="F149" s="116" t="b">
        <v>0</v>
      </c>
      <c r="G149" s="116" t="b">
        <v>0</v>
      </c>
      <c r="H149" s="116" t="b">
        <v>0</v>
      </c>
      <c r="I149" s="117"/>
      <c r="J149" s="52" t="str" cm="1">
        <f t="array" ref="J149">IFERROR(_xlfn.IFS(E149,$E$13,F149,$F$13,G149,$G$13,H149,$H$13),"")</f>
        <v/>
      </c>
      <c r="K149" s="52" t="str">
        <f t="shared" si="4"/>
        <v xml:space="preserve">   </v>
      </c>
      <c r="L149" s="52" t="str">
        <f t="shared" si="5"/>
        <v/>
      </c>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row>
    <row r="150" spans="1:51" ht="30" customHeight="1" x14ac:dyDescent="0.25">
      <c r="A150" s="118"/>
      <c r="B150" s="118"/>
      <c r="C150" s="112"/>
      <c r="D150" s="116" t="b">
        <v>0</v>
      </c>
      <c r="E150" s="116" t="b">
        <v>0</v>
      </c>
      <c r="F150" s="116" t="b">
        <v>0</v>
      </c>
      <c r="G150" s="116" t="b">
        <v>0</v>
      </c>
      <c r="H150" s="116" t="b">
        <v>0</v>
      </c>
      <c r="I150" s="117"/>
      <c r="J150" s="52" t="str" cm="1">
        <f t="array" ref="J150">IFERROR(_xlfn.IFS(E150,$E$13,F150,$F$13,G150,$G$13,H150,$H$13),"")</f>
        <v/>
      </c>
      <c r="K150" s="52" t="str">
        <f t="shared" si="4"/>
        <v xml:space="preserve">   </v>
      </c>
      <c r="L150" s="52" t="str">
        <f t="shared" si="5"/>
        <v/>
      </c>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row>
    <row r="151" spans="1:51" ht="30" customHeight="1" x14ac:dyDescent="0.25">
      <c r="A151" s="118"/>
      <c r="B151" s="118"/>
      <c r="C151" s="112"/>
      <c r="D151" s="116" t="b">
        <v>0</v>
      </c>
      <c r="E151" s="116" t="b">
        <v>0</v>
      </c>
      <c r="F151" s="116" t="b">
        <v>0</v>
      </c>
      <c r="G151" s="116" t="b">
        <v>0</v>
      </c>
      <c r="H151" s="116" t="b">
        <v>0</v>
      </c>
      <c r="I151" s="117"/>
      <c r="J151" s="52" t="str" cm="1">
        <f t="array" ref="J151">IFERROR(_xlfn.IFS(E151,$E$13,F151,$F$13,G151,$G$13,H151,$H$13),"")</f>
        <v/>
      </c>
      <c r="K151" s="52" t="str">
        <f t="shared" si="4"/>
        <v xml:space="preserve">   </v>
      </c>
      <c r="L151" s="52" t="str">
        <f t="shared" si="5"/>
        <v/>
      </c>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row>
    <row r="152" spans="1:51" ht="30" customHeight="1" x14ac:dyDescent="0.25">
      <c r="A152" s="118"/>
      <c r="B152" s="118"/>
      <c r="C152" s="112"/>
      <c r="D152" s="116" t="b">
        <v>0</v>
      </c>
      <c r="E152" s="116" t="b">
        <v>0</v>
      </c>
      <c r="F152" s="116" t="b">
        <v>0</v>
      </c>
      <c r="G152" s="116" t="b">
        <v>0</v>
      </c>
      <c r="H152" s="116" t="b">
        <v>0</v>
      </c>
      <c r="I152" s="117"/>
      <c r="J152" s="52" t="str" cm="1">
        <f t="array" ref="J152">IFERROR(_xlfn.IFS(E152,$E$13,F152,$F$13,G152,$G$13,H152,$H$13),"")</f>
        <v/>
      </c>
      <c r="K152" s="52" t="str">
        <f t="shared" si="4"/>
        <v xml:space="preserve">   </v>
      </c>
      <c r="L152" s="52" t="str">
        <f t="shared" si="5"/>
        <v/>
      </c>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row>
    <row r="153" spans="1:51" ht="30" customHeight="1" x14ac:dyDescent="0.25">
      <c r="A153" s="118"/>
      <c r="B153" s="118"/>
      <c r="C153" s="112"/>
      <c r="D153" s="116" t="b">
        <v>0</v>
      </c>
      <c r="E153" s="116" t="b">
        <v>0</v>
      </c>
      <c r="F153" s="116" t="b">
        <v>0</v>
      </c>
      <c r="G153" s="116" t="b">
        <v>0</v>
      </c>
      <c r="H153" s="116" t="b">
        <v>0</v>
      </c>
      <c r="I153" s="117"/>
      <c r="J153" s="52" t="str" cm="1">
        <f t="array" ref="J153">IFERROR(_xlfn.IFS(E153,$E$13,F153,$F$13,G153,$G$13,H153,$H$13),"")</f>
        <v/>
      </c>
      <c r="K153" s="52" t="str">
        <f t="shared" si="4"/>
        <v xml:space="preserve">   </v>
      </c>
      <c r="L153" s="52" t="str">
        <f t="shared" si="5"/>
        <v/>
      </c>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row>
    <row r="154" spans="1:51" ht="30" customHeight="1" x14ac:dyDescent="0.25">
      <c r="A154" s="118"/>
      <c r="B154" s="118"/>
      <c r="C154" s="112"/>
      <c r="D154" s="116" t="b">
        <v>0</v>
      </c>
      <c r="E154" s="116" t="b">
        <v>0</v>
      </c>
      <c r="F154" s="116" t="b">
        <v>0</v>
      </c>
      <c r="G154" s="116" t="b">
        <v>0</v>
      </c>
      <c r="H154" s="116" t="b">
        <v>0</v>
      </c>
      <c r="I154" s="117"/>
      <c r="J154" s="52" t="str" cm="1">
        <f t="array" ref="J154">IFERROR(_xlfn.IFS(E154,$E$13,F154,$F$13,G154,$G$13,H154,$H$13),"")</f>
        <v/>
      </c>
      <c r="K154" s="52" t="str">
        <f t="shared" si="4"/>
        <v xml:space="preserve">   </v>
      </c>
      <c r="L154" s="52" t="str">
        <f t="shared" si="5"/>
        <v/>
      </c>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row>
    <row r="155" spans="1:51" ht="30" customHeight="1" x14ac:dyDescent="0.25">
      <c r="A155" s="118"/>
      <c r="B155" s="118"/>
      <c r="C155" s="112"/>
      <c r="D155" s="116" t="b">
        <v>0</v>
      </c>
      <c r="E155" s="116" t="b">
        <v>0</v>
      </c>
      <c r="F155" s="116" t="b">
        <v>0</v>
      </c>
      <c r="G155" s="116" t="b">
        <v>0</v>
      </c>
      <c r="H155" s="116" t="b">
        <v>0</v>
      </c>
      <c r="I155" s="117"/>
      <c r="J155" s="52" t="str" cm="1">
        <f t="array" ref="J155">IFERROR(_xlfn.IFS(E155,$E$13,F155,$F$13,G155,$G$13,H155,$H$13),"")</f>
        <v/>
      </c>
      <c r="K155" s="52" t="str">
        <f t="shared" si="4"/>
        <v xml:space="preserve">   </v>
      </c>
      <c r="L155" s="52" t="str">
        <f t="shared" si="5"/>
        <v/>
      </c>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row>
    <row r="156" spans="1:51" ht="30" customHeight="1" x14ac:dyDescent="0.25">
      <c r="A156" s="118"/>
      <c r="B156" s="118"/>
      <c r="C156" s="112"/>
      <c r="D156" s="116" t="b">
        <v>0</v>
      </c>
      <c r="E156" s="116" t="b">
        <v>0</v>
      </c>
      <c r="F156" s="116" t="b">
        <v>0</v>
      </c>
      <c r="G156" s="116" t="b">
        <v>0</v>
      </c>
      <c r="H156" s="116" t="b">
        <v>0</v>
      </c>
      <c r="I156" s="117"/>
      <c r="J156" s="52" t="str" cm="1">
        <f t="array" ref="J156">IFERROR(_xlfn.IFS(E156,$E$13,F156,$F$13,G156,$G$13,H156,$H$13),"")</f>
        <v/>
      </c>
      <c r="K156" s="52" t="str">
        <f t="shared" si="4"/>
        <v xml:space="preserve">   </v>
      </c>
      <c r="L156" s="52" t="str">
        <f t="shared" si="5"/>
        <v/>
      </c>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row>
    <row r="157" spans="1:51" ht="30" customHeight="1" x14ac:dyDescent="0.25">
      <c r="A157" s="118"/>
      <c r="B157" s="118"/>
      <c r="C157" s="112"/>
      <c r="D157" s="116" t="b">
        <v>0</v>
      </c>
      <c r="E157" s="116" t="b">
        <v>0</v>
      </c>
      <c r="F157" s="116" t="b">
        <v>0</v>
      </c>
      <c r="G157" s="116" t="b">
        <v>0</v>
      </c>
      <c r="H157" s="116" t="b">
        <v>0</v>
      </c>
      <c r="I157" s="117"/>
      <c r="J157" s="52" t="str" cm="1">
        <f t="array" ref="J157">IFERROR(_xlfn.IFS(E157,$E$13,F157,$F$13,G157,$G$13,H157,$H$13),"")</f>
        <v/>
      </c>
      <c r="K157" s="52" t="str">
        <f t="shared" si="4"/>
        <v xml:space="preserve">   </v>
      </c>
      <c r="L157" s="52" t="str">
        <f t="shared" si="5"/>
        <v/>
      </c>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row>
    <row r="158" spans="1:51" ht="30" customHeight="1" x14ac:dyDescent="0.25">
      <c r="A158" s="118"/>
      <c r="B158" s="118"/>
      <c r="C158" s="112"/>
      <c r="D158" s="116" t="b">
        <v>0</v>
      </c>
      <c r="E158" s="116" t="b">
        <v>0</v>
      </c>
      <c r="F158" s="116" t="b">
        <v>0</v>
      </c>
      <c r="G158" s="116" t="b">
        <v>0</v>
      </c>
      <c r="H158" s="116" t="b">
        <v>0</v>
      </c>
      <c r="I158" s="117"/>
      <c r="J158" s="52" t="str" cm="1">
        <f t="array" ref="J158">IFERROR(_xlfn.IFS(E158,$E$13,F158,$F$13,G158,$G$13,H158,$H$13),"")</f>
        <v/>
      </c>
      <c r="K158" s="52" t="str">
        <f t="shared" si="4"/>
        <v xml:space="preserve">   </v>
      </c>
      <c r="L158" s="52" t="str">
        <f t="shared" si="5"/>
        <v/>
      </c>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row>
    <row r="159" spans="1:51" ht="30" customHeight="1" x14ac:dyDescent="0.25">
      <c r="A159" s="118"/>
      <c r="B159" s="118"/>
      <c r="C159" s="112"/>
      <c r="D159" s="116" t="b">
        <v>0</v>
      </c>
      <c r="E159" s="116" t="b">
        <v>0</v>
      </c>
      <c r="F159" s="116" t="b">
        <v>0</v>
      </c>
      <c r="G159" s="116" t="b">
        <v>0</v>
      </c>
      <c r="H159" s="116" t="b">
        <v>0</v>
      </c>
      <c r="I159" s="117"/>
      <c r="J159" s="52" t="str" cm="1">
        <f t="array" ref="J159">IFERROR(_xlfn.IFS(E159,$E$13,F159,$F$13,G159,$G$13,H159,$H$13),"")</f>
        <v/>
      </c>
      <c r="K159" s="52" t="str">
        <f t="shared" si="4"/>
        <v xml:space="preserve">   </v>
      </c>
      <c r="L159" s="52" t="str">
        <f t="shared" si="5"/>
        <v/>
      </c>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row>
    <row r="160" spans="1:51" ht="30" customHeight="1" x14ac:dyDescent="0.25">
      <c r="A160" s="118"/>
      <c r="B160" s="118"/>
      <c r="C160" s="112"/>
      <c r="D160" s="116" t="b">
        <v>0</v>
      </c>
      <c r="E160" s="116" t="b">
        <v>0</v>
      </c>
      <c r="F160" s="116" t="b">
        <v>0</v>
      </c>
      <c r="G160" s="116" t="b">
        <v>0</v>
      </c>
      <c r="H160" s="116" t="b">
        <v>0</v>
      </c>
      <c r="I160" s="117"/>
      <c r="J160" s="52" t="str" cm="1">
        <f t="array" ref="J160">IFERROR(_xlfn.IFS(E160,$E$13,F160,$F$13,G160,$G$13,H160,$H$13),"")</f>
        <v/>
      </c>
      <c r="K160" s="52" t="str">
        <f t="shared" si="4"/>
        <v xml:space="preserve">   </v>
      </c>
      <c r="L160" s="52" t="str">
        <f t="shared" si="5"/>
        <v/>
      </c>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row>
    <row r="161" spans="1:51" ht="30" customHeight="1" x14ac:dyDescent="0.25">
      <c r="A161" s="118"/>
      <c r="B161" s="118"/>
      <c r="C161" s="112"/>
      <c r="D161" s="116" t="b">
        <v>0</v>
      </c>
      <c r="E161" s="116" t="b">
        <v>0</v>
      </c>
      <c r="F161" s="116" t="b">
        <v>0</v>
      </c>
      <c r="G161" s="116" t="b">
        <v>0</v>
      </c>
      <c r="H161" s="116" t="b">
        <v>0</v>
      </c>
      <c r="I161" s="117"/>
      <c r="J161" s="52" t="str" cm="1">
        <f t="array" ref="J161">IFERROR(_xlfn.IFS(E161,$E$13,F161,$F$13,G161,$G$13,H161,$H$13),"")</f>
        <v/>
      </c>
      <c r="K161" s="52" t="str">
        <f t="shared" si="4"/>
        <v xml:space="preserve">   </v>
      </c>
      <c r="L161" s="52" t="str">
        <f t="shared" si="5"/>
        <v/>
      </c>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row>
    <row r="162" spans="1:51" ht="30" customHeight="1" x14ac:dyDescent="0.25">
      <c r="A162" s="118"/>
      <c r="B162" s="118"/>
      <c r="C162" s="112"/>
      <c r="D162" s="116" t="b">
        <v>0</v>
      </c>
      <c r="E162" s="116" t="b">
        <v>0</v>
      </c>
      <c r="F162" s="116" t="b">
        <v>0</v>
      </c>
      <c r="G162" s="116" t="b">
        <v>0</v>
      </c>
      <c r="H162" s="116" t="b">
        <v>0</v>
      </c>
      <c r="I162" s="117"/>
      <c r="J162" s="52" t="str" cm="1">
        <f t="array" ref="J162">IFERROR(_xlfn.IFS(E162,$E$13,F162,$F$13,G162,$G$13,H162,$H$13),"")</f>
        <v/>
      </c>
      <c r="K162" s="52" t="str">
        <f t="shared" si="4"/>
        <v xml:space="preserve">   </v>
      </c>
      <c r="L162" s="52" t="str">
        <f t="shared" si="5"/>
        <v/>
      </c>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row>
    <row r="163" spans="1:51" ht="30" customHeight="1" x14ac:dyDescent="0.25">
      <c r="A163" s="118"/>
      <c r="B163" s="118"/>
      <c r="C163" s="112"/>
      <c r="D163" s="116" t="b">
        <v>0</v>
      </c>
      <c r="E163" s="116" t="b">
        <v>0</v>
      </c>
      <c r="F163" s="116" t="b">
        <v>0</v>
      </c>
      <c r="G163" s="116" t="b">
        <v>0</v>
      </c>
      <c r="H163" s="116" t="b">
        <v>0</v>
      </c>
      <c r="I163" s="117"/>
      <c r="J163" s="52" t="str" cm="1">
        <f t="array" ref="J163">IFERROR(_xlfn.IFS(E163,$E$13,F163,$F$13,G163,$G$13,H163,$H$13),"")</f>
        <v/>
      </c>
      <c r="K163" s="52" t="str">
        <f t="shared" si="4"/>
        <v xml:space="preserve">   </v>
      </c>
      <c r="L163" s="52" t="str">
        <f t="shared" si="5"/>
        <v/>
      </c>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row>
    <row r="164" spans="1:51" ht="30" customHeight="1" x14ac:dyDescent="0.25">
      <c r="A164" s="118"/>
      <c r="B164" s="118"/>
      <c r="C164" s="112"/>
      <c r="D164" s="116" t="b">
        <v>0</v>
      </c>
      <c r="E164" s="116" t="b">
        <v>0</v>
      </c>
      <c r="F164" s="116" t="b">
        <v>0</v>
      </c>
      <c r="G164" s="116" t="b">
        <v>0</v>
      </c>
      <c r="H164" s="116" t="b">
        <v>0</v>
      </c>
      <c r="I164" s="117"/>
      <c r="J164" s="52" t="str" cm="1">
        <f t="array" ref="J164">IFERROR(_xlfn.IFS(E164,$E$13,F164,$F$13,G164,$G$13,H164,$H$13),"")</f>
        <v/>
      </c>
      <c r="K164" s="52" t="str">
        <f t="shared" si="4"/>
        <v xml:space="preserve">   </v>
      </c>
      <c r="L164" s="52" t="str">
        <f t="shared" si="5"/>
        <v/>
      </c>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row>
    <row r="165" spans="1:51" ht="30" customHeight="1" x14ac:dyDescent="0.25">
      <c r="A165" s="118"/>
      <c r="B165" s="118"/>
      <c r="C165" s="112"/>
      <c r="D165" s="116" t="b">
        <v>0</v>
      </c>
      <c r="E165" s="116" t="b">
        <v>0</v>
      </c>
      <c r="F165" s="116" t="b">
        <v>0</v>
      </c>
      <c r="G165" s="116" t="b">
        <v>0</v>
      </c>
      <c r="H165" s="116" t="b">
        <v>0</v>
      </c>
      <c r="I165" s="117"/>
      <c r="J165" s="52" t="str" cm="1">
        <f t="array" ref="J165">IFERROR(_xlfn.IFS(E165,$E$13,F165,$F$13,G165,$G$13,H165,$H$13),"")</f>
        <v/>
      </c>
      <c r="K165" s="52" t="str">
        <f t="shared" si="4"/>
        <v xml:space="preserve">   </v>
      </c>
      <c r="L165" s="52" t="str">
        <f t="shared" si="5"/>
        <v/>
      </c>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row>
    <row r="166" spans="1:51" ht="30" customHeight="1" x14ac:dyDescent="0.25">
      <c r="A166" s="118"/>
      <c r="B166" s="118"/>
      <c r="C166" s="112"/>
      <c r="D166" s="116" t="b">
        <v>0</v>
      </c>
      <c r="E166" s="116" t="b">
        <v>0</v>
      </c>
      <c r="F166" s="116" t="b">
        <v>0</v>
      </c>
      <c r="G166" s="116" t="b">
        <v>0</v>
      </c>
      <c r="H166" s="116" t="b">
        <v>0</v>
      </c>
      <c r="I166" s="117"/>
      <c r="J166" s="52" t="str" cm="1">
        <f t="array" ref="J166">IFERROR(_xlfn.IFS(E166,$E$13,F166,$F$13,G166,$G$13,H166,$H$13),"")</f>
        <v/>
      </c>
      <c r="K166" s="52" t="str">
        <f t="shared" si="4"/>
        <v xml:space="preserve">   </v>
      </c>
      <c r="L166" s="52" t="str">
        <f t="shared" si="5"/>
        <v/>
      </c>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row>
    <row r="167" spans="1:51" ht="30" customHeight="1" x14ac:dyDescent="0.25">
      <c r="A167" s="118"/>
      <c r="B167" s="118"/>
      <c r="C167" s="112"/>
      <c r="D167" s="116" t="b">
        <v>0</v>
      </c>
      <c r="E167" s="116" t="b">
        <v>0</v>
      </c>
      <c r="F167" s="116" t="b">
        <v>0</v>
      </c>
      <c r="G167" s="116" t="b">
        <v>0</v>
      </c>
      <c r="H167" s="116" t="b">
        <v>0</v>
      </c>
      <c r="I167" s="117"/>
      <c r="J167" s="52" t="str" cm="1">
        <f t="array" ref="J167">IFERROR(_xlfn.IFS(E167,$E$13,F167,$F$13,G167,$G$13,H167,$H$13),"")</f>
        <v/>
      </c>
      <c r="K167" s="52" t="str">
        <f t="shared" si="4"/>
        <v xml:space="preserve">   </v>
      </c>
      <c r="L167" s="52" t="str">
        <f t="shared" si="5"/>
        <v/>
      </c>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row>
    <row r="168" spans="1:51" ht="30" customHeight="1" x14ac:dyDescent="0.25">
      <c r="A168" s="118"/>
      <c r="B168" s="118"/>
      <c r="C168" s="112"/>
      <c r="D168" s="116" t="b">
        <v>0</v>
      </c>
      <c r="E168" s="116" t="b">
        <v>0</v>
      </c>
      <c r="F168" s="116" t="b">
        <v>0</v>
      </c>
      <c r="G168" s="116" t="b">
        <v>0</v>
      </c>
      <c r="H168" s="116" t="b">
        <v>0</v>
      </c>
      <c r="I168" s="117"/>
      <c r="J168" s="52" t="str" cm="1">
        <f t="array" ref="J168">IFERROR(_xlfn.IFS(E168,$E$13,F168,$F$13,G168,$G$13,H168,$H$13),"")</f>
        <v/>
      </c>
      <c r="K168" s="52" t="str">
        <f t="shared" si="4"/>
        <v xml:space="preserve">   </v>
      </c>
      <c r="L168" s="52" t="str">
        <f t="shared" si="5"/>
        <v/>
      </c>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row>
    <row r="169" spans="1:51" ht="30" customHeight="1" x14ac:dyDescent="0.25">
      <c r="A169" s="118"/>
      <c r="B169" s="118"/>
      <c r="C169" s="112"/>
      <c r="D169" s="116" t="b">
        <v>0</v>
      </c>
      <c r="E169" s="116" t="b">
        <v>0</v>
      </c>
      <c r="F169" s="116" t="b">
        <v>0</v>
      </c>
      <c r="G169" s="116" t="b">
        <v>0</v>
      </c>
      <c r="H169" s="116" t="b">
        <v>0</v>
      </c>
      <c r="I169" s="117"/>
      <c r="J169" s="52" t="str" cm="1">
        <f t="array" ref="J169">IFERROR(_xlfn.IFS(E169,$E$13,F169,$F$13,G169,$G$13,H169,$H$13),"")</f>
        <v/>
      </c>
      <c r="K169" s="52" t="str">
        <f t="shared" si="4"/>
        <v xml:space="preserve">   </v>
      </c>
      <c r="L169" s="52" t="str">
        <f t="shared" si="5"/>
        <v/>
      </c>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row>
    <row r="170" spans="1:51" ht="30" customHeight="1" x14ac:dyDescent="0.25">
      <c r="A170" s="118"/>
      <c r="B170" s="118"/>
      <c r="C170" s="112"/>
      <c r="D170" s="116" t="b">
        <v>0</v>
      </c>
      <c r="E170" s="116" t="b">
        <v>0</v>
      </c>
      <c r="F170" s="116" t="b">
        <v>0</v>
      </c>
      <c r="G170" s="116" t="b">
        <v>0</v>
      </c>
      <c r="H170" s="116" t="b">
        <v>0</v>
      </c>
      <c r="I170" s="117"/>
      <c r="J170" s="52" t="str" cm="1">
        <f t="array" ref="J170">IFERROR(_xlfn.IFS(E170,$E$13,F170,$F$13,G170,$G$13,H170,$H$13),"")</f>
        <v/>
      </c>
      <c r="K170" s="52" t="str">
        <f t="shared" si="4"/>
        <v xml:space="preserve">   </v>
      </c>
      <c r="L170" s="52" t="str">
        <f t="shared" si="5"/>
        <v/>
      </c>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row>
    <row r="171" spans="1:51" ht="30" customHeight="1" x14ac:dyDescent="0.25">
      <c r="A171" s="118"/>
      <c r="B171" s="118"/>
      <c r="C171" s="112"/>
      <c r="D171" s="116" t="b">
        <v>0</v>
      </c>
      <c r="E171" s="116" t="b">
        <v>0</v>
      </c>
      <c r="F171" s="116" t="b">
        <v>0</v>
      </c>
      <c r="G171" s="116" t="b">
        <v>0</v>
      </c>
      <c r="H171" s="116" t="b">
        <v>0</v>
      </c>
      <c r="I171" s="117"/>
      <c r="J171" s="52" t="str" cm="1">
        <f t="array" ref="J171">IFERROR(_xlfn.IFS(E171,$E$13,F171,$F$13,G171,$G$13,H171,$H$13),"")</f>
        <v/>
      </c>
      <c r="K171" s="52" t="str">
        <f t="shared" si="4"/>
        <v xml:space="preserve">   </v>
      </c>
      <c r="L171" s="52" t="str">
        <f t="shared" si="5"/>
        <v/>
      </c>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row>
    <row r="172" spans="1:51" ht="30" customHeight="1" x14ac:dyDescent="0.25">
      <c r="A172" s="118"/>
      <c r="B172" s="118"/>
      <c r="C172" s="112"/>
      <c r="D172" s="116" t="b">
        <v>0</v>
      </c>
      <c r="E172" s="116" t="b">
        <v>0</v>
      </c>
      <c r="F172" s="116" t="b">
        <v>0</v>
      </c>
      <c r="G172" s="116" t="b">
        <v>0</v>
      </c>
      <c r="H172" s="116" t="b">
        <v>0</v>
      </c>
      <c r="I172" s="117"/>
      <c r="J172" s="52" t="str" cm="1">
        <f t="array" ref="J172">IFERROR(_xlfn.IFS(E172,$E$13,F172,$F$13,G172,$G$13,H172,$H$13),"")</f>
        <v/>
      </c>
      <c r="K172" s="52" t="str">
        <f t="shared" si="4"/>
        <v xml:space="preserve">   </v>
      </c>
      <c r="L172" s="52" t="str">
        <f t="shared" si="5"/>
        <v/>
      </c>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row>
    <row r="173" spans="1:51" ht="30" customHeight="1" x14ac:dyDescent="0.25">
      <c r="A173" s="118"/>
      <c r="B173" s="118"/>
      <c r="C173" s="112"/>
      <c r="D173" s="116" t="b">
        <v>0</v>
      </c>
      <c r="E173" s="116" t="b">
        <v>0</v>
      </c>
      <c r="F173" s="116" t="b">
        <v>0</v>
      </c>
      <c r="G173" s="116" t="b">
        <v>0</v>
      </c>
      <c r="H173" s="116" t="b">
        <v>0</v>
      </c>
      <c r="I173" s="117"/>
      <c r="J173" s="52" t="str" cm="1">
        <f t="array" ref="J173">IFERROR(_xlfn.IFS(E173,$E$13,F173,$F$13,G173,$G$13,H173,$H$13),"")</f>
        <v/>
      </c>
      <c r="K173" s="52" t="str">
        <f t="shared" si="4"/>
        <v xml:space="preserve">   </v>
      </c>
      <c r="L173" s="52" t="str">
        <f t="shared" si="5"/>
        <v/>
      </c>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row>
    <row r="174" spans="1:51" ht="30" customHeight="1" x14ac:dyDescent="0.25">
      <c r="A174" s="118"/>
      <c r="B174" s="118"/>
      <c r="C174" s="112"/>
      <c r="D174" s="116" t="b">
        <v>0</v>
      </c>
      <c r="E174" s="116" t="b">
        <v>0</v>
      </c>
      <c r="F174" s="116" t="b">
        <v>0</v>
      </c>
      <c r="G174" s="116" t="b">
        <v>0</v>
      </c>
      <c r="H174" s="116" t="b">
        <v>0</v>
      </c>
      <c r="I174" s="117"/>
      <c r="J174" s="52" t="str" cm="1">
        <f t="array" ref="J174">IFERROR(_xlfn.IFS(E174,$E$13,F174,$F$13,G174,$G$13,H174,$H$13),"")</f>
        <v/>
      </c>
      <c r="K174" s="52" t="str">
        <f t="shared" si="4"/>
        <v xml:space="preserve">   </v>
      </c>
      <c r="L174" s="52" t="str">
        <f t="shared" si="5"/>
        <v/>
      </c>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row>
    <row r="175" spans="1:51" ht="30" customHeight="1" x14ac:dyDescent="0.25">
      <c r="A175" s="118"/>
      <c r="B175" s="118"/>
      <c r="C175" s="112"/>
      <c r="D175" s="116" t="b">
        <v>0</v>
      </c>
      <c r="E175" s="116" t="b">
        <v>0</v>
      </c>
      <c r="F175" s="116" t="b">
        <v>0</v>
      </c>
      <c r="G175" s="116" t="b">
        <v>0</v>
      </c>
      <c r="H175" s="116" t="b">
        <v>0</v>
      </c>
      <c r="I175" s="117"/>
      <c r="J175" s="52" t="str" cm="1">
        <f t="array" ref="J175">IFERROR(_xlfn.IFS(E175,$E$13,F175,$F$13,G175,$G$13,H175,$H$13),"")</f>
        <v/>
      </c>
      <c r="K175" s="52" t="str">
        <f t="shared" si="4"/>
        <v xml:space="preserve">   </v>
      </c>
      <c r="L175" s="52" t="str">
        <f t="shared" si="5"/>
        <v/>
      </c>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row>
    <row r="176" spans="1:51" ht="30" customHeight="1" x14ac:dyDescent="0.25">
      <c r="A176" s="118"/>
      <c r="B176" s="118"/>
      <c r="C176" s="112"/>
      <c r="D176" s="116" t="b">
        <v>0</v>
      </c>
      <c r="E176" s="116" t="b">
        <v>0</v>
      </c>
      <c r="F176" s="116" t="b">
        <v>0</v>
      </c>
      <c r="G176" s="116" t="b">
        <v>0</v>
      </c>
      <c r="H176" s="116" t="b">
        <v>0</v>
      </c>
      <c r="I176" s="117"/>
      <c r="J176" s="52" t="str" cm="1">
        <f t="array" ref="J176">IFERROR(_xlfn.IFS(E176,$E$13,F176,$F$13,G176,$G$13,H176,$H$13),"")</f>
        <v/>
      </c>
      <c r="K176" s="52" t="str">
        <f t="shared" si="4"/>
        <v xml:space="preserve">   </v>
      </c>
      <c r="L176" s="52" t="str">
        <f t="shared" si="5"/>
        <v/>
      </c>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row>
    <row r="177" spans="1:51" ht="30" customHeight="1" x14ac:dyDescent="0.25">
      <c r="A177" s="118"/>
      <c r="B177" s="118"/>
      <c r="C177" s="112"/>
      <c r="D177" s="116" t="b">
        <v>0</v>
      </c>
      <c r="E177" s="116" t="b">
        <v>0</v>
      </c>
      <c r="F177" s="116" t="b">
        <v>0</v>
      </c>
      <c r="G177" s="116" t="b">
        <v>0</v>
      </c>
      <c r="H177" s="116" t="b">
        <v>0</v>
      </c>
      <c r="I177" s="117"/>
      <c r="J177" s="52" t="str" cm="1">
        <f t="array" ref="J177">IFERROR(_xlfn.IFS(E177,$E$13,F177,$F$13,G177,$G$13,H177,$H$13),"")</f>
        <v/>
      </c>
      <c r="K177" s="52" t="str">
        <f t="shared" si="4"/>
        <v xml:space="preserve">   </v>
      </c>
      <c r="L177" s="52" t="str">
        <f t="shared" si="5"/>
        <v/>
      </c>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row>
    <row r="178" spans="1:51" ht="30" customHeight="1" x14ac:dyDescent="0.25">
      <c r="A178" s="118"/>
      <c r="B178" s="118"/>
      <c r="C178" s="112"/>
      <c r="D178" s="116" t="b">
        <v>0</v>
      </c>
      <c r="E178" s="116" t="b">
        <v>0</v>
      </c>
      <c r="F178" s="116" t="b">
        <v>0</v>
      </c>
      <c r="G178" s="116" t="b">
        <v>0</v>
      </c>
      <c r="H178" s="116" t="b">
        <v>0</v>
      </c>
      <c r="I178" s="117"/>
      <c r="J178" s="52" t="str" cm="1">
        <f t="array" ref="J178">IFERROR(_xlfn.IFS(E178,$E$13,F178,$F$13,G178,$G$13,H178,$H$13),"")</f>
        <v/>
      </c>
      <c r="K178" s="52" t="str">
        <f t="shared" si="4"/>
        <v xml:space="preserve">   </v>
      </c>
      <c r="L178" s="52" t="str">
        <f t="shared" si="5"/>
        <v/>
      </c>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row>
    <row r="179" spans="1:51" ht="30" customHeight="1" x14ac:dyDescent="0.25">
      <c r="A179" s="118"/>
      <c r="B179" s="118"/>
      <c r="C179" s="112"/>
      <c r="D179" s="116" t="b">
        <v>0</v>
      </c>
      <c r="E179" s="116" t="b">
        <v>0</v>
      </c>
      <c r="F179" s="116" t="b">
        <v>0</v>
      </c>
      <c r="G179" s="116" t="b">
        <v>0</v>
      </c>
      <c r="H179" s="116" t="b">
        <v>0</v>
      </c>
      <c r="I179" s="117"/>
      <c r="J179" s="52" t="str" cm="1">
        <f t="array" ref="J179">IFERROR(_xlfn.IFS(E179,$E$13,F179,$F$13,G179,$G$13,H179,$H$13),"")</f>
        <v/>
      </c>
      <c r="K179" s="52" t="str">
        <f t="shared" si="4"/>
        <v xml:space="preserve">   </v>
      </c>
      <c r="L179" s="52" t="str">
        <f t="shared" si="5"/>
        <v/>
      </c>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row>
    <row r="180" spans="1:51" ht="30" customHeight="1" x14ac:dyDescent="0.25">
      <c r="A180" s="118"/>
      <c r="B180" s="118"/>
      <c r="C180" s="112"/>
      <c r="D180" s="116" t="b">
        <v>0</v>
      </c>
      <c r="E180" s="116" t="b">
        <v>0</v>
      </c>
      <c r="F180" s="116" t="b">
        <v>0</v>
      </c>
      <c r="G180" s="116" t="b">
        <v>0</v>
      </c>
      <c r="H180" s="116" t="b">
        <v>0</v>
      </c>
      <c r="I180" s="117"/>
      <c r="J180" s="52" t="str" cm="1">
        <f t="array" ref="J180">IFERROR(_xlfn.IFS(E180,$E$13,F180,$F$13,G180,$G$13,H180,$H$13),"")</f>
        <v/>
      </c>
      <c r="K180" s="52" t="str">
        <f t="shared" si="4"/>
        <v xml:space="preserve">   </v>
      </c>
      <c r="L180" s="52" t="str">
        <f t="shared" si="5"/>
        <v/>
      </c>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row>
    <row r="181" spans="1:51" ht="30" customHeight="1" x14ac:dyDescent="0.25">
      <c r="A181" s="118"/>
      <c r="B181" s="118"/>
      <c r="C181" s="112"/>
      <c r="D181" s="116" t="b">
        <v>0</v>
      </c>
      <c r="E181" s="116" t="b">
        <v>0</v>
      </c>
      <c r="F181" s="116" t="b">
        <v>0</v>
      </c>
      <c r="G181" s="116" t="b">
        <v>0</v>
      </c>
      <c r="H181" s="116" t="b">
        <v>0</v>
      </c>
      <c r="I181" s="117"/>
      <c r="J181" s="52" t="str" cm="1">
        <f t="array" ref="J181">IFERROR(_xlfn.IFS(E181,$E$13,F181,$F$13,G181,$G$13,H181,$H$13),"")</f>
        <v/>
      </c>
      <c r="K181" s="52" t="str">
        <f t="shared" si="4"/>
        <v xml:space="preserve">   </v>
      </c>
      <c r="L181" s="52" t="str">
        <f t="shared" si="5"/>
        <v/>
      </c>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row>
    <row r="182" spans="1:51" ht="30" customHeight="1" x14ac:dyDescent="0.25">
      <c r="A182" s="118"/>
      <c r="B182" s="118"/>
      <c r="C182" s="112"/>
      <c r="D182" s="116" t="b">
        <v>0</v>
      </c>
      <c r="E182" s="116" t="b">
        <v>0</v>
      </c>
      <c r="F182" s="116" t="b">
        <v>0</v>
      </c>
      <c r="G182" s="116" t="b">
        <v>0</v>
      </c>
      <c r="H182" s="116" t="b">
        <v>0</v>
      </c>
      <c r="I182" s="117"/>
      <c r="J182" s="52" t="str" cm="1">
        <f t="array" ref="J182">IFERROR(_xlfn.IFS(E182,$E$13,F182,$F$13,G182,$G$13,H182,$H$13),"")</f>
        <v/>
      </c>
      <c r="K182" s="52" t="str">
        <f t="shared" si="4"/>
        <v xml:space="preserve">   </v>
      </c>
      <c r="L182" s="52" t="str">
        <f t="shared" si="5"/>
        <v/>
      </c>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row>
    <row r="183" spans="1:51" ht="30" customHeight="1" x14ac:dyDescent="0.25">
      <c r="A183" s="118"/>
      <c r="B183" s="118"/>
      <c r="C183" s="112"/>
      <c r="D183" s="116" t="b">
        <v>0</v>
      </c>
      <c r="E183" s="116" t="b">
        <v>0</v>
      </c>
      <c r="F183" s="116" t="b">
        <v>0</v>
      </c>
      <c r="G183" s="116" t="b">
        <v>0</v>
      </c>
      <c r="H183" s="116" t="b">
        <v>0</v>
      </c>
      <c r="I183" s="117"/>
      <c r="J183" s="52" t="str" cm="1">
        <f t="array" ref="J183">IFERROR(_xlfn.IFS(E183,$E$13,F183,$F$13,G183,$G$13,H183,$H$13),"")</f>
        <v/>
      </c>
      <c r="K183" s="52" t="str">
        <f t="shared" si="4"/>
        <v xml:space="preserve">   </v>
      </c>
      <c r="L183" s="52" t="str">
        <f t="shared" si="5"/>
        <v/>
      </c>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row>
    <row r="184" spans="1:51" ht="30" customHeight="1" x14ac:dyDescent="0.25">
      <c r="A184" s="118"/>
      <c r="B184" s="118"/>
      <c r="C184" s="112"/>
      <c r="D184" s="116" t="b">
        <v>0</v>
      </c>
      <c r="E184" s="116" t="b">
        <v>0</v>
      </c>
      <c r="F184" s="116" t="b">
        <v>0</v>
      </c>
      <c r="G184" s="116" t="b">
        <v>0</v>
      </c>
      <c r="H184" s="116" t="b">
        <v>0</v>
      </c>
      <c r="I184" s="117"/>
      <c r="J184" s="52" t="str" cm="1">
        <f t="array" ref="J184">IFERROR(_xlfn.IFS(E184,$E$13,F184,$F$13,G184,$G$13,H184,$H$13),"")</f>
        <v/>
      </c>
      <c r="K184" s="52" t="str">
        <f t="shared" si="4"/>
        <v xml:space="preserve">   </v>
      </c>
      <c r="L184" s="52" t="str">
        <f t="shared" si="5"/>
        <v/>
      </c>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row>
    <row r="185" spans="1:51" ht="30" customHeight="1" x14ac:dyDescent="0.25">
      <c r="A185" s="118"/>
      <c r="B185" s="118"/>
      <c r="C185" s="112"/>
      <c r="D185" s="116" t="b">
        <v>0</v>
      </c>
      <c r="E185" s="116" t="b">
        <v>0</v>
      </c>
      <c r="F185" s="116" t="b">
        <v>0</v>
      </c>
      <c r="G185" s="116" t="b">
        <v>0</v>
      </c>
      <c r="H185" s="116" t="b">
        <v>0</v>
      </c>
      <c r="I185" s="117"/>
      <c r="J185" s="52" t="str" cm="1">
        <f t="array" ref="J185">IFERROR(_xlfn.IFS(E185,$E$13,F185,$F$13,G185,$G$13,H185,$H$13),"")</f>
        <v/>
      </c>
      <c r="K185" s="52" t="str">
        <f t="shared" si="4"/>
        <v xml:space="preserve">   </v>
      </c>
      <c r="L185" s="52" t="str">
        <f t="shared" si="5"/>
        <v/>
      </c>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row>
    <row r="186" spans="1:51" ht="30" customHeight="1" x14ac:dyDescent="0.25">
      <c r="A186" s="118"/>
      <c r="B186" s="118"/>
      <c r="C186" s="112"/>
      <c r="D186" s="116" t="b">
        <v>0</v>
      </c>
      <c r="E186" s="116" t="b">
        <v>0</v>
      </c>
      <c r="F186" s="116" t="b">
        <v>0</v>
      </c>
      <c r="G186" s="116" t="b">
        <v>0</v>
      </c>
      <c r="H186" s="116" t="b">
        <v>0</v>
      </c>
      <c r="I186" s="117"/>
      <c r="J186" s="52" t="str" cm="1">
        <f t="array" ref="J186">IFERROR(_xlfn.IFS(E186,$E$13,F186,$F$13,G186,$G$13,H186,$H$13),"")</f>
        <v/>
      </c>
      <c r="K186" s="52" t="str">
        <f t="shared" si="4"/>
        <v xml:space="preserve">   </v>
      </c>
      <c r="L186" s="52" t="str">
        <f t="shared" si="5"/>
        <v/>
      </c>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row>
    <row r="187" spans="1:51" ht="30" customHeight="1" x14ac:dyDescent="0.25">
      <c r="A187" s="118"/>
      <c r="B187" s="118"/>
      <c r="C187" s="112"/>
      <c r="D187" s="116" t="b">
        <v>0</v>
      </c>
      <c r="E187" s="116" t="b">
        <v>0</v>
      </c>
      <c r="F187" s="116" t="b">
        <v>0</v>
      </c>
      <c r="G187" s="116" t="b">
        <v>0</v>
      </c>
      <c r="H187" s="116" t="b">
        <v>0</v>
      </c>
      <c r="I187" s="117"/>
      <c r="J187" s="52" t="str" cm="1">
        <f t="array" ref="J187">IFERROR(_xlfn.IFS(E187,$E$13,F187,$F$13,G187,$G$13,H187,$H$13),"")</f>
        <v/>
      </c>
      <c r="K187" s="52" t="str">
        <f t="shared" si="4"/>
        <v xml:space="preserve">   </v>
      </c>
      <c r="L187" s="52" t="str">
        <f t="shared" si="5"/>
        <v/>
      </c>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row>
    <row r="188" spans="1:51" ht="30" customHeight="1" x14ac:dyDescent="0.25">
      <c r="A188" s="118"/>
      <c r="B188" s="118"/>
      <c r="C188" s="112"/>
      <c r="D188" s="116" t="b">
        <v>0</v>
      </c>
      <c r="E188" s="116" t="b">
        <v>0</v>
      </c>
      <c r="F188" s="116" t="b">
        <v>0</v>
      </c>
      <c r="G188" s="116" t="b">
        <v>0</v>
      </c>
      <c r="H188" s="116" t="b">
        <v>0</v>
      </c>
      <c r="I188" s="117"/>
      <c r="J188" s="52" t="str" cm="1">
        <f t="array" ref="J188">IFERROR(_xlfn.IFS(E188,$E$13,F188,$F$13,G188,$G$13,H188,$H$13),"")</f>
        <v/>
      </c>
      <c r="K188" s="52" t="str">
        <f t="shared" si="4"/>
        <v xml:space="preserve">   </v>
      </c>
      <c r="L188" s="52" t="str">
        <f t="shared" si="5"/>
        <v/>
      </c>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row>
    <row r="189" spans="1:51" ht="30" customHeight="1" x14ac:dyDescent="0.25">
      <c r="A189" s="118"/>
      <c r="B189" s="118"/>
      <c r="C189" s="112"/>
      <c r="D189" s="116" t="b">
        <v>0</v>
      </c>
      <c r="E189" s="116" t="b">
        <v>0</v>
      </c>
      <c r="F189" s="116" t="b">
        <v>0</v>
      </c>
      <c r="G189" s="116" t="b">
        <v>0</v>
      </c>
      <c r="H189" s="116" t="b">
        <v>0</v>
      </c>
      <c r="I189" s="117"/>
      <c r="J189" s="52" t="str" cm="1">
        <f t="array" ref="J189">IFERROR(_xlfn.IFS(E189,$E$13,F189,$F$13,G189,$G$13,H189,$H$13),"")</f>
        <v/>
      </c>
      <c r="K189" s="52" t="str">
        <f t="shared" si="4"/>
        <v xml:space="preserve">   </v>
      </c>
      <c r="L189" s="52" t="str">
        <f t="shared" si="5"/>
        <v/>
      </c>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row>
    <row r="190" spans="1:51" ht="30" customHeight="1" x14ac:dyDescent="0.25">
      <c r="A190" s="118"/>
      <c r="B190" s="118"/>
      <c r="C190" s="112"/>
      <c r="D190" s="116" t="b">
        <v>0</v>
      </c>
      <c r="E190" s="116" t="b">
        <v>0</v>
      </c>
      <c r="F190" s="116" t="b">
        <v>0</v>
      </c>
      <c r="G190" s="116" t="b">
        <v>0</v>
      </c>
      <c r="H190" s="116" t="b">
        <v>0</v>
      </c>
      <c r="I190" s="117"/>
      <c r="J190" s="52" t="str" cm="1">
        <f t="array" ref="J190">IFERROR(_xlfn.IFS(E190,$E$13,F190,$F$13,G190,$G$13,H190,$H$13),"")</f>
        <v/>
      </c>
      <c r="K190" s="52" t="str">
        <f t="shared" si="4"/>
        <v xml:space="preserve">   </v>
      </c>
      <c r="L190" s="52" t="str">
        <f t="shared" si="5"/>
        <v/>
      </c>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row>
    <row r="191" spans="1:51" ht="30" customHeight="1" x14ac:dyDescent="0.25">
      <c r="A191" s="118"/>
      <c r="B191" s="118"/>
      <c r="C191" s="112"/>
      <c r="D191" s="116" t="b">
        <v>0</v>
      </c>
      <c r="E191" s="116" t="b">
        <v>0</v>
      </c>
      <c r="F191" s="116" t="b">
        <v>0</v>
      </c>
      <c r="G191" s="116" t="b">
        <v>0</v>
      </c>
      <c r="H191" s="116" t="b">
        <v>0</v>
      </c>
      <c r="I191" s="117"/>
      <c r="J191" s="52" t="str" cm="1">
        <f t="array" ref="J191">IFERROR(_xlfn.IFS(E191,$E$13,F191,$F$13,G191,$G$13,H191,$H$13),"")</f>
        <v/>
      </c>
      <c r="K191" s="52" t="str">
        <f t="shared" si="4"/>
        <v xml:space="preserve">   </v>
      </c>
      <c r="L191" s="52" t="str">
        <f t="shared" si="5"/>
        <v/>
      </c>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row>
    <row r="192" spans="1:51" ht="30" customHeight="1" x14ac:dyDescent="0.25">
      <c r="A192" s="118"/>
      <c r="B192" s="118"/>
      <c r="C192" s="112"/>
      <c r="D192" s="116" t="b">
        <v>0</v>
      </c>
      <c r="E192" s="116" t="b">
        <v>0</v>
      </c>
      <c r="F192" s="116" t="b">
        <v>0</v>
      </c>
      <c r="G192" s="116" t="b">
        <v>0</v>
      </c>
      <c r="H192" s="116" t="b">
        <v>0</v>
      </c>
      <c r="I192" s="117"/>
      <c r="J192" s="52" t="str" cm="1">
        <f t="array" ref="J192">IFERROR(_xlfn.IFS(E192,$E$13,F192,$F$13,G192,$G$13,H192,$H$13),"")</f>
        <v/>
      </c>
      <c r="K192" s="52" t="str">
        <f t="shared" si="4"/>
        <v xml:space="preserve">   </v>
      </c>
      <c r="L192" s="52" t="str">
        <f t="shared" si="5"/>
        <v/>
      </c>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row>
    <row r="193" spans="1:51" ht="30" customHeight="1" x14ac:dyDescent="0.25">
      <c r="A193" s="118"/>
      <c r="B193" s="118"/>
      <c r="C193" s="112"/>
      <c r="D193" s="116" t="b">
        <v>0</v>
      </c>
      <c r="E193" s="116" t="b">
        <v>0</v>
      </c>
      <c r="F193" s="116" t="b">
        <v>0</v>
      </c>
      <c r="G193" s="116" t="b">
        <v>0</v>
      </c>
      <c r="H193" s="116" t="b">
        <v>0</v>
      </c>
      <c r="I193" s="117"/>
      <c r="J193" s="52" t="str" cm="1">
        <f t="array" ref="J193">IFERROR(_xlfn.IFS(E193,$E$13,F193,$F$13,G193,$G$13,H193,$H$13),"")</f>
        <v/>
      </c>
      <c r="K193" s="52" t="str">
        <f t="shared" si="4"/>
        <v xml:space="preserve">   </v>
      </c>
      <c r="L193" s="52" t="str">
        <f t="shared" si="5"/>
        <v/>
      </c>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row>
    <row r="194" spans="1:51" ht="30" customHeight="1" x14ac:dyDescent="0.25">
      <c r="A194" s="118"/>
      <c r="B194" s="118"/>
      <c r="C194" s="112"/>
      <c r="D194" s="116" t="b">
        <v>0</v>
      </c>
      <c r="E194" s="116" t="b">
        <v>0</v>
      </c>
      <c r="F194" s="116" t="b">
        <v>0</v>
      </c>
      <c r="G194" s="116" t="b">
        <v>0</v>
      </c>
      <c r="H194" s="116" t="b">
        <v>0</v>
      </c>
      <c r="I194" s="117"/>
      <c r="J194" s="52" t="str" cm="1">
        <f t="array" ref="J194">IFERROR(_xlfn.IFS(E194,$E$13,F194,$F$13,G194,$G$13,H194,$H$13),"")</f>
        <v/>
      </c>
      <c r="K194" s="52" t="str">
        <f t="shared" si="4"/>
        <v xml:space="preserve">   </v>
      </c>
      <c r="L194" s="52" t="str">
        <f t="shared" si="5"/>
        <v/>
      </c>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row>
    <row r="195" spans="1:51" ht="30" customHeight="1" x14ac:dyDescent="0.25">
      <c r="A195" s="118"/>
      <c r="B195" s="118"/>
      <c r="C195" s="112"/>
      <c r="D195" s="116" t="b">
        <v>0</v>
      </c>
      <c r="E195" s="116" t="b">
        <v>0</v>
      </c>
      <c r="F195" s="116" t="b">
        <v>0</v>
      </c>
      <c r="G195" s="116" t="b">
        <v>0</v>
      </c>
      <c r="H195" s="116" t="b">
        <v>0</v>
      </c>
      <c r="I195" s="117"/>
      <c r="J195" s="52" t="str" cm="1">
        <f t="array" ref="J195">IFERROR(_xlfn.IFS(E195,$E$13,F195,$F$13,G195,$G$13,H195,$H$13),"")</f>
        <v/>
      </c>
      <c r="K195" s="52" t="str">
        <f t="shared" si="4"/>
        <v xml:space="preserve">   </v>
      </c>
      <c r="L195" s="52" t="str">
        <f t="shared" si="5"/>
        <v/>
      </c>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row>
    <row r="196" spans="1:51" ht="30" customHeight="1" x14ac:dyDescent="0.25">
      <c r="A196" s="118"/>
      <c r="B196" s="118"/>
      <c r="C196" s="112"/>
      <c r="D196" s="116" t="b">
        <v>0</v>
      </c>
      <c r="E196" s="116" t="b">
        <v>0</v>
      </c>
      <c r="F196" s="116" t="b">
        <v>0</v>
      </c>
      <c r="G196" s="116" t="b">
        <v>0</v>
      </c>
      <c r="H196" s="116" t="b">
        <v>0</v>
      </c>
      <c r="I196" s="117"/>
      <c r="J196" s="52" t="str" cm="1">
        <f t="array" ref="J196">IFERROR(_xlfn.IFS(E196,$E$13,F196,$F$13,G196,$G$13,H196,$H$13),"")</f>
        <v/>
      </c>
      <c r="K196" s="52" t="str">
        <f t="shared" si="4"/>
        <v xml:space="preserve">   </v>
      </c>
      <c r="L196" s="52" t="str">
        <f t="shared" si="5"/>
        <v/>
      </c>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row>
    <row r="197" spans="1:51" ht="30" customHeight="1" x14ac:dyDescent="0.25">
      <c r="A197" s="118"/>
      <c r="B197" s="118"/>
      <c r="C197" s="112"/>
      <c r="D197" s="116" t="b">
        <v>0</v>
      </c>
      <c r="E197" s="116" t="b">
        <v>0</v>
      </c>
      <c r="F197" s="116" t="b">
        <v>0</v>
      </c>
      <c r="G197" s="116" t="b">
        <v>0</v>
      </c>
      <c r="H197" s="116" t="b">
        <v>0</v>
      </c>
      <c r="I197" s="117"/>
      <c r="J197" s="52" t="str" cm="1">
        <f t="array" ref="J197">IFERROR(_xlfn.IFS(E197,$E$13,F197,$F$13,G197,$G$13,H197,$H$13),"")</f>
        <v/>
      </c>
      <c r="K197" s="52" t="str">
        <f t="shared" si="4"/>
        <v xml:space="preserve">   </v>
      </c>
      <c r="L197" s="52" t="str">
        <f t="shared" si="5"/>
        <v/>
      </c>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row>
    <row r="198" spans="1:51" ht="30" customHeight="1" x14ac:dyDescent="0.25">
      <c r="A198" s="118"/>
      <c r="B198" s="118"/>
      <c r="C198" s="112"/>
      <c r="D198" s="116" t="b">
        <v>0</v>
      </c>
      <c r="E198" s="116" t="b">
        <v>0</v>
      </c>
      <c r="F198" s="116" t="b">
        <v>0</v>
      </c>
      <c r="G198" s="116" t="b">
        <v>0</v>
      </c>
      <c r="H198" s="116" t="b">
        <v>0</v>
      </c>
      <c r="I198" s="117"/>
      <c r="J198" s="52" t="str" cm="1">
        <f t="array" ref="J198">IFERROR(_xlfn.IFS(E198,$E$13,F198,$F$13,G198,$G$13,H198,$H$13),"")</f>
        <v/>
      </c>
      <c r="K198" s="52" t="str">
        <f t="shared" si="4"/>
        <v xml:space="preserve">   </v>
      </c>
      <c r="L198" s="52" t="str">
        <f t="shared" si="5"/>
        <v/>
      </c>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row>
    <row r="199" spans="1:51" ht="30" customHeight="1" x14ac:dyDescent="0.25">
      <c r="A199" s="118"/>
      <c r="B199" s="118"/>
      <c r="C199" s="112"/>
      <c r="D199" s="116" t="b">
        <v>0</v>
      </c>
      <c r="E199" s="116" t="b">
        <v>0</v>
      </c>
      <c r="F199" s="116" t="b">
        <v>0</v>
      </c>
      <c r="G199" s="116" t="b">
        <v>0</v>
      </c>
      <c r="H199" s="116" t="b">
        <v>0</v>
      </c>
      <c r="I199" s="117"/>
      <c r="J199" s="52" t="str" cm="1">
        <f t="array" ref="J199">IFERROR(_xlfn.IFS(E199,$E$13,F199,$F$13,G199,$G$13,H199,$H$13),"")</f>
        <v/>
      </c>
      <c r="K199" s="52" t="str">
        <f t="shared" si="4"/>
        <v xml:space="preserve">   </v>
      </c>
      <c r="L199" s="52" t="str">
        <f t="shared" si="5"/>
        <v/>
      </c>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row>
    <row r="200" spans="1:51" ht="30" customHeight="1" x14ac:dyDescent="0.25">
      <c r="A200" s="118"/>
      <c r="B200" s="118"/>
      <c r="C200" s="112"/>
      <c r="D200" s="116" t="b">
        <v>0</v>
      </c>
      <c r="E200" s="116" t="b">
        <v>0</v>
      </c>
      <c r="F200" s="116" t="b">
        <v>0</v>
      </c>
      <c r="G200" s="116" t="b">
        <v>0</v>
      </c>
      <c r="H200" s="116" t="b">
        <v>0</v>
      </c>
      <c r="I200" s="117"/>
      <c r="J200" s="52" t="str" cm="1">
        <f t="array" ref="J200">IFERROR(_xlfn.IFS(E200,$E$13,F200,$F$13,G200,$G$13,H200,$H$13),"")</f>
        <v/>
      </c>
      <c r="K200" s="52" t="str">
        <f t="shared" si="4"/>
        <v xml:space="preserve">   </v>
      </c>
      <c r="L200" s="52" t="str">
        <f t="shared" si="5"/>
        <v/>
      </c>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row>
    <row r="201" spans="1:51" ht="30" customHeight="1" x14ac:dyDescent="0.25">
      <c r="A201" s="118"/>
      <c r="B201" s="118"/>
      <c r="C201" s="112"/>
      <c r="D201" s="116" t="b">
        <v>0</v>
      </c>
      <c r="E201" s="116" t="b">
        <v>0</v>
      </c>
      <c r="F201" s="116" t="b">
        <v>0</v>
      </c>
      <c r="G201" s="116" t="b">
        <v>0</v>
      </c>
      <c r="H201" s="116" t="b">
        <v>0</v>
      </c>
      <c r="I201" s="117"/>
      <c r="J201" s="52" t="str" cm="1">
        <f t="array" ref="J201">IFERROR(_xlfn.IFS(E201,$E$13,F201,$F$13,G201,$G$13,H201,$H$13),"")</f>
        <v/>
      </c>
      <c r="K201" s="52" t="str">
        <f t="shared" si="4"/>
        <v xml:space="preserve">   </v>
      </c>
      <c r="L201" s="52" t="str">
        <f t="shared" si="5"/>
        <v/>
      </c>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row>
    <row r="202" spans="1:51" ht="30" customHeight="1" x14ac:dyDescent="0.25">
      <c r="A202" s="118"/>
      <c r="B202" s="118"/>
      <c r="C202" s="112"/>
      <c r="D202" s="116" t="b">
        <v>0</v>
      </c>
      <c r="E202" s="116" t="b">
        <v>0</v>
      </c>
      <c r="F202" s="116" t="b">
        <v>0</v>
      </c>
      <c r="G202" s="116" t="b">
        <v>0</v>
      </c>
      <c r="H202" s="116" t="b">
        <v>0</v>
      </c>
      <c r="I202" s="117"/>
      <c r="J202" s="52" t="str" cm="1">
        <f t="array" ref="J202">IFERROR(_xlfn.IFS(E202,$E$13,F202,$F$13,G202,$G$13,H202,$H$13),"")</f>
        <v/>
      </c>
      <c r="K202" s="52" t="str">
        <f t="shared" si="4"/>
        <v xml:space="preserve">   </v>
      </c>
      <c r="L202" s="52" t="str">
        <f t="shared" si="5"/>
        <v/>
      </c>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row>
    <row r="203" spans="1:51" ht="30" customHeight="1" x14ac:dyDescent="0.25">
      <c r="A203" s="118"/>
      <c r="B203" s="118"/>
      <c r="C203" s="112"/>
      <c r="D203" s="116" t="b">
        <v>0</v>
      </c>
      <c r="E203" s="116" t="b">
        <v>0</v>
      </c>
      <c r="F203" s="116" t="b">
        <v>0</v>
      </c>
      <c r="G203" s="116" t="b">
        <v>0</v>
      </c>
      <c r="H203" s="116" t="b">
        <v>0</v>
      </c>
      <c r="I203" s="117"/>
      <c r="J203" s="52" t="str" cm="1">
        <f t="array" ref="J203">IFERROR(_xlfn.IFS(E203,$E$13,F203,$F$13,G203,$G$13,H203,$H$13),"")</f>
        <v/>
      </c>
      <c r="K203" s="52" t="str">
        <f t="shared" si="4"/>
        <v xml:space="preserve">   </v>
      </c>
      <c r="L203" s="52" t="str">
        <f t="shared" si="5"/>
        <v/>
      </c>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row>
    <row r="204" spans="1:51" ht="30" customHeight="1" x14ac:dyDescent="0.25">
      <c r="A204" s="118"/>
      <c r="B204" s="118"/>
      <c r="C204" s="112"/>
      <c r="D204" s="116" t="b">
        <v>0</v>
      </c>
      <c r="E204" s="116" t="b">
        <v>0</v>
      </c>
      <c r="F204" s="116" t="b">
        <v>0</v>
      </c>
      <c r="G204" s="116" t="b">
        <v>0</v>
      </c>
      <c r="H204" s="116" t="b">
        <v>0</v>
      </c>
      <c r="I204" s="117"/>
      <c r="J204" s="52" t="str" cm="1">
        <f t="array" ref="J204">IFERROR(_xlfn.IFS(E204,$E$13,F204,$F$13,G204,$G$13,H204,$H$13),"")</f>
        <v/>
      </c>
      <c r="K204" s="52" t="str">
        <f t="shared" si="4"/>
        <v xml:space="preserve">   </v>
      </c>
      <c r="L204" s="52" t="str">
        <f t="shared" si="5"/>
        <v/>
      </c>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row>
    <row r="205" spans="1:51" ht="30" customHeight="1" x14ac:dyDescent="0.25">
      <c r="A205" s="118"/>
      <c r="B205" s="118"/>
      <c r="C205" s="112"/>
      <c r="D205" s="116" t="b">
        <v>0</v>
      </c>
      <c r="E205" s="116" t="b">
        <v>0</v>
      </c>
      <c r="F205" s="116" t="b">
        <v>0</v>
      </c>
      <c r="G205" s="116" t="b">
        <v>0</v>
      </c>
      <c r="H205" s="116" t="b">
        <v>0</v>
      </c>
      <c r="I205" s="117"/>
      <c r="J205" s="52" t="str" cm="1">
        <f t="array" ref="J205">IFERROR(_xlfn.IFS(E205,$E$13,F205,$F$13,G205,$G$13,H205,$H$13),"")</f>
        <v/>
      </c>
      <c r="K205" s="52" t="str">
        <f t="shared" si="4"/>
        <v xml:space="preserve">   </v>
      </c>
      <c r="L205" s="52" t="str">
        <f t="shared" si="5"/>
        <v/>
      </c>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row>
    <row r="206" spans="1:51" ht="30" customHeight="1" x14ac:dyDescent="0.25">
      <c r="A206" s="118"/>
      <c r="B206" s="118"/>
      <c r="C206" s="112"/>
      <c r="D206" s="116" t="b">
        <v>0</v>
      </c>
      <c r="E206" s="116" t="b">
        <v>0</v>
      </c>
      <c r="F206" s="116" t="b">
        <v>0</v>
      </c>
      <c r="G206" s="116" t="b">
        <v>0</v>
      </c>
      <c r="H206" s="116" t="b">
        <v>0</v>
      </c>
      <c r="I206" s="117"/>
      <c r="J206" s="52" t="str" cm="1">
        <f t="array" ref="J206">IFERROR(_xlfn.IFS(E206,$E$13,F206,$F$13,G206,$G$13,H206,$H$13),"")</f>
        <v/>
      </c>
      <c r="K206" s="52" t="str">
        <f t="shared" si="4"/>
        <v xml:space="preserve">   </v>
      </c>
      <c r="L206" s="52" t="str">
        <f t="shared" si="5"/>
        <v/>
      </c>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row>
    <row r="207" spans="1:51" ht="30" customHeight="1" x14ac:dyDescent="0.25">
      <c r="A207" s="118"/>
      <c r="B207" s="118"/>
      <c r="C207" s="112"/>
      <c r="D207" s="116" t="b">
        <v>0</v>
      </c>
      <c r="E207" s="116" t="b">
        <v>0</v>
      </c>
      <c r="F207" s="116" t="b">
        <v>0</v>
      </c>
      <c r="G207" s="116" t="b">
        <v>0</v>
      </c>
      <c r="H207" s="116" t="b">
        <v>0</v>
      </c>
      <c r="I207" s="117"/>
      <c r="J207" s="52" t="str" cm="1">
        <f t="array" ref="J207">IFERROR(_xlfn.IFS(E207,$E$13,F207,$F$13,G207,$G$13,H207,$H$13),"")</f>
        <v/>
      </c>
      <c r="K207" s="52" t="str">
        <f t="shared" ref="K207:K270" si="6">_xlfn.TEXTJOIN(" ",FALSE,IF(E207,$E$13,""),IF(F207,$F$13,""),IF(G207,$G$13,""),IF(H207,$H$13,""))</f>
        <v xml:space="preserve">   </v>
      </c>
      <c r="L207" s="52" t="str">
        <f t="shared" si="5"/>
        <v/>
      </c>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row>
    <row r="208" spans="1:51" ht="30" customHeight="1" x14ac:dyDescent="0.25">
      <c r="A208" s="118"/>
      <c r="B208" s="118"/>
      <c r="C208" s="112"/>
      <c r="D208" s="116" t="b">
        <v>0</v>
      </c>
      <c r="E208" s="116" t="b">
        <v>0</v>
      </c>
      <c r="F208" s="116" t="b">
        <v>0</v>
      </c>
      <c r="G208" s="116" t="b">
        <v>0</v>
      </c>
      <c r="H208" s="116" t="b">
        <v>0</v>
      </c>
      <c r="I208" s="117"/>
      <c r="J208" s="52" t="str" cm="1">
        <f t="array" ref="J208">IFERROR(_xlfn.IFS(E208,$E$13,F208,$F$13,G208,$G$13,H208,$H$13),"")</f>
        <v/>
      </c>
      <c r="K208" s="52" t="str">
        <f t="shared" si="6"/>
        <v xml:space="preserve">   </v>
      </c>
      <c r="L208" s="52" t="str">
        <f t="shared" ref="L208:L271" si="7">_xlfn.CONCAT(A208:B208)</f>
        <v/>
      </c>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row>
    <row r="209" spans="1:51" ht="30" customHeight="1" x14ac:dyDescent="0.25">
      <c r="A209" s="118"/>
      <c r="B209" s="118"/>
      <c r="C209" s="112"/>
      <c r="D209" s="116" t="b">
        <v>0</v>
      </c>
      <c r="E209" s="116" t="b">
        <v>0</v>
      </c>
      <c r="F209" s="116" t="b">
        <v>0</v>
      </c>
      <c r="G209" s="116" t="b">
        <v>0</v>
      </c>
      <c r="H209" s="116" t="b">
        <v>0</v>
      </c>
      <c r="I209" s="117"/>
      <c r="J209" s="52" t="str" cm="1">
        <f t="array" ref="J209">IFERROR(_xlfn.IFS(E209,$E$13,F209,$F$13,G209,$G$13,H209,$H$13),"")</f>
        <v/>
      </c>
      <c r="K209" s="52" t="str">
        <f t="shared" si="6"/>
        <v xml:space="preserve">   </v>
      </c>
      <c r="L209" s="52" t="str">
        <f t="shared" si="7"/>
        <v/>
      </c>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row>
    <row r="210" spans="1:51" ht="30" customHeight="1" x14ac:dyDescent="0.25">
      <c r="A210" s="118"/>
      <c r="B210" s="118"/>
      <c r="C210" s="112"/>
      <c r="D210" s="116" t="b">
        <v>0</v>
      </c>
      <c r="E210" s="116" t="b">
        <v>0</v>
      </c>
      <c r="F210" s="116" t="b">
        <v>0</v>
      </c>
      <c r="G210" s="116" t="b">
        <v>0</v>
      </c>
      <c r="H210" s="116" t="b">
        <v>0</v>
      </c>
      <c r="I210" s="117"/>
      <c r="J210" s="52" t="str" cm="1">
        <f t="array" ref="J210">IFERROR(_xlfn.IFS(E210,$E$13,F210,$F$13,G210,$G$13,H210,$H$13),"")</f>
        <v/>
      </c>
      <c r="K210" s="52" t="str">
        <f t="shared" si="6"/>
        <v xml:space="preserve">   </v>
      </c>
      <c r="L210" s="52" t="str">
        <f t="shared" si="7"/>
        <v/>
      </c>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row>
    <row r="211" spans="1:51" ht="30" customHeight="1" x14ac:dyDescent="0.25">
      <c r="A211" s="118"/>
      <c r="B211" s="118"/>
      <c r="C211" s="112"/>
      <c r="D211" s="116" t="b">
        <v>0</v>
      </c>
      <c r="E211" s="116" t="b">
        <v>0</v>
      </c>
      <c r="F211" s="116" t="b">
        <v>0</v>
      </c>
      <c r="G211" s="116" t="b">
        <v>0</v>
      </c>
      <c r="H211" s="116" t="b">
        <v>0</v>
      </c>
      <c r="I211" s="117"/>
      <c r="J211" s="52" t="str" cm="1">
        <f t="array" ref="J211">IFERROR(_xlfn.IFS(E211,$E$13,F211,$F$13,G211,$G$13,H211,$H$13),"")</f>
        <v/>
      </c>
      <c r="K211" s="52" t="str">
        <f t="shared" si="6"/>
        <v xml:space="preserve">   </v>
      </c>
      <c r="L211" s="52" t="str">
        <f t="shared" si="7"/>
        <v/>
      </c>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row>
    <row r="212" spans="1:51" ht="30" customHeight="1" x14ac:dyDescent="0.25">
      <c r="A212" s="118"/>
      <c r="B212" s="118"/>
      <c r="C212" s="112"/>
      <c r="D212" s="116" t="b">
        <v>0</v>
      </c>
      <c r="E212" s="116" t="b">
        <v>0</v>
      </c>
      <c r="F212" s="116" t="b">
        <v>0</v>
      </c>
      <c r="G212" s="116" t="b">
        <v>0</v>
      </c>
      <c r="H212" s="116" t="b">
        <v>0</v>
      </c>
      <c r="I212" s="117"/>
      <c r="J212" s="52" t="str" cm="1">
        <f t="array" ref="J212">IFERROR(_xlfn.IFS(E212,$E$13,F212,$F$13,G212,$G$13,H212,$H$13),"")</f>
        <v/>
      </c>
      <c r="K212" s="52" t="str">
        <f t="shared" si="6"/>
        <v xml:space="preserve">   </v>
      </c>
      <c r="L212" s="52" t="str">
        <f t="shared" si="7"/>
        <v/>
      </c>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row>
    <row r="213" spans="1:51" ht="30" customHeight="1" x14ac:dyDescent="0.25">
      <c r="A213" s="118"/>
      <c r="B213" s="118"/>
      <c r="C213" s="112"/>
      <c r="D213" s="116" t="b">
        <v>0</v>
      </c>
      <c r="E213" s="116" t="b">
        <v>0</v>
      </c>
      <c r="F213" s="116" t="b">
        <v>0</v>
      </c>
      <c r="G213" s="116" t="b">
        <v>0</v>
      </c>
      <c r="H213" s="116" t="b">
        <v>0</v>
      </c>
      <c r="I213" s="117"/>
      <c r="J213" s="52" t="str" cm="1">
        <f t="array" ref="J213">IFERROR(_xlfn.IFS(E213,$E$13,F213,$F$13,G213,$G$13,H213,$H$13),"")</f>
        <v/>
      </c>
      <c r="K213" s="52" t="str">
        <f t="shared" si="6"/>
        <v xml:space="preserve">   </v>
      </c>
      <c r="L213" s="52" t="str">
        <f t="shared" si="7"/>
        <v/>
      </c>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row>
    <row r="214" spans="1:51" ht="30" customHeight="1" x14ac:dyDescent="0.25">
      <c r="A214" s="118"/>
      <c r="B214" s="118"/>
      <c r="C214" s="112"/>
      <c r="D214" s="116" t="b">
        <v>0</v>
      </c>
      <c r="E214" s="116" t="b">
        <v>0</v>
      </c>
      <c r="F214" s="116" t="b">
        <v>0</v>
      </c>
      <c r="G214" s="116" t="b">
        <v>0</v>
      </c>
      <c r="H214" s="116" t="b">
        <v>0</v>
      </c>
      <c r="I214" s="117"/>
      <c r="J214" s="52" t="str" cm="1">
        <f t="array" ref="J214">IFERROR(_xlfn.IFS(E214,$E$13,F214,$F$13,G214,$G$13,H214,$H$13),"")</f>
        <v/>
      </c>
      <c r="K214" s="52" t="str">
        <f t="shared" si="6"/>
        <v xml:space="preserve">   </v>
      </c>
      <c r="L214" s="52" t="str">
        <f t="shared" si="7"/>
        <v/>
      </c>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row>
    <row r="215" spans="1:51" ht="30" customHeight="1" x14ac:dyDescent="0.25">
      <c r="A215" s="118"/>
      <c r="B215" s="118"/>
      <c r="C215" s="112"/>
      <c r="D215" s="116" t="b">
        <v>0</v>
      </c>
      <c r="E215" s="116" t="b">
        <v>0</v>
      </c>
      <c r="F215" s="116" t="b">
        <v>0</v>
      </c>
      <c r="G215" s="116" t="b">
        <v>0</v>
      </c>
      <c r="H215" s="116" t="b">
        <v>0</v>
      </c>
      <c r="I215" s="117"/>
      <c r="J215" s="52" t="str" cm="1">
        <f t="array" ref="J215">IFERROR(_xlfn.IFS(E215,$E$13,F215,$F$13,G215,$G$13,H215,$H$13),"")</f>
        <v/>
      </c>
      <c r="K215" s="52" t="str">
        <f t="shared" si="6"/>
        <v xml:space="preserve">   </v>
      </c>
      <c r="L215" s="52" t="str">
        <f t="shared" si="7"/>
        <v/>
      </c>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row>
    <row r="216" spans="1:51" ht="30" customHeight="1" x14ac:dyDescent="0.25">
      <c r="A216" s="118"/>
      <c r="B216" s="118"/>
      <c r="C216" s="112"/>
      <c r="D216" s="116" t="b">
        <v>0</v>
      </c>
      <c r="E216" s="116" t="b">
        <v>0</v>
      </c>
      <c r="F216" s="116" t="b">
        <v>0</v>
      </c>
      <c r="G216" s="116" t="b">
        <v>0</v>
      </c>
      <c r="H216" s="116" t="b">
        <v>0</v>
      </c>
      <c r="I216" s="117"/>
      <c r="J216" s="52" t="str" cm="1">
        <f t="array" ref="J216">IFERROR(_xlfn.IFS(E216,$E$13,F216,$F$13,G216,$G$13,H216,$H$13),"")</f>
        <v/>
      </c>
      <c r="K216" s="52" t="str">
        <f t="shared" si="6"/>
        <v xml:space="preserve">   </v>
      </c>
      <c r="L216" s="52" t="str">
        <f t="shared" si="7"/>
        <v/>
      </c>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row>
    <row r="217" spans="1:51" ht="30" customHeight="1" x14ac:dyDescent="0.25">
      <c r="A217" s="118"/>
      <c r="B217" s="118"/>
      <c r="C217" s="112"/>
      <c r="D217" s="116" t="b">
        <v>0</v>
      </c>
      <c r="E217" s="116" t="b">
        <v>0</v>
      </c>
      <c r="F217" s="116" t="b">
        <v>0</v>
      </c>
      <c r="G217" s="116" t="b">
        <v>0</v>
      </c>
      <c r="H217" s="116" t="b">
        <v>0</v>
      </c>
      <c r="I217" s="117"/>
      <c r="J217" s="52" t="str" cm="1">
        <f t="array" ref="J217">IFERROR(_xlfn.IFS(E217,$E$13,F217,$F$13,G217,$G$13,H217,$H$13),"")</f>
        <v/>
      </c>
      <c r="K217" s="52" t="str">
        <f t="shared" si="6"/>
        <v xml:space="preserve">   </v>
      </c>
      <c r="L217" s="52" t="str">
        <f t="shared" si="7"/>
        <v/>
      </c>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row>
    <row r="218" spans="1:51" ht="30" customHeight="1" x14ac:dyDescent="0.25">
      <c r="A218" s="118"/>
      <c r="B218" s="118"/>
      <c r="C218" s="112"/>
      <c r="D218" s="116" t="b">
        <v>0</v>
      </c>
      <c r="E218" s="116" t="b">
        <v>0</v>
      </c>
      <c r="F218" s="116" t="b">
        <v>0</v>
      </c>
      <c r="G218" s="116" t="b">
        <v>0</v>
      </c>
      <c r="H218" s="116" t="b">
        <v>0</v>
      </c>
      <c r="I218" s="117"/>
      <c r="J218" s="52" t="str" cm="1">
        <f t="array" ref="J218">IFERROR(_xlfn.IFS(E218,$E$13,F218,$F$13,G218,$G$13,H218,$H$13),"")</f>
        <v/>
      </c>
      <c r="K218" s="52" t="str">
        <f t="shared" si="6"/>
        <v xml:space="preserve">   </v>
      </c>
      <c r="L218" s="52" t="str">
        <f t="shared" si="7"/>
        <v/>
      </c>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row>
    <row r="219" spans="1:51" ht="30" customHeight="1" x14ac:dyDescent="0.25">
      <c r="A219" s="118"/>
      <c r="B219" s="118"/>
      <c r="C219" s="112"/>
      <c r="D219" s="116" t="b">
        <v>0</v>
      </c>
      <c r="E219" s="116" t="b">
        <v>0</v>
      </c>
      <c r="F219" s="116" t="b">
        <v>0</v>
      </c>
      <c r="G219" s="116" t="b">
        <v>0</v>
      </c>
      <c r="H219" s="116" t="b">
        <v>0</v>
      </c>
      <c r="I219" s="117"/>
      <c r="J219" s="52" t="str" cm="1">
        <f t="array" ref="J219">IFERROR(_xlfn.IFS(E219,$E$13,F219,$F$13,G219,$G$13,H219,$H$13),"")</f>
        <v/>
      </c>
      <c r="K219" s="52" t="str">
        <f t="shared" si="6"/>
        <v xml:space="preserve">   </v>
      </c>
      <c r="L219" s="52" t="str">
        <f t="shared" si="7"/>
        <v/>
      </c>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row>
    <row r="220" spans="1:51" ht="30" customHeight="1" x14ac:dyDescent="0.25">
      <c r="A220" s="118"/>
      <c r="B220" s="118"/>
      <c r="C220" s="112"/>
      <c r="D220" s="116" t="b">
        <v>0</v>
      </c>
      <c r="E220" s="116" t="b">
        <v>0</v>
      </c>
      <c r="F220" s="116" t="b">
        <v>0</v>
      </c>
      <c r="G220" s="116" t="b">
        <v>0</v>
      </c>
      <c r="H220" s="116" t="b">
        <v>0</v>
      </c>
      <c r="I220" s="117"/>
      <c r="J220" s="52" t="str" cm="1">
        <f t="array" ref="J220">IFERROR(_xlfn.IFS(E220,$E$13,F220,$F$13,G220,$G$13,H220,$H$13),"")</f>
        <v/>
      </c>
      <c r="K220" s="52" t="str">
        <f t="shared" si="6"/>
        <v xml:space="preserve">   </v>
      </c>
      <c r="L220" s="52" t="str">
        <f t="shared" si="7"/>
        <v/>
      </c>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row>
    <row r="221" spans="1:51" ht="30" customHeight="1" x14ac:dyDescent="0.25">
      <c r="A221" s="118"/>
      <c r="B221" s="118"/>
      <c r="C221" s="112"/>
      <c r="D221" s="116" t="b">
        <v>0</v>
      </c>
      <c r="E221" s="116" t="b">
        <v>0</v>
      </c>
      <c r="F221" s="116" t="b">
        <v>0</v>
      </c>
      <c r="G221" s="116" t="b">
        <v>0</v>
      </c>
      <c r="H221" s="116" t="b">
        <v>0</v>
      </c>
      <c r="I221" s="117"/>
      <c r="J221" s="52" t="str" cm="1">
        <f t="array" ref="J221">IFERROR(_xlfn.IFS(E221,$E$13,F221,$F$13,G221,$G$13,H221,$H$13),"")</f>
        <v/>
      </c>
      <c r="K221" s="52" t="str">
        <f t="shared" si="6"/>
        <v xml:space="preserve">   </v>
      </c>
      <c r="L221" s="52" t="str">
        <f t="shared" si="7"/>
        <v/>
      </c>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row>
    <row r="222" spans="1:51" ht="30" customHeight="1" x14ac:dyDescent="0.25">
      <c r="A222" s="118"/>
      <c r="B222" s="118"/>
      <c r="C222" s="112"/>
      <c r="D222" s="116" t="b">
        <v>0</v>
      </c>
      <c r="E222" s="116" t="b">
        <v>0</v>
      </c>
      <c r="F222" s="116" t="b">
        <v>0</v>
      </c>
      <c r="G222" s="116" t="b">
        <v>0</v>
      </c>
      <c r="H222" s="116" t="b">
        <v>0</v>
      </c>
      <c r="I222" s="117"/>
      <c r="J222" s="52" t="str" cm="1">
        <f t="array" ref="J222">IFERROR(_xlfn.IFS(E222,$E$13,F222,$F$13,G222,$G$13,H222,$H$13),"")</f>
        <v/>
      </c>
      <c r="K222" s="52" t="str">
        <f t="shared" si="6"/>
        <v xml:space="preserve">   </v>
      </c>
      <c r="L222" s="52" t="str">
        <f t="shared" si="7"/>
        <v/>
      </c>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row>
    <row r="223" spans="1:51" ht="30" customHeight="1" x14ac:dyDescent="0.25">
      <c r="A223" s="118"/>
      <c r="B223" s="118"/>
      <c r="C223" s="112"/>
      <c r="D223" s="116" t="b">
        <v>0</v>
      </c>
      <c r="E223" s="116" t="b">
        <v>0</v>
      </c>
      <c r="F223" s="116" t="b">
        <v>0</v>
      </c>
      <c r="G223" s="116" t="b">
        <v>0</v>
      </c>
      <c r="H223" s="116" t="b">
        <v>0</v>
      </c>
      <c r="I223" s="117"/>
      <c r="J223" s="52" t="str" cm="1">
        <f t="array" ref="J223">IFERROR(_xlfn.IFS(E223,$E$13,F223,$F$13,G223,$G$13,H223,$H$13),"")</f>
        <v/>
      </c>
      <c r="K223" s="52" t="str">
        <f t="shared" si="6"/>
        <v xml:space="preserve">   </v>
      </c>
      <c r="L223" s="52" t="str">
        <f t="shared" si="7"/>
        <v/>
      </c>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row>
    <row r="224" spans="1:51" ht="30" customHeight="1" x14ac:dyDescent="0.25">
      <c r="A224" s="118"/>
      <c r="B224" s="118"/>
      <c r="C224" s="112"/>
      <c r="D224" s="116" t="b">
        <v>0</v>
      </c>
      <c r="E224" s="116" t="b">
        <v>0</v>
      </c>
      <c r="F224" s="116" t="b">
        <v>0</v>
      </c>
      <c r="G224" s="116" t="b">
        <v>0</v>
      </c>
      <c r="H224" s="116" t="b">
        <v>0</v>
      </c>
      <c r="I224" s="117"/>
      <c r="J224" s="52" t="str" cm="1">
        <f t="array" ref="J224">IFERROR(_xlfn.IFS(E224,$E$13,F224,$F$13,G224,$G$13,H224,$H$13),"")</f>
        <v/>
      </c>
      <c r="K224" s="52" t="str">
        <f t="shared" si="6"/>
        <v xml:space="preserve">   </v>
      </c>
      <c r="L224" s="52" t="str">
        <f t="shared" si="7"/>
        <v/>
      </c>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row>
    <row r="225" spans="1:51" ht="30" customHeight="1" x14ac:dyDescent="0.25">
      <c r="A225" s="118"/>
      <c r="B225" s="118"/>
      <c r="C225" s="112"/>
      <c r="D225" s="116" t="b">
        <v>0</v>
      </c>
      <c r="E225" s="116" t="b">
        <v>0</v>
      </c>
      <c r="F225" s="116" t="b">
        <v>0</v>
      </c>
      <c r="G225" s="116" t="b">
        <v>0</v>
      </c>
      <c r="H225" s="116" t="b">
        <v>0</v>
      </c>
      <c r="I225" s="117"/>
      <c r="J225" s="52" t="str" cm="1">
        <f t="array" ref="J225">IFERROR(_xlfn.IFS(E225,$E$13,F225,$F$13,G225,$G$13,H225,$H$13),"")</f>
        <v/>
      </c>
      <c r="K225" s="52" t="str">
        <f t="shared" si="6"/>
        <v xml:space="preserve">   </v>
      </c>
      <c r="L225" s="52" t="str">
        <f t="shared" si="7"/>
        <v/>
      </c>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row>
    <row r="226" spans="1:51" ht="30" customHeight="1" x14ac:dyDescent="0.25">
      <c r="A226" s="118"/>
      <c r="B226" s="118"/>
      <c r="C226" s="112"/>
      <c r="D226" s="116" t="b">
        <v>0</v>
      </c>
      <c r="E226" s="116" t="b">
        <v>0</v>
      </c>
      <c r="F226" s="116" t="b">
        <v>0</v>
      </c>
      <c r="G226" s="116" t="b">
        <v>0</v>
      </c>
      <c r="H226" s="116" t="b">
        <v>0</v>
      </c>
      <c r="I226" s="117"/>
      <c r="J226" s="52" t="str" cm="1">
        <f t="array" ref="J226">IFERROR(_xlfn.IFS(E226,$E$13,F226,$F$13,G226,$G$13,H226,$H$13),"")</f>
        <v/>
      </c>
      <c r="K226" s="52" t="str">
        <f t="shared" si="6"/>
        <v xml:space="preserve">   </v>
      </c>
      <c r="L226" s="52" t="str">
        <f t="shared" si="7"/>
        <v/>
      </c>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row>
    <row r="227" spans="1:51" ht="30" customHeight="1" x14ac:dyDescent="0.25">
      <c r="A227" s="118"/>
      <c r="B227" s="118"/>
      <c r="C227" s="112"/>
      <c r="D227" s="116" t="b">
        <v>0</v>
      </c>
      <c r="E227" s="116" t="b">
        <v>0</v>
      </c>
      <c r="F227" s="116" t="b">
        <v>0</v>
      </c>
      <c r="G227" s="116" t="b">
        <v>0</v>
      </c>
      <c r="H227" s="116" t="b">
        <v>0</v>
      </c>
      <c r="I227" s="117"/>
      <c r="J227" s="52" t="str" cm="1">
        <f t="array" ref="J227">IFERROR(_xlfn.IFS(E227,$E$13,F227,$F$13,G227,$G$13,H227,$H$13),"")</f>
        <v/>
      </c>
      <c r="K227" s="52" t="str">
        <f t="shared" si="6"/>
        <v xml:space="preserve">   </v>
      </c>
      <c r="L227" s="52" t="str">
        <f t="shared" si="7"/>
        <v/>
      </c>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row>
    <row r="228" spans="1:51" ht="30" customHeight="1" x14ac:dyDescent="0.25">
      <c r="A228" s="118"/>
      <c r="B228" s="118"/>
      <c r="C228" s="112"/>
      <c r="D228" s="116" t="b">
        <v>0</v>
      </c>
      <c r="E228" s="116" t="b">
        <v>0</v>
      </c>
      <c r="F228" s="116" t="b">
        <v>0</v>
      </c>
      <c r="G228" s="116" t="b">
        <v>0</v>
      </c>
      <c r="H228" s="116" t="b">
        <v>0</v>
      </c>
      <c r="I228" s="117"/>
      <c r="J228" s="52" t="str" cm="1">
        <f t="array" ref="J228">IFERROR(_xlfn.IFS(E228,$E$13,F228,$F$13,G228,$G$13,H228,$H$13),"")</f>
        <v/>
      </c>
      <c r="K228" s="52" t="str">
        <f t="shared" si="6"/>
        <v xml:space="preserve">   </v>
      </c>
      <c r="L228" s="52" t="str">
        <f t="shared" si="7"/>
        <v/>
      </c>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row>
    <row r="229" spans="1:51" ht="30" customHeight="1" x14ac:dyDescent="0.25">
      <c r="A229" s="118"/>
      <c r="B229" s="118"/>
      <c r="C229" s="112"/>
      <c r="D229" s="116" t="b">
        <v>0</v>
      </c>
      <c r="E229" s="116" t="b">
        <v>0</v>
      </c>
      <c r="F229" s="116" t="b">
        <v>0</v>
      </c>
      <c r="G229" s="116" t="b">
        <v>0</v>
      </c>
      <c r="H229" s="116" t="b">
        <v>0</v>
      </c>
      <c r="I229" s="117"/>
      <c r="J229" s="52" t="str" cm="1">
        <f t="array" ref="J229">IFERROR(_xlfn.IFS(E229,$E$13,F229,$F$13,G229,$G$13,H229,$H$13),"")</f>
        <v/>
      </c>
      <c r="K229" s="52" t="str">
        <f t="shared" si="6"/>
        <v xml:space="preserve">   </v>
      </c>
      <c r="L229" s="52" t="str">
        <f t="shared" si="7"/>
        <v/>
      </c>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row>
    <row r="230" spans="1:51" ht="30" customHeight="1" x14ac:dyDescent="0.25">
      <c r="A230" s="118"/>
      <c r="B230" s="118"/>
      <c r="C230" s="112"/>
      <c r="D230" s="116" t="b">
        <v>0</v>
      </c>
      <c r="E230" s="116" t="b">
        <v>0</v>
      </c>
      <c r="F230" s="116" t="b">
        <v>0</v>
      </c>
      <c r="G230" s="116" t="b">
        <v>0</v>
      </c>
      <c r="H230" s="116" t="b">
        <v>0</v>
      </c>
      <c r="I230" s="117"/>
      <c r="J230" s="52" t="str" cm="1">
        <f t="array" ref="J230">IFERROR(_xlfn.IFS(E230,$E$13,F230,$F$13,G230,$G$13,H230,$H$13),"")</f>
        <v/>
      </c>
      <c r="K230" s="52" t="str">
        <f t="shared" si="6"/>
        <v xml:space="preserve">   </v>
      </c>
      <c r="L230" s="52" t="str">
        <f t="shared" si="7"/>
        <v/>
      </c>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row>
    <row r="231" spans="1:51" ht="30" customHeight="1" x14ac:dyDescent="0.25">
      <c r="A231" s="118"/>
      <c r="B231" s="118"/>
      <c r="C231" s="112"/>
      <c r="D231" s="116" t="b">
        <v>0</v>
      </c>
      <c r="E231" s="116" t="b">
        <v>0</v>
      </c>
      <c r="F231" s="116" t="b">
        <v>0</v>
      </c>
      <c r="G231" s="116" t="b">
        <v>0</v>
      </c>
      <c r="H231" s="116" t="b">
        <v>0</v>
      </c>
      <c r="I231" s="117"/>
      <c r="J231" s="52" t="str" cm="1">
        <f t="array" ref="J231">IFERROR(_xlfn.IFS(E231,$E$13,F231,$F$13,G231,$G$13,H231,$H$13),"")</f>
        <v/>
      </c>
      <c r="K231" s="52" t="str">
        <f t="shared" si="6"/>
        <v xml:space="preserve">   </v>
      </c>
      <c r="L231" s="52" t="str">
        <f t="shared" si="7"/>
        <v/>
      </c>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row>
    <row r="232" spans="1:51" ht="30" customHeight="1" x14ac:dyDescent="0.25">
      <c r="A232" s="118"/>
      <c r="B232" s="118"/>
      <c r="C232" s="112"/>
      <c r="D232" s="116" t="b">
        <v>0</v>
      </c>
      <c r="E232" s="116" t="b">
        <v>0</v>
      </c>
      <c r="F232" s="116" t="b">
        <v>0</v>
      </c>
      <c r="G232" s="116" t="b">
        <v>0</v>
      </c>
      <c r="H232" s="116" t="b">
        <v>0</v>
      </c>
      <c r="I232" s="117"/>
      <c r="J232" s="52" t="str" cm="1">
        <f t="array" ref="J232">IFERROR(_xlfn.IFS(E232,$E$13,F232,$F$13,G232,$G$13,H232,$H$13),"")</f>
        <v/>
      </c>
      <c r="K232" s="52" t="str">
        <f t="shared" si="6"/>
        <v xml:space="preserve">   </v>
      </c>
      <c r="L232" s="52" t="str">
        <f t="shared" si="7"/>
        <v/>
      </c>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row>
    <row r="233" spans="1:51" ht="30" customHeight="1" x14ac:dyDescent="0.25">
      <c r="A233" s="118"/>
      <c r="B233" s="118"/>
      <c r="C233" s="112"/>
      <c r="D233" s="116" t="b">
        <v>0</v>
      </c>
      <c r="E233" s="116" t="b">
        <v>0</v>
      </c>
      <c r="F233" s="116" t="b">
        <v>0</v>
      </c>
      <c r="G233" s="116" t="b">
        <v>0</v>
      </c>
      <c r="H233" s="116" t="b">
        <v>0</v>
      </c>
      <c r="I233" s="117"/>
      <c r="J233" s="52" t="str" cm="1">
        <f t="array" ref="J233">IFERROR(_xlfn.IFS(E233,$E$13,F233,$F$13,G233,$G$13,H233,$H$13),"")</f>
        <v/>
      </c>
      <c r="K233" s="52" t="str">
        <f t="shared" si="6"/>
        <v xml:space="preserve">   </v>
      </c>
      <c r="L233" s="52" t="str">
        <f t="shared" si="7"/>
        <v/>
      </c>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row>
    <row r="234" spans="1:51" ht="30" customHeight="1" x14ac:dyDescent="0.25">
      <c r="A234" s="118"/>
      <c r="B234" s="118"/>
      <c r="C234" s="112"/>
      <c r="D234" s="116" t="b">
        <v>0</v>
      </c>
      <c r="E234" s="116" t="b">
        <v>0</v>
      </c>
      <c r="F234" s="116" t="b">
        <v>0</v>
      </c>
      <c r="G234" s="116" t="b">
        <v>0</v>
      </c>
      <c r="H234" s="116" t="b">
        <v>0</v>
      </c>
      <c r="I234" s="117"/>
      <c r="J234" s="52" t="str" cm="1">
        <f t="array" ref="J234">IFERROR(_xlfn.IFS(E234,$E$13,F234,$F$13,G234,$G$13,H234,$H$13),"")</f>
        <v/>
      </c>
      <c r="K234" s="52" t="str">
        <f t="shared" si="6"/>
        <v xml:space="preserve">   </v>
      </c>
      <c r="L234" s="52" t="str">
        <f t="shared" si="7"/>
        <v/>
      </c>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row>
    <row r="235" spans="1:51" ht="30" customHeight="1" x14ac:dyDescent="0.25">
      <c r="A235" s="118"/>
      <c r="B235" s="118"/>
      <c r="C235" s="112"/>
      <c r="D235" s="116" t="b">
        <v>0</v>
      </c>
      <c r="E235" s="116" t="b">
        <v>0</v>
      </c>
      <c r="F235" s="116" t="b">
        <v>0</v>
      </c>
      <c r="G235" s="116" t="b">
        <v>0</v>
      </c>
      <c r="H235" s="116" t="b">
        <v>0</v>
      </c>
      <c r="I235" s="117"/>
      <c r="J235" s="52" t="str" cm="1">
        <f t="array" ref="J235">IFERROR(_xlfn.IFS(E235,$E$13,F235,$F$13,G235,$G$13,H235,$H$13),"")</f>
        <v/>
      </c>
      <c r="K235" s="52" t="str">
        <f t="shared" si="6"/>
        <v xml:space="preserve">   </v>
      </c>
      <c r="L235" s="52" t="str">
        <f t="shared" si="7"/>
        <v/>
      </c>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row>
    <row r="236" spans="1:51" ht="30" customHeight="1" x14ac:dyDescent="0.25">
      <c r="A236" s="118"/>
      <c r="B236" s="118"/>
      <c r="C236" s="112"/>
      <c r="D236" s="116" t="b">
        <v>0</v>
      </c>
      <c r="E236" s="116" t="b">
        <v>0</v>
      </c>
      <c r="F236" s="116" t="b">
        <v>0</v>
      </c>
      <c r="G236" s="116" t="b">
        <v>0</v>
      </c>
      <c r="H236" s="116" t="b">
        <v>0</v>
      </c>
      <c r="I236" s="117"/>
      <c r="J236" s="52" t="str" cm="1">
        <f t="array" ref="J236">IFERROR(_xlfn.IFS(E236,$E$13,F236,$F$13,G236,$G$13,H236,$H$13),"")</f>
        <v/>
      </c>
      <c r="K236" s="52" t="str">
        <f t="shared" si="6"/>
        <v xml:space="preserve">   </v>
      </c>
      <c r="L236" s="52" t="str">
        <f t="shared" si="7"/>
        <v/>
      </c>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row>
    <row r="237" spans="1:51" ht="30" customHeight="1" x14ac:dyDescent="0.25">
      <c r="A237" s="118"/>
      <c r="B237" s="118"/>
      <c r="C237" s="112"/>
      <c r="D237" s="116" t="b">
        <v>0</v>
      </c>
      <c r="E237" s="116" t="b">
        <v>0</v>
      </c>
      <c r="F237" s="116" t="b">
        <v>0</v>
      </c>
      <c r="G237" s="116" t="b">
        <v>0</v>
      </c>
      <c r="H237" s="116" t="b">
        <v>0</v>
      </c>
      <c r="I237" s="117"/>
      <c r="J237" s="52" t="str" cm="1">
        <f t="array" ref="J237">IFERROR(_xlfn.IFS(E237,$E$13,F237,$F$13,G237,$G$13,H237,$H$13),"")</f>
        <v/>
      </c>
      <c r="K237" s="52" t="str">
        <f t="shared" si="6"/>
        <v xml:space="preserve">   </v>
      </c>
      <c r="L237" s="52" t="str">
        <f t="shared" si="7"/>
        <v/>
      </c>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row>
    <row r="238" spans="1:51" ht="30" customHeight="1" x14ac:dyDescent="0.25">
      <c r="A238" s="118"/>
      <c r="B238" s="118"/>
      <c r="C238" s="112"/>
      <c r="D238" s="116" t="b">
        <v>0</v>
      </c>
      <c r="E238" s="116" t="b">
        <v>0</v>
      </c>
      <c r="F238" s="116" t="b">
        <v>0</v>
      </c>
      <c r="G238" s="116" t="b">
        <v>0</v>
      </c>
      <c r="H238" s="116" t="b">
        <v>0</v>
      </c>
      <c r="I238" s="117"/>
      <c r="J238" s="52" t="str" cm="1">
        <f t="array" ref="J238">IFERROR(_xlfn.IFS(E238,$E$13,F238,$F$13,G238,$G$13,H238,$H$13),"")</f>
        <v/>
      </c>
      <c r="K238" s="52" t="str">
        <f t="shared" si="6"/>
        <v xml:space="preserve">   </v>
      </c>
      <c r="L238" s="52" t="str">
        <f t="shared" si="7"/>
        <v/>
      </c>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row>
    <row r="239" spans="1:51" ht="30" customHeight="1" x14ac:dyDescent="0.25">
      <c r="A239" s="118"/>
      <c r="B239" s="118"/>
      <c r="C239" s="112"/>
      <c r="D239" s="116" t="b">
        <v>0</v>
      </c>
      <c r="E239" s="116" t="b">
        <v>0</v>
      </c>
      <c r="F239" s="116" t="b">
        <v>0</v>
      </c>
      <c r="G239" s="116" t="b">
        <v>0</v>
      </c>
      <c r="H239" s="116" t="b">
        <v>0</v>
      </c>
      <c r="I239" s="117"/>
      <c r="J239" s="52" t="str" cm="1">
        <f t="array" ref="J239">IFERROR(_xlfn.IFS(E239,$E$13,F239,$F$13,G239,$G$13,H239,$H$13),"")</f>
        <v/>
      </c>
      <c r="K239" s="52" t="str">
        <f t="shared" si="6"/>
        <v xml:space="preserve">   </v>
      </c>
      <c r="L239" s="52" t="str">
        <f t="shared" si="7"/>
        <v/>
      </c>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row>
    <row r="240" spans="1:51" ht="30" customHeight="1" x14ac:dyDescent="0.25">
      <c r="A240" s="118"/>
      <c r="B240" s="118"/>
      <c r="C240" s="112"/>
      <c r="D240" s="116" t="b">
        <v>0</v>
      </c>
      <c r="E240" s="116" t="b">
        <v>0</v>
      </c>
      <c r="F240" s="116" t="b">
        <v>0</v>
      </c>
      <c r="G240" s="116" t="b">
        <v>0</v>
      </c>
      <c r="H240" s="116" t="b">
        <v>0</v>
      </c>
      <c r="I240" s="117"/>
      <c r="J240" s="52" t="str" cm="1">
        <f t="array" ref="J240">IFERROR(_xlfn.IFS(E240,$E$13,F240,$F$13,G240,$G$13,H240,$H$13),"")</f>
        <v/>
      </c>
      <c r="K240" s="52" t="str">
        <f t="shared" si="6"/>
        <v xml:space="preserve">   </v>
      </c>
      <c r="L240" s="52" t="str">
        <f t="shared" si="7"/>
        <v/>
      </c>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row>
    <row r="241" spans="1:51" ht="30" customHeight="1" x14ac:dyDescent="0.25">
      <c r="A241" s="118"/>
      <c r="B241" s="118"/>
      <c r="C241" s="112"/>
      <c r="D241" s="116" t="b">
        <v>0</v>
      </c>
      <c r="E241" s="116" t="b">
        <v>0</v>
      </c>
      <c r="F241" s="116" t="b">
        <v>0</v>
      </c>
      <c r="G241" s="116" t="b">
        <v>0</v>
      </c>
      <c r="H241" s="116" t="b">
        <v>0</v>
      </c>
      <c r="I241" s="117"/>
      <c r="J241" s="52" t="str" cm="1">
        <f t="array" ref="J241">IFERROR(_xlfn.IFS(E241,$E$13,F241,$F$13,G241,$G$13,H241,$H$13),"")</f>
        <v/>
      </c>
      <c r="K241" s="52" t="str">
        <f t="shared" si="6"/>
        <v xml:space="preserve">   </v>
      </c>
      <c r="L241" s="52" t="str">
        <f t="shared" si="7"/>
        <v/>
      </c>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row>
    <row r="242" spans="1:51" ht="30" customHeight="1" x14ac:dyDescent="0.25">
      <c r="A242" s="118"/>
      <c r="B242" s="118"/>
      <c r="C242" s="112"/>
      <c r="D242" s="116" t="b">
        <v>0</v>
      </c>
      <c r="E242" s="116" t="b">
        <v>0</v>
      </c>
      <c r="F242" s="116" t="b">
        <v>0</v>
      </c>
      <c r="G242" s="116" t="b">
        <v>0</v>
      </c>
      <c r="H242" s="116" t="b">
        <v>0</v>
      </c>
      <c r="I242" s="117"/>
      <c r="J242" s="52" t="str" cm="1">
        <f t="array" ref="J242">IFERROR(_xlfn.IFS(E242,$E$13,F242,$F$13,G242,$G$13,H242,$H$13),"")</f>
        <v/>
      </c>
      <c r="K242" s="52" t="str">
        <f t="shared" si="6"/>
        <v xml:space="preserve">   </v>
      </c>
      <c r="L242" s="52" t="str">
        <f t="shared" si="7"/>
        <v/>
      </c>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row>
    <row r="243" spans="1:51" ht="30" customHeight="1" x14ac:dyDescent="0.25">
      <c r="A243" s="118"/>
      <c r="B243" s="118"/>
      <c r="C243" s="112"/>
      <c r="D243" s="116" t="b">
        <v>0</v>
      </c>
      <c r="E243" s="116" t="b">
        <v>0</v>
      </c>
      <c r="F243" s="116" t="b">
        <v>0</v>
      </c>
      <c r="G243" s="116" t="b">
        <v>0</v>
      </c>
      <c r="H243" s="116" t="b">
        <v>0</v>
      </c>
      <c r="I243" s="117"/>
      <c r="J243" s="52" t="str" cm="1">
        <f t="array" ref="J243">IFERROR(_xlfn.IFS(E243,$E$13,F243,$F$13,G243,$G$13,H243,$H$13),"")</f>
        <v/>
      </c>
      <c r="K243" s="52" t="str">
        <f t="shared" si="6"/>
        <v xml:space="preserve">   </v>
      </c>
      <c r="L243" s="52" t="str">
        <f t="shared" si="7"/>
        <v/>
      </c>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row>
    <row r="244" spans="1:51" ht="30" customHeight="1" x14ac:dyDescent="0.25">
      <c r="A244" s="118"/>
      <c r="B244" s="118"/>
      <c r="C244" s="112"/>
      <c r="D244" s="116" t="b">
        <v>0</v>
      </c>
      <c r="E244" s="116" t="b">
        <v>0</v>
      </c>
      <c r="F244" s="116" t="b">
        <v>0</v>
      </c>
      <c r="G244" s="116" t="b">
        <v>0</v>
      </c>
      <c r="H244" s="116" t="b">
        <v>0</v>
      </c>
      <c r="I244" s="117"/>
      <c r="J244" s="52" t="str" cm="1">
        <f t="array" ref="J244">IFERROR(_xlfn.IFS(E244,$E$13,F244,$F$13,G244,$G$13,H244,$H$13),"")</f>
        <v/>
      </c>
      <c r="K244" s="52" t="str">
        <f t="shared" si="6"/>
        <v xml:space="preserve">   </v>
      </c>
      <c r="L244" s="52" t="str">
        <f t="shared" si="7"/>
        <v/>
      </c>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row>
    <row r="245" spans="1:51" ht="30" customHeight="1" x14ac:dyDescent="0.25">
      <c r="A245" s="118"/>
      <c r="B245" s="118"/>
      <c r="C245" s="112"/>
      <c r="D245" s="116" t="b">
        <v>0</v>
      </c>
      <c r="E245" s="116" t="b">
        <v>0</v>
      </c>
      <c r="F245" s="116" t="b">
        <v>0</v>
      </c>
      <c r="G245" s="116" t="b">
        <v>0</v>
      </c>
      <c r="H245" s="116" t="b">
        <v>0</v>
      </c>
      <c r="I245" s="117"/>
      <c r="J245" s="52" t="str" cm="1">
        <f t="array" ref="J245">IFERROR(_xlfn.IFS(E245,$E$13,F245,$F$13,G245,$G$13,H245,$H$13),"")</f>
        <v/>
      </c>
      <c r="K245" s="52" t="str">
        <f t="shared" si="6"/>
        <v xml:space="preserve">   </v>
      </c>
      <c r="L245" s="52" t="str">
        <f t="shared" si="7"/>
        <v/>
      </c>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row>
    <row r="246" spans="1:51" ht="30" customHeight="1" x14ac:dyDescent="0.25">
      <c r="A246" s="118"/>
      <c r="B246" s="118"/>
      <c r="C246" s="112"/>
      <c r="D246" s="116" t="b">
        <v>0</v>
      </c>
      <c r="E246" s="116" t="b">
        <v>0</v>
      </c>
      <c r="F246" s="116" t="b">
        <v>0</v>
      </c>
      <c r="G246" s="116" t="b">
        <v>0</v>
      </c>
      <c r="H246" s="116" t="b">
        <v>0</v>
      </c>
      <c r="I246" s="117"/>
      <c r="J246" s="52" t="str" cm="1">
        <f t="array" ref="J246">IFERROR(_xlfn.IFS(E246,$E$13,F246,$F$13,G246,$G$13,H246,$H$13),"")</f>
        <v/>
      </c>
      <c r="K246" s="52" t="str">
        <f t="shared" si="6"/>
        <v xml:space="preserve">   </v>
      </c>
      <c r="L246" s="52" t="str">
        <f t="shared" si="7"/>
        <v/>
      </c>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row>
    <row r="247" spans="1:51" ht="30" customHeight="1" x14ac:dyDescent="0.25">
      <c r="A247" s="118"/>
      <c r="B247" s="118"/>
      <c r="C247" s="112"/>
      <c r="D247" s="116" t="b">
        <v>0</v>
      </c>
      <c r="E247" s="116" t="b">
        <v>0</v>
      </c>
      <c r="F247" s="116" t="b">
        <v>0</v>
      </c>
      <c r="G247" s="116" t="b">
        <v>0</v>
      </c>
      <c r="H247" s="116" t="b">
        <v>0</v>
      </c>
      <c r="I247" s="117"/>
      <c r="J247" s="52" t="str" cm="1">
        <f t="array" ref="J247">IFERROR(_xlfn.IFS(E247,$E$13,F247,$F$13,G247,$G$13,H247,$H$13),"")</f>
        <v/>
      </c>
      <c r="K247" s="52" t="str">
        <f t="shared" si="6"/>
        <v xml:space="preserve">   </v>
      </c>
      <c r="L247" s="52" t="str">
        <f t="shared" si="7"/>
        <v/>
      </c>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row>
    <row r="248" spans="1:51" ht="30" customHeight="1" x14ac:dyDescent="0.25">
      <c r="A248" s="118"/>
      <c r="B248" s="118"/>
      <c r="C248" s="112"/>
      <c r="D248" s="116" t="b">
        <v>0</v>
      </c>
      <c r="E248" s="116" t="b">
        <v>0</v>
      </c>
      <c r="F248" s="116" t="b">
        <v>0</v>
      </c>
      <c r="G248" s="116" t="b">
        <v>0</v>
      </c>
      <c r="H248" s="116" t="b">
        <v>0</v>
      </c>
      <c r="I248" s="117"/>
      <c r="J248" s="52" t="str" cm="1">
        <f t="array" ref="J248">IFERROR(_xlfn.IFS(E248,$E$13,F248,$F$13,G248,$G$13,H248,$H$13),"")</f>
        <v/>
      </c>
      <c r="K248" s="52" t="str">
        <f t="shared" si="6"/>
        <v xml:space="preserve">   </v>
      </c>
      <c r="L248" s="52" t="str">
        <f t="shared" si="7"/>
        <v/>
      </c>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row>
    <row r="249" spans="1:51" ht="30" customHeight="1" x14ac:dyDescent="0.25">
      <c r="A249" s="118"/>
      <c r="B249" s="118"/>
      <c r="C249" s="112"/>
      <c r="D249" s="116" t="b">
        <v>0</v>
      </c>
      <c r="E249" s="116" t="b">
        <v>0</v>
      </c>
      <c r="F249" s="116" t="b">
        <v>0</v>
      </c>
      <c r="G249" s="116" t="b">
        <v>0</v>
      </c>
      <c r="H249" s="116" t="b">
        <v>0</v>
      </c>
      <c r="I249" s="117"/>
      <c r="J249" s="52" t="str" cm="1">
        <f t="array" ref="J249">IFERROR(_xlfn.IFS(E249,$E$13,F249,$F$13,G249,$G$13,H249,$H$13),"")</f>
        <v/>
      </c>
      <c r="K249" s="52" t="str">
        <f t="shared" si="6"/>
        <v xml:space="preserve">   </v>
      </c>
      <c r="L249" s="52" t="str">
        <f t="shared" si="7"/>
        <v/>
      </c>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row>
    <row r="250" spans="1:51" ht="30" customHeight="1" x14ac:dyDescent="0.25">
      <c r="A250" s="118"/>
      <c r="B250" s="118"/>
      <c r="C250" s="112"/>
      <c r="D250" s="116" t="b">
        <v>0</v>
      </c>
      <c r="E250" s="116" t="b">
        <v>0</v>
      </c>
      <c r="F250" s="116" t="b">
        <v>0</v>
      </c>
      <c r="G250" s="116" t="b">
        <v>0</v>
      </c>
      <c r="H250" s="116" t="b">
        <v>0</v>
      </c>
      <c r="I250" s="117"/>
      <c r="J250" s="52" t="str" cm="1">
        <f t="array" ref="J250">IFERROR(_xlfn.IFS(E250,$E$13,F250,$F$13,G250,$G$13,H250,$H$13),"")</f>
        <v/>
      </c>
      <c r="K250" s="52" t="str">
        <f t="shared" si="6"/>
        <v xml:space="preserve">   </v>
      </c>
      <c r="L250" s="52" t="str">
        <f t="shared" si="7"/>
        <v/>
      </c>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row>
    <row r="251" spans="1:51" ht="30" customHeight="1" x14ac:dyDescent="0.25">
      <c r="A251" s="118"/>
      <c r="B251" s="118"/>
      <c r="C251" s="112"/>
      <c r="D251" s="116" t="b">
        <v>0</v>
      </c>
      <c r="E251" s="116" t="b">
        <v>0</v>
      </c>
      <c r="F251" s="116" t="b">
        <v>0</v>
      </c>
      <c r="G251" s="116" t="b">
        <v>0</v>
      </c>
      <c r="H251" s="116" t="b">
        <v>0</v>
      </c>
      <c r="I251" s="117"/>
      <c r="J251" s="52" t="str" cm="1">
        <f t="array" ref="J251">IFERROR(_xlfn.IFS(E251,$E$13,F251,$F$13,G251,$G$13,H251,$H$13),"")</f>
        <v/>
      </c>
      <c r="K251" s="52" t="str">
        <f t="shared" si="6"/>
        <v xml:space="preserve">   </v>
      </c>
      <c r="L251" s="52" t="str">
        <f t="shared" si="7"/>
        <v/>
      </c>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row>
    <row r="252" spans="1:51" ht="30" customHeight="1" x14ac:dyDescent="0.25">
      <c r="A252" s="118"/>
      <c r="B252" s="118"/>
      <c r="C252" s="112"/>
      <c r="D252" s="116" t="b">
        <v>0</v>
      </c>
      <c r="E252" s="116" t="b">
        <v>0</v>
      </c>
      <c r="F252" s="116" t="b">
        <v>0</v>
      </c>
      <c r="G252" s="116" t="b">
        <v>0</v>
      </c>
      <c r="H252" s="116" t="b">
        <v>0</v>
      </c>
      <c r="I252" s="117"/>
      <c r="J252" s="52" t="str" cm="1">
        <f t="array" ref="J252">IFERROR(_xlfn.IFS(E252,$E$13,F252,$F$13,G252,$G$13,H252,$H$13),"")</f>
        <v/>
      </c>
      <c r="K252" s="52" t="str">
        <f t="shared" si="6"/>
        <v xml:space="preserve">   </v>
      </c>
      <c r="L252" s="52" t="str">
        <f t="shared" si="7"/>
        <v/>
      </c>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row>
    <row r="253" spans="1:51" ht="30" customHeight="1" x14ac:dyDescent="0.25">
      <c r="A253" s="118"/>
      <c r="B253" s="118"/>
      <c r="C253" s="112"/>
      <c r="D253" s="116" t="b">
        <v>0</v>
      </c>
      <c r="E253" s="116" t="b">
        <v>0</v>
      </c>
      <c r="F253" s="116" t="b">
        <v>0</v>
      </c>
      <c r="G253" s="116" t="b">
        <v>0</v>
      </c>
      <c r="H253" s="116" t="b">
        <v>0</v>
      </c>
      <c r="I253" s="117"/>
      <c r="J253" s="52" t="str" cm="1">
        <f t="array" ref="J253">IFERROR(_xlfn.IFS(E253,$E$13,F253,$F$13,G253,$G$13,H253,$H$13),"")</f>
        <v/>
      </c>
      <c r="K253" s="52" t="str">
        <f t="shared" si="6"/>
        <v xml:space="preserve">   </v>
      </c>
      <c r="L253" s="52" t="str">
        <f t="shared" si="7"/>
        <v/>
      </c>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row>
    <row r="254" spans="1:51" ht="30" customHeight="1" x14ac:dyDescent="0.25">
      <c r="A254" s="118"/>
      <c r="B254" s="118"/>
      <c r="C254" s="112"/>
      <c r="D254" s="116" t="b">
        <v>0</v>
      </c>
      <c r="E254" s="116" t="b">
        <v>0</v>
      </c>
      <c r="F254" s="116" t="b">
        <v>0</v>
      </c>
      <c r="G254" s="116" t="b">
        <v>0</v>
      </c>
      <c r="H254" s="116" t="b">
        <v>0</v>
      </c>
      <c r="I254" s="117"/>
      <c r="J254" s="52" t="str" cm="1">
        <f t="array" ref="J254">IFERROR(_xlfn.IFS(E254,$E$13,F254,$F$13,G254,$G$13,H254,$H$13),"")</f>
        <v/>
      </c>
      <c r="K254" s="52" t="str">
        <f t="shared" si="6"/>
        <v xml:space="preserve">   </v>
      </c>
      <c r="L254" s="52" t="str">
        <f t="shared" si="7"/>
        <v/>
      </c>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row>
    <row r="255" spans="1:51" ht="30" customHeight="1" x14ac:dyDescent="0.25">
      <c r="A255" s="118"/>
      <c r="B255" s="118"/>
      <c r="C255" s="112"/>
      <c r="D255" s="116" t="b">
        <v>0</v>
      </c>
      <c r="E255" s="116" t="b">
        <v>0</v>
      </c>
      <c r="F255" s="116" t="b">
        <v>0</v>
      </c>
      <c r="G255" s="116" t="b">
        <v>0</v>
      </c>
      <c r="H255" s="116" t="b">
        <v>0</v>
      </c>
      <c r="I255" s="117"/>
      <c r="J255" s="52" t="str" cm="1">
        <f t="array" ref="J255">IFERROR(_xlfn.IFS(E255,$E$13,F255,$F$13,G255,$G$13,H255,$H$13),"")</f>
        <v/>
      </c>
      <c r="K255" s="52" t="str">
        <f t="shared" si="6"/>
        <v xml:space="preserve">   </v>
      </c>
      <c r="L255" s="52" t="str">
        <f t="shared" si="7"/>
        <v/>
      </c>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row>
    <row r="256" spans="1:51" ht="30" customHeight="1" x14ac:dyDescent="0.25">
      <c r="A256" s="118"/>
      <c r="B256" s="118"/>
      <c r="C256" s="112"/>
      <c r="D256" s="116" t="b">
        <v>0</v>
      </c>
      <c r="E256" s="116" t="b">
        <v>0</v>
      </c>
      <c r="F256" s="116" t="b">
        <v>0</v>
      </c>
      <c r="G256" s="116" t="b">
        <v>0</v>
      </c>
      <c r="H256" s="116" t="b">
        <v>0</v>
      </c>
      <c r="I256" s="117"/>
      <c r="J256" s="52" t="str" cm="1">
        <f t="array" ref="J256">IFERROR(_xlfn.IFS(E256,$E$13,F256,$F$13,G256,$G$13,H256,$H$13),"")</f>
        <v/>
      </c>
      <c r="K256" s="52" t="str">
        <f t="shared" si="6"/>
        <v xml:space="preserve">   </v>
      </c>
      <c r="L256" s="52" t="str">
        <f t="shared" si="7"/>
        <v/>
      </c>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row>
    <row r="257" spans="1:51" ht="30" customHeight="1" x14ac:dyDescent="0.25">
      <c r="A257" s="118"/>
      <c r="B257" s="118"/>
      <c r="C257" s="112"/>
      <c r="D257" s="116" t="b">
        <v>0</v>
      </c>
      <c r="E257" s="116" t="b">
        <v>0</v>
      </c>
      <c r="F257" s="116" t="b">
        <v>0</v>
      </c>
      <c r="G257" s="116" t="b">
        <v>0</v>
      </c>
      <c r="H257" s="116" t="b">
        <v>0</v>
      </c>
      <c r="I257" s="117"/>
      <c r="J257" s="52" t="str" cm="1">
        <f t="array" ref="J257">IFERROR(_xlfn.IFS(E257,$E$13,F257,$F$13,G257,$G$13,H257,$H$13),"")</f>
        <v/>
      </c>
      <c r="K257" s="52" t="str">
        <f t="shared" si="6"/>
        <v xml:space="preserve">   </v>
      </c>
      <c r="L257" s="52" t="str">
        <f t="shared" si="7"/>
        <v/>
      </c>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row>
    <row r="258" spans="1:51" ht="30" customHeight="1" x14ac:dyDescent="0.25">
      <c r="A258" s="118"/>
      <c r="B258" s="118"/>
      <c r="C258" s="112"/>
      <c r="D258" s="116" t="b">
        <v>0</v>
      </c>
      <c r="E258" s="116" t="b">
        <v>0</v>
      </c>
      <c r="F258" s="116" t="b">
        <v>0</v>
      </c>
      <c r="G258" s="116" t="b">
        <v>0</v>
      </c>
      <c r="H258" s="116" t="b">
        <v>0</v>
      </c>
      <c r="I258" s="117"/>
      <c r="J258" s="52" t="str" cm="1">
        <f t="array" ref="J258">IFERROR(_xlfn.IFS(E258,$E$13,F258,$F$13,G258,$G$13,H258,$H$13),"")</f>
        <v/>
      </c>
      <c r="K258" s="52" t="str">
        <f t="shared" si="6"/>
        <v xml:space="preserve">   </v>
      </c>
      <c r="L258" s="52" t="str">
        <f t="shared" si="7"/>
        <v/>
      </c>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row>
    <row r="259" spans="1:51" ht="30" customHeight="1" x14ac:dyDescent="0.25">
      <c r="A259" s="118"/>
      <c r="B259" s="118"/>
      <c r="C259" s="112"/>
      <c r="D259" s="116" t="b">
        <v>0</v>
      </c>
      <c r="E259" s="116" t="b">
        <v>0</v>
      </c>
      <c r="F259" s="116" t="b">
        <v>0</v>
      </c>
      <c r="G259" s="116" t="b">
        <v>0</v>
      </c>
      <c r="H259" s="116" t="b">
        <v>0</v>
      </c>
      <c r="I259" s="117"/>
      <c r="J259" s="52" t="str" cm="1">
        <f t="array" ref="J259">IFERROR(_xlfn.IFS(E259,$E$13,F259,$F$13,G259,$G$13,H259,$H$13),"")</f>
        <v/>
      </c>
      <c r="K259" s="52" t="str">
        <f t="shared" si="6"/>
        <v xml:space="preserve">   </v>
      </c>
      <c r="L259" s="52" t="str">
        <f t="shared" si="7"/>
        <v/>
      </c>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row>
    <row r="260" spans="1:51" ht="30" customHeight="1" x14ac:dyDescent="0.25">
      <c r="A260" s="118"/>
      <c r="B260" s="118"/>
      <c r="C260" s="112"/>
      <c r="D260" s="116" t="b">
        <v>0</v>
      </c>
      <c r="E260" s="116" t="b">
        <v>0</v>
      </c>
      <c r="F260" s="116" t="b">
        <v>0</v>
      </c>
      <c r="G260" s="116" t="b">
        <v>0</v>
      </c>
      <c r="H260" s="116" t="b">
        <v>0</v>
      </c>
      <c r="I260" s="117"/>
      <c r="J260" s="52" t="str" cm="1">
        <f t="array" ref="J260">IFERROR(_xlfn.IFS(E260,$E$13,F260,$F$13,G260,$G$13,H260,$H$13),"")</f>
        <v/>
      </c>
      <c r="K260" s="52" t="str">
        <f t="shared" si="6"/>
        <v xml:space="preserve">   </v>
      </c>
      <c r="L260" s="52" t="str">
        <f t="shared" si="7"/>
        <v/>
      </c>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row>
    <row r="261" spans="1:51" ht="30" customHeight="1" x14ac:dyDescent="0.25">
      <c r="A261" s="118"/>
      <c r="B261" s="118"/>
      <c r="C261" s="112"/>
      <c r="D261" s="116" t="b">
        <v>0</v>
      </c>
      <c r="E261" s="116" t="b">
        <v>0</v>
      </c>
      <c r="F261" s="116" t="b">
        <v>0</v>
      </c>
      <c r="G261" s="116" t="b">
        <v>0</v>
      </c>
      <c r="H261" s="116" t="b">
        <v>0</v>
      </c>
      <c r="I261" s="117"/>
      <c r="J261" s="52" t="str" cm="1">
        <f t="array" ref="J261">IFERROR(_xlfn.IFS(E261,$E$13,F261,$F$13,G261,$G$13,H261,$H$13),"")</f>
        <v/>
      </c>
      <c r="K261" s="52" t="str">
        <f t="shared" si="6"/>
        <v xml:space="preserve">   </v>
      </c>
      <c r="L261" s="52" t="str">
        <f t="shared" si="7"/>
        <v/>
      </c>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row>
    <row r="262" spans="1:51" ht="30" customHeight="1" x14ac:dyDescent="0.25">
      <c r="A262" s="118"/>
      <c r="B262" s="118"/>
      <c r="C262" s="112"/>
      <c r="D262" s="116" t="b">
        <v>0</v>
      </c>
      <c r="E262" s="116" t="b">
        <v>0</v>
      </c>
      <c r="F262" s="116" t="b">
        <v>0</v>
      </c>
      <c r="G262" s="116" t="b">
        <v>0</v>
      </c>
      <c r="H262" s="116" t="b">
        <v>0</v>
      </c>
      <c r="I262" s="117"/>
      <c r="J262" s="52" t="str" cm="1">
        <f t="array" ref="J262">IFERROR(_xlfn.IFS(E262,$E$13,F262,$F$13,G262,$G$13,H262,$H$13),"")</f>
        <v/>
      </c>
      <c r="K262" s="52" t="str">
        <f t="shared" si="6"/>
        <v xml:space="preserve">   </v>
      </c>
      <c r="L262" s="52" t="str">
        <f t="shared" si="7"/>
        <v/>
      </c>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row>
    <row r="263" spans="1:51" ht="30" customHeight="1" x14ac:dyDescent="0.25">
      <c r="A263" s="118"/>
      <c r="B263" s="118"/>
      <c r="C263" s="112"/>
      <c r="D263" s="116" t="b">
        <v>0</v>
      </c>
      <c r="E263" s="116" t="b">
        <v>0</v>
      </c>
      <c r="F263" s="116" t="b">
        <v>0</v>
      </c>
      <c r="G263" s="116" t="b">
        <v>0</v>
      </c>
      <c r="H263" s="116" t="b">
        <v>0</v>
      </c>
      <c r="I263" s="117"/>
      <c r="J263" s="52" t="str" cm="1">
        <f t="array" ref="J263">IFERROR(_xlfn.IFS(E263,$E$13,F263,$F$13,G263,$G$13,H263,$H$13),"")</f>
        <v/>
      </c>
      <c r="K263" s="52" t="str">
        <f t="shared" si="6"/>
        <v xml:space="preserve">   </v>
      </c>
      <c r="L263" s="52" t="str">
        <f t="shared" si="7"/>
        <v/>
      </c>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row>
    <row r="264" spans="1:51" ht="30" customHeight="1" x14ac:dyDescent="0.25">
      <c r="A264" s="118"/>
      <c r="B264" s="118"/>
      <c r="C264" s="112"/>
      <c r="D264" s="116" t="b">
        <v>0</v>
      </c>
      <c r="E264" s="116" t="b">
        <v>0</v>
      </c>
      <c r="F264" s="116" t="b">
        <v>0</v>
      </c>
      <c r="G264" s="116" t="b">
        <v>0</v>
      </c>
      <c r="H264" s="116" t="b">
        <v>0</v>
      </c>
      <c r="I264" s="117"/>
      <c r="J264" s="52" t="str" cm="1">
        <f t="array" ref="J264">IFERROR(_xlfn.IFS(E264,$E$13,F264,$F$13,G264,$G$13,H264,$H$13),"")</f>
        <v/>
      </c>
      <c r="K264" s="52" t="str">
        <f t="shared" si="6"/>
        <v xml:space="preserve">   </v>
      </c>
      <c r="L264" s="52" t="str">
        <f t="shared" si="7"/>
        <v/>
      </c>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row>
    <row r="265" spans="1:51" ht="30" customHeight="1" x14ac:dyDescent="0.25">
      <c r="A265" s="118"/>
      <c r="B265" s="118"/>
      <c r="C265" s="112"/>
      <c r="D265" s="116" t="b">
        <v>0</v>
      </c>
      <c r="E265" s="116" t="b">
        <v>0</v>
      </c>
      <c r="F265" s="116" t="b">
        <v>0</v>
      </c>
      <c r="G265" s="116" t="b">
        <v>0</v>
      </c>
      <c r="H265" s="116" t="b">
        <v>0</v>
      </c>
      <c r="I265" s="117"/>
      <c r="J265" s="52" t="str" cm="1">
        <f t="array" ref="J265">IFERROR(_xlfn.IFS(E265,$E$13,F265,$F$13,G265,$G$13,H265,$H$13),"")</f>
        <v/>
      </c>
      <c r="K265" s="52" t="str">
        <f t="shared" si="6"/>
        <v xml:space="preserve">   </v>
      </c>
      <c r="L265" s="52" t="str">
        <f t="shared" si="7"/>
        <v/>
      </c>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row>
    <row r="266" spans="1:51" ht="30" customHeight="1" x14ac:dyDescent="0.25">
      <c r="A266" s="118"/>
      <c r="B266" s="118"/>
      <c r="C266" s="112"/>
      <c r="D266" s="116" t="b">
        <v>0</v>
      </c>
      <c r="E266" s="116" t="b">
        <v>0</v>
      </c>
      <c r="F266" s="116" t="b">
        <v>0</v>
      </c>
      <c r="G266" s="116" t="b">
        <v>0</v>
      </c>
      <c r="H266" s="116" t="b">
        <v>0</v>
      </c>
      <c r="I266" s="117"/>
      <c r="J266" s="52" t="str" cm="1">
        <f t="array" ref="J266">IFERROR(_xlfn.IFS(E266,$E$13,F266,$F$13,G266,$G$13,H266,$H$13),"")</f>
        <v/>
      </c>
      <c r="K266" s="52" t="str">
        <f t="shared" si="6"/>
        <v xml:space="preserve">   </v>
      </c>
      <c r="L266" s="52" t="str">
        <f t="shared" si="7"/>
        <v/>
      </c>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row>
    <row r="267" spans="1:51" ht="30" customHeight="1" x14ac:dyDescent="0.25">
      <c r="A267" s="118"/>
      <c r="B267" s="118"/>
      <c r="C267" s="112"/>
      <c r="D267" s="116" t="b">
        <v>0</v>
      </c>
      <c r="E267" s="116" t="b">
        <v>0</v>
      </c>
      <c r="F267" s="116" t="b">
        <v>0</v>
      </c>
      <c r="G267" s="116" t="b">
        <v>0</v>
      </c>
      <c r="H267" s="116" t="b">
        <v>0</v>
      </c>
      <c r="I267" s="117"/>
      <c r="J267" s="52" t="str" cm="1">
        <f t="array" ref="J267">IFERROR(_xlfn.IFS(E267,$E$13,F267,$F$13,G267,$G$13,H267,$H$13),"")</f>
        <v/>
      </c>
      <c r="K267" s="52" t="str">
        <f t="shared" si="6"/>
        <v xml:space="preserve">   </v>
      </c>
      <c r="L267" s="52" t="str">
        <f t="shared" si="7"/>
        <v/>
      </c>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row>
    <row r="268" spans="1:51" ht="30" customHeight="1" x14ac:dyDescent="0.25">
      <c r="A268" s="118"/>
      <c r="B268" s="118"/>
      <c r="C268" s="112"/>
      <c r="D268" s="116" t="b">
        <v>0</v>
      </c>
      <c r="E268" s="116" t="b">
        <v>0</v>
      </c>
      <c r="F268" s="116" t="b">
        <v>0</v>
      </c>
      <c r="G268" s="116" t="b">
        <v>0</v>
      </c>
      <c r="H268" s="116" t="b">
        <v>0</v>
      </c>
      <c r="I268" s="117"/>
      <c r="J268" s="52" t="str" cm="1">
        <f t="array" ref="J268">IFERROR(_xlfn.IFS(E268,$E$13,F268,$F$13,G268,$G$13,H268,$H$13),"")</f>
        <v/>
      </c>
      <c r="K268" s="52" t="str">
        <f t="shared" si="6"/>
        <v xml:space="preserve">   </v>
      </c>
      <c r="L268" s="52" t="str">
        <f t="shared" si="7"/>
        <v/>
      </c>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row>
    <row r="269" spans="1:51" ht="30" customHeight="1" x14ac:dyDescent="0.25">
      <c r="A269" s="118"/>
      <c r="B269" s="118"/>
      <c r="C269" s="112"/>
      <c r="D269" s="116" t="b">
        <v>0</v>
      </c>
      <c r="E269" s="116" t="b">
        <v>0</v>
      </c>
      <c r="F269" s="116" t="b">
        <v>0</v>
      </c>
      <c r="G269" s="116" t="b">
        <v>0</v>
      </c>
      <c r="H269" s="116" t="b">
        <v>0</v>
      </c>
      <c r="I269" s="117"/>
      <c r="J269" s="52" t="str" cm="1">
        <f t="array" ref="J269">IFERROR(_xlfn.IFS(E269,$E$13,F269,$F$13,G269,$G$13,H269,$H$13),"")</f>
        <v/>
      </c>
      <c r="K269" s="52" t="str">
        <f t="shared" si="6"/>
        <v xml:space="preserve">   </v>
      </c>
      <c r="L269" s="52" t="str">
        <f t="shared" si="7"/>
        <v/>
      </c>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row>
    <row r="270" spans="1:51" ht="30" customHeight="1" x14ac:dyDescent="0.25">
      <c r="A270" s="118"/>
      <c r="B270" s="118"/>
      <c r="C270" s="112"/>
      <c r="D270" s="116" t="b">
        <v>0</v>
      </c>
      <c r="E270" s="116" t="b">
        <v>0</v>
      </c>
      <c r="F270" s="116" t="b">
        <v>0</v>
      </c>
      <c r="G270" s="116" t="b">
        <v>0</v>
      </c>
      <c r="H270" s="116" t="b">
        <v>0</v>
      </c>
      <c r="I270" s="117"/>
      <c r="J270" s="52" t="str" cm="1">
        <f t="array" ref="J270">IFERROR(_xlfn.IFS(E270,$E$13,F270,$F$13,G270,$G$13,H270,$H$13),"")</f>
        <v/>
      </c>
      <c r="K270" s="52" t="str">
        <f t="shared" si="6"/>
        <v xml:space="preserve">   </v>
      </c>
      <c r="L270" s="52" t="str">
        <f t="shared" si="7"/>
        <v/>
      </c>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row>
    <row r="271" spans="1:51" ht="30" customHeight="1" x14ac:dyDescent="0.25">
      <c r="A271" s="118"/>
      <c r="B271" s="118"/>
      <c r="C271" s="112"/>
      <c r="D271" s="116" t="b">
        <v>0</v>
      </c>
      <c r="E271" s="116" t="b">
        <v>0</v>
      </c>
      <c r="F271" s="116" t="b">
        <v>0</v>
      </c>
      <c r="G271" s="116" t="b">
        <v>0</v>
      </c>
      <c r="H271" s="116" t="b">
        <v>0</v>
      </c>
      <c r="I271" s="117"/>
      <c r="J271" s="52" t="str" cm="1">
        <f t="array" ref="J271">IFERROR(_xlfn.IFS(E271,$E$13,F271,$F$13,G271,$G$13,H271,$H$13),"")</f>
        <v/>
      </c>
      <c r="K271" s="52" t="str">
        <f t="shared" ref="K271:K334" si="8">_xlfn.TEXTJOIN(" ",FALSE,IF(E271,$E$13,""),IF(F271,$F$13,""),IF(G271,$G$13,""),IF(H271,$H$13,""))</f>
        <v xml:space="preserve">   </v>
      </c>
      <c r="L271" s="52" t="str">
        <f t="shared" si="7"/>
        <v/>
      </c>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row>
    <row r="272" spans="1:51" ht="30" customHeight="1" x14ac:dyDescent="0.25">
      <c r="A272" s="118"/>
      <c r="B272" s="118"/>
      <c r="C272" s="112"/>
      <c r="D272" s="116" t="b">
        <v>0</v>
      </c>
      <c r="E272" s="116" t="b">
        <v>0</v>
      </c>
      <c r="F272" s="116" t="b">
        <v>0</v>
      </c>
      <c r="G272" s="116" t="b">
        <v>0</v>
      </c>
      <c r="H272" s="116" t="b">
        <v>0</v>
      </c>
      <c r="I272" s="117"/>
      <c r="J272" s="52" t="str" cm="1">
        <f t="array" ref="J272">IFERROR(_xlfn.IFS(E272,$E$13,F272,$F$13,G272,$G$13,H272,$H$13),"")</f>
        <v/>
      </c>
      <c r="K272" s="52" t="str">
        <f t="shared" si="8"/>
        <v xml:space="preserve">   </v>
      </c>
      <c r="L272" s="52" t="str">
        <f t="shared" ref="L272:L335" si="9">_xlfn.CONCAT(A272:B272)</f>
        <v/>
      </c>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row>
    <row r="273" spans="1:51" ht="30" customHeight="1" x14ac:dyDescent="0.25">
      <c r="A273" s="118"/>
      <c r="B273" s="118"/>
      <c r="C273" s="112"/>
      <c r="D273" s="116" t="b">
        <v>0</v>
      </c>
      <c r="E273" s="116" t="b">
        <v>0</v>
      </c>
      <c r="F273" s="116" t="b">
        <v>0</v>
      </c>
      <c r="G273" s="116" t="b">
        <v>0</v>
      </c>
      <c r="H273" s="116" t="b">
        <v>0</v>
      </c>
      <c r="I273" s="117"/>
      <c r="J273" s="52" t="str" cm="1">
        <f t="array" ref="J273">IFERROR(_xlfn.IFS(E273,$E$13,F273,$F$13,G273,$G$13,H273,$H$13),"")</f>
        <v/>
      </c>
      <c r="K273" s="52" t="str">
        <f t="shared" si="8"/>
        <v xml:space="preserve">   </v>
      </c>
      <c r="L273" s="52" t="str">
        <f t="shared" si="9"/>
        <v/>
      </c>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row>
    <row r="274" spans="1:51" ht="30" customHeight="1" x14ac:dyDescent="0.25">
      <c r="A274" s="118"/>
      <c r="B274" s="118"/>
      <c r="C274" s="112"/>
      <c r="D274" s="116" t="b">
        <v>0</v>
      </c>
      <c r="E274" s="116" t="b">
        <v>0</v>
      </c>
      <c r="F274" s="116" t="b">
        <v>0</v>
      </c>
      <c r="G274" s="116" t="b">
        <v>0</v>
      </c>
      <c r="H274" s="116" t="b">
        <v>0</v>
      </c>
      <c r="I274" s="117"/>
      <c r="J274" s="52" t="str" cm="1">
        <f t="array" ref="J274">IFERROR(_xlfn.IFS(E274,$E$13,F274,$F$13,G274,$G$13,H274,$H$13),"")</f>
        <v/>
      </c>
      <c r="K274" s="52" t="str">
        <f t="shared" si="8"/>
        <v xml:space="preserve">   </v>
      </c>
      <c r="L274" s="52" t="str">
        <f t="shared" si="9"/>
        <v/>
      </c>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row>
    <row r="275" spans="1:51" ht="30" customHeight="1" x14ac:dyDescent="0.25">
      <c r="A275" s="118"/>
      <c r="B275" s="118"/>
      <c r="C275" s="112"/>
      <c r="D275" s="116" t="b">
        <v>0</v>
      </c>
      <c r="E275" s="116" t="b">
        <v>0</v>
      </c>
      <c r="F275" s="116" t="b">
        <v>0</v>
      </c>
      <c r="G275" s="116" t="b">
        <v>0</v>
      </c>
      <c r="H275" s="116" t="b">
        <v>0</v>
      </c>
      <c r="I275" s="117"/>
      <c r="J275" s="52" t="str" cm="1">
        <f t="array" ref="J275">IFERROR(_xlfn.IFS(E275,$E$13,F275,$F$13,G275,$G$13,H275,$H$13),"")</f>
        <v/>
      </c>
      <c r="K275" s="52" t="str">
        <f t="shared" si="8"/>
        <v xml:space="preserve">   </v>
      </c>
      <c r="L275" s="52" t="str">
        <f t="shared" si="9"/>
        <v/>
      </c>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row>
    <row r="276" spans="1:51" ht="30" customHeight="1" x14ac:dyDescent="0.25">
      <c r="A276" s="118"/>
      <c r="B276" s="118"/>
      <c r="C276" s="112"/>
      <c r="D276" s="116" t="b">
        <v>0</v>
      </c>
      <c r="E276" s="116" t="b">
        <v>0</v>
      </c>
      <c r="F276" s="116" t="b">
        <v>0</v>
      </c>
      <c r="G276" s="116" t="b">
        <v>0</v>
      </c>
      <c r="H276" s="116" t="b">
        <v>0</v>
      </c>
      <c r="I276" s="117"/>
      <c r="J276" s="52" t="str" cm="1">
        <f t="array" ref="J276">IFERROR(_xlfn.IFS(E276,$E$13,F276,$F$13,G276,$G$13,H276,$H$13),"")</f>
        <v/>
      </c>
      <c r="K276" s="52" t="str">
        <f t="shared" si="8"/>
        <v xml:space="preserve">   </v>
      </c>
      <c r="L276" s="52" t="str">
        <f t="shared" si="9"/>
        <v/>
      </c>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row>
    <row r="277" spans="1:51" ht="30" customHeight="1" x14ac:dyDescent="0.25">
      <c r="A277" s="118"/>
      <c r="B277" s="118"/>
      <c r="C277" s="112"/>
      <c r="D277" s="116" t="b">
        <v>0</v>
      </c>
      <c r="E277" s="116" t="b">
        <v>0</v>
      </c>
      <c r="F277" s="116" t="b">
        <v>0</v>
      </c>
      <c r="G277" s="116" t="b">
        <v>0</v>
      </c>
      <c r="H277" s="116" t="b">
        <v>0</v>
      </c>
      <c r="I277" s="117"/>
      <c r="J277" s="52" t="str" cm="1">
        <f t="array" ref="J277">IFERROR(_xlfn.IFS(E277,$E$13,F277,$F$13,G277,$G$13,H277,$H$13),"")</f>
        <v/>
      </c>
      <c r="K277" s="52" t="str">
        <f t="shared" si="8"/>
        <v xml:space="preserve">   </v>
      </c>
      <c r="L277" s="52" t="str">
        <f t="shared" si="9"/>
        <v/>
      </c>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row>
    <row r="278" spans="1:51" ht="30" customHeight="1" x14ac:dyDescent="0.25">
      <c r="A278" s="118"/>
      <c r="B278" s="118"/>
      <c r="C278" s="112"/>
      <c r="D278" s="116" t="b">
        <v>0</v>
      </c>
      <c r="E278" s="116" t="b">
        <v>0</v>
      </c>
      <c r="F278" s="116" t="b">
        <v>0</v>
      </c>
      <c r="G278" s="116" t="b">
        <v>0</v>
      </c>
      <c r="H278" s="116" t="b">
        <v>0</v>
      </c>
      <c r="I278" s="117"/>
      <c r="J278" s="52" t="str" cm="1">
        <f t="array" ref="J278">IFERROR(_xlfn.IFS(E278,$E$13,F278,$F$13,G278,$G$13,H278,$H$13),"")</f>
        <v/>
      </c>
      <c r="K278" s="52" t="str">
        <f t="shared" si="8"/>
        <v xml:space="preserve">   </v>
      </c>
      <c r="L278" s="52" t="str">
        <f t="shared" si="9"/>
        <v/>
      </c>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row>
    <row r="279" spans="1:51" ht="30" customHeight="1" x14ac:dyDescent="0.25">
      <c r="A279" s="118"/>
      <c r="B279" s="118"/>
      <c r="C279" s="112"/>
      <c r="D279" s="116" t="b">
        <v>0</v>
      </c>
      <c r="E279" s="116" t="b">
        <v>0</v>
      </c>
      <c r="F279" s="116" t="b">
        <v>0</v>
      </c>
      <c r="G279" s="116" t="b">
        <v>0</v>
      </c>
      <c r="H279" s="116" t="b">
        <v>0</v>
      </c>
      <c r="I279" s="117"/>
      <c r="J279" s="52" t="str" cm="1">
        <f t="array" ref="J279">IFERROR(_xlfn.IFS(E279,$E$13,F279,$F$13,G279,$G$13,H279,$H$13),"")</f>
        <v/>
      </c>
      <c r="K279" s="52" t="str">
        <f t="shared" si="8"/>
        <v xml:space="preserve">   </v>
      </c>
      <c r="L279" s="52" t="str">
        <f t="shared" si="9"/>
        <v/>
      </c>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row>
    <row r="280" spans="1:51" ht="30" customHeight="1" x14ac:dyDescent="0.25">
      <c r="A280" s="118"/>
      <c r="B280" s="118"/>
      <c r="C280" s="112"/>
      <c r="D280" s="116" t="b">
        <v>0</v>
      </c>
      <c r="E280" s="116" t="b">
        <v>0</v>
      </c>
      <c r="F280" s="116" t="b">
        <v>0</v>
      </c>
      <c r="G280" s="116" t="b">
        <v>0</v>
      </c>
      <c r="H280" s="116" t="b">
        <v>0</v>
      </c>
      <c r="I280" s="117"/>
      <c r="J280" s="52" t="str" cm="1">
        <f t="array" ref="J280">IFERROR(_xlfn.IFS(E280,$E$13,F280,$F$13,G280,$G$13,H280,$H$13),"")</f>
        <v/>
      </c>
      <c r="K280" s="52" t="str">
        <f t="shared" si="8"/>
        <v xml:space="preserve">   </v>
      </c>
      <c r="L280" s="52" t="str">
        <f t="shared" si="9"/>
        <v/>
      </c>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row>
    <row r="281" spans="1:51" ht="30" customHeight="1" x14ac:dyDescent="0.25">
      <c r="A281" s="118"/>
      <c r="B281" s="118"/>
      <c r="C281" s="112"/>
      <c r="D281" s="116" t="b">
        <v>0</v>
      </c>
      <c r="E281" s="116" t="b">
        <v>0</v>
      </c>
      <c r="F281" s="116" t="b">
        <v>0</v>
      </c>
      <c r="G281" s="116" t="b">
        <v>0</v>
      </c>
      <c r="H281" s="116" t="b">
        <v>0</v>
      </c>
      <c r="I281" s="117"/>
      <c r="J281" s="52" t="str" cm="1">
        <f t="array" ref="J281">IFERROR(_xlfn.IFS(E281,$E$13,F281,$F$13,G281,$G$13,H281,$H$13),"")</f>
        <v/>
      </c>
      <c r="K281" s="52" t="str">
        <f t="shared" si="8"/>
        <v xml:space="preserve">   </v>
      </c>
      <c r="L281" s="52" t="str">
        <f t="shared" si="9"/>
        <v/>
      </c>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row>
    <row r="282" spans="1:51" ht="30" customHeight="1" x14ac:dyDescent="0.25">
      <c r="A282" s="118"/>
      <c r="B282" s="118"/>
      <c r="C282" s="112"/>
      <c r="D282" s="116" t="b">
        <v>0</v>
      </c>
      <c r="E282" s="116" t="b">
        <v>0</v>
      </c>
      <c r="F282" s="116" t="b">
        <v>0</v>
      </c>
      <c r="G282" s="116" t="b">
        <v>0</v>
      </c>
      <c r="H282" s="116" t="b">
        <v>0</v>
      </c>
      <c r="I282" s="117"/>
      <c r="J282" s="52" t="str" cm="1">
        <f t="array" ref="J282">IFERROR(_xlfn.IFS(E282,$E$13,F282,$F$13,G282,$G$13,H282,$H$13),"")</f>
        <v/>
      </c>
      <c r="K282" s="52" t="str">
        <f t="shared" si="8"/>
        <v xml:space="preserve">   </v>
      </c>
      <c r="L282" s="52" t="str">
        <f t="shared" si="9"/>
        <v/>
      </c>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row>
    <row r="283" spans="1:51" ht="30" customHeight="1" x14ac:dyDescent="0.25">
      <c r="A283" s="118"/>
      <c r="B283" s="118"/>
      <c r="C283" s="112"/>
      <c r="D283" s="116" t="b">
        <v>0</v>
      </c>
      <c r="E283" s="116" t="b">
        <v>0</v>
      </c>
      <c r="F283" s="116" t="b">
        <v>0</v>
      </c>
      <c r="G283" s="116" t="b">
        <v>0</v>
      </c>
      <c r="H283" s="116" t="b">
        <v>0</v>
      </c>
      <c r="I283" s="117"/>
      <c r="J283" s="52" t="str" cm="1">
        <f t="array" ref="J283">IFERROR(_xlfn.IFS(E283,$E$13,F283,$F$13,G283,$G$13,H283,$H$13),"")</f>
        <v/>
      </c>
      <c r="K283" s="52" t="str">
        <f t="shared" si="8"/>
        <v xml:space="preserve">   </v>
      </c>
      <c r="L283" s="52" t="str">
        <f t="shared" si="9"/>
        <v/>
      </c>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row>
    <row r="284" spans="1:51" ht="30" customHeight="1" x14ac:dyDescent="0.25">
      <c r="A284" s="118"/>
      <c r="B284" s="118"/>
      <c r="C284" s="112"/>
      <c r="D284" s="116" t="b">
        <v>0</v>
      </c>
      <c r="E284" s="116" t="b">
        <v>0</v>
      </c>
      <c r="F284" s="116" t="b">
        <v>0</v>
      </c>
      <c r="G284" s="116" t="b">
        <v>0</v>
      </c>
      <c r="H284" s="116" t="b">
        <v>0</v>
      </c>
      <c r="I284" s="117"/>
      <c r="J284" s="52" t="str" cm="1">
        <f t="array" ref="J284">IFERROR(_xlfn.IFS(E284,$E$13,F284,$F$13,G284,$G$13,H284,$H$13),"")</f>
        <v/>
      </c>
      <c r="K284" s="52" t="str">
        <f t="shared" si="8"/>
        <v xml:space="preserve">   </v>
      </c>
      <c r="L284" s="52" t="str">
        <f t="shared" si="9"/>
        <v/>
      </c>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row>
    <row r="285" spans="1:51" ht="30" customHeight="1" x14ac:dyDescent="0.25">
      <c r="A285" s="118"/>
      <c r="B285" s="118"/>
      <c r="C285" s="112"/>
      <c r="D285" s="116" t="b">
        <v>0</v>
      </c>
      <c r="E285" s="116" t="b">
        <v>0</v>
      </c>
      <c r="F285" s="116" t="b">
        <v>0</v>
      </c>
      <c r="G285" s="116" t="b">
        <v>0</v>
      </c>
      <c r="H285" s="116" t="b">
        <v>0</v>
      </c>
      <c r="I285" s="117"/>
      <c r="J285" s="52" t="str" cm="1">
        <f t="array" ref="J285">IFERROR(_xlfn.IFS(E285,$E$13,F285,$F$13,G285,$G$13,H285,$H$13),"")</f>
        <v/>
      </c>
      <c r="K285" s="52" t="str">
        <f t="shared" si="8"/>
        <v xml:space="preserve">   </v>
      </c>
      <c r="L285" s="52" t="str">
        <f t="shared" si="9"/>
        <v/>
      </c>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row>
    <row r="286" spans="1:51" ht="30" customHeight="1" x14ac:dyDescent="0.25">
      <c r="A286" s="118"/>
      <c r="B286" s="118"/>
      <c r="C286" s="112"/>
      <c r="D286" s="116" t="b">
        <v>0</v>
      </c>
      <c r="E286" s="116" t="b">
        <v>0</v>
      </c>
      <c r="F286" s="116" t="b">
        <v>0</v>
      </c>
      <c r="G286" s="116" t="b">
        <v>0</v>
      </c>
      <c r="H286" s="116" t="b">
        <v>0</v>
      </c>
      <c r="I286" s="117"/>
      <c r="J286" s="52" t="str" cm="1">
        <f t="array" ref="J286">IFERROR(_xlfn.IFS(E286,$E$13,F286,$F$13,G286,$G$13,H286,$H$13),"")</f>
        <v/>
      </c>
      <c r="K286" s="52" t="str">
        <f t="shared" si="8"/>
        <v xml:space="preserve">   </v>
      </c>
      <c r="L286" s="52" t="str">
        <f t="shared" si="9"/>
        <v/>
      </c>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row>
    <row r="287" spans="1:51" ht="30" customHeight="1" x14ac:dyDescent="0.25">
      <c r="A287" s="118"/>
      <c r="B287" s="118"/>
      <c r="C287" s="112"/>
      <c r="D287" s="116" t="b">
        <v>0</v>
      </c>
      <c r="E287" s="116" t="b">
        <v>0</v>
      </c>
      <c r="F287" s="116" t="b">
        <v>0</v>
      </c>
      <c r="G287" s="116" t="b">
        <v>0</v>
      </c>
      <c r="H287" s="116" t="b">
        <v>0</v>
      </c>
      <c r="I287" s="117"/>
      <c r="J287" s="52" t="str" cm="1">
        <f t="array" ref="J287">IFERROR(_xlfn.IFS(E287,$E$13,F287,$F$13,G287,$G$13,H287,$H$13),"")</f>
        <v/>
      </c>
      <c r="K287" s="52" t="str">
        <f t="shared" si="8"/>
        <v xml:space="preserve">   </v>
      </c>
      <c r="L287" s="52" t="str">
        <f t="shared" si="9"/>
        <v/>
      </c>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row>
    <row r="288" spans="1:51" ht="30" customHeight="1" x14ac:dyDescent="0.25">
      <c r="A288" s="118"/>
      <c r="B288" s="118"/>
      <c r="C288" s="112"/>
      <c r="D288" s="116" t="b">
        <v>0</v>
      </c>
      <c r="E288" s="116" t="b">
        <v>0</v>
      </c>
      <c r="F288" s="116" t="b">
        <v>0</v>
      </c>
      <c r="G288" s="116" t="b">
        <v>0</v>
      </c>
      <c r="H288" s="116" t="b">
        <v>0</v>
      </c>
      <c r="I288" s="117"/>
      <c r="J288" s="52" t="str" cm="1">
        <f t="array" ref="J288">IFERROR(_xlfn.IFS(E288,$E$13,F288,$F$13,G288,$G$13,H288,$H$13),"")</f>
        <v/>
      </c>
      <c r="K288" s="52" t="str">
        <f t="shared" si="8"/>
        <v xml:space="preserve">   </v>
      </c>
      <c r="L288" s="52" t="str">
        <f t="shared" si="9"/>
        <v/>
      </c>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row>
    <row r="289" spans="1:51" ht="30" customHeight="1" x14ac:dyDescent="0.25">
      <c r="A289" s="118"/>
      <c r="B289" s="118"/>
      <c r="C289" s="112"/>
      <c r="D289" s="116" t="b">
        <v>0</v>
      </c>
      <c r="E289" s="116" t="b">
        <v>0</v>
      </c>
      <c r="F289" s="116" t="b">
        <v>0</v>
      </c>
      <c r="G289" s="116" t="b">
        <v>0</v>
      </c>
      <c r="H289" s="116" t="b">
        <v>0</v>
      </c>
      <c r="I289" s="117"/>
      <c r="J289" s="52" t="str" cm="1">
        <f t="array" ref="J289">IFERROR(_xlfn.IFS(E289,$E$13,F289,$F$13,G289,$G$13,H289,$H$13),"")</f>
        <v/>
      </c>
      <c r="K289" s="52" t="str">
        <f t="shared" si="8"/>
        <v xml:space="preserve">   </v>
      </c>
      <c r="L289" s="52" t="str">
        <f t="shared" si="9"/>
        <v/>
      </c>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row>
    <row r="290" spans="1:51" ht="30" customHeight="1" x14ac:dyDescent="0.25">
      <c r="A290" s="118"/>
      <c r="B290" s="118"/>
      <c r="C290" s="112"/>
      <c r="D290" s="116" t="b">
        <v>0</v>
      </c>
      <c r="E290" s="116" t="b">
        <v>0</v>
      </c>
      <c r="F290" s="116" t="b">
        <v>0</v>
      </c>
      <c r="G290" s="116" t="b">
        <v>0</v>
      </c>
      <c r="H290" s="116" t="b">
        <v>0</v>
      </c>
      <c r="I290" s="117"/>
      <c r="J290" s="52" t="str" cm="1">
        <f t="array" ref="J290">IFERROR(_xlfn.IFS(E290,$E$13,F290,$F$13,G290,$G$13,H290,$H$13),"")</f>
        <v/>
      </c>
      <c r="K290" s="52" t="str">
        <f t="shared" si="8"/>
        <v xml:space="preserve">   </v>
      </c>
      <c r="L290" s="52" t="str">
        <f t="shared" si="9"/>
        <v/>
      </c>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row>
    <row r="291" spans="1:51" ht="30" customHeight="1" x14ac:dyDescent="0.25">
      <c r="A291" s="118"/>
      <c r="B291" s="118"/>
      <c r="C291" s="112"/>
      <c r="D291" s="116" t="b">
        <v>0</v>
      </c>
      <c r="E291" s="116" t="b">
        <v>0</v>
      </c>
      <c r="F291" s="116" t="b">
        <v>0</v>
      </c>
      <c r="G291" s="116" t="b">
        <v>0</v>
      </c>
      <c r="H291" s="116" t="b">
        <v>0</v>
      </c>
      <c r="I291" s="117"/>
      <c r="J291" s="52" t="str" cm="1">
        <f t="array" ref="J291">IFERROR(_xlfn.IFS(E291,$E$13,F291,$F$13,G291,$G$13,H291,$H$13),"")</f>
        <v/>
      </c>
      <c r="K291" s="52" t="str">
        <f t="shared" si="8"/>
        <v xml:space="preserve">   </v>
      </c>
      <c r="L291" s="52" t="str">
        <f t="shared" si="9"/>
        <v/>
      </c>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row>
    <row r="292" spans="1:51" ht="30" customHeight="1" x14ac:dyDescent="0.25">
      <c r="A292" s="118"/>
      <c r="B292" s="118"/>
      <c r="C292" s="112"/>
      <c r="D292" s="116" t="b">
        <v>0</v>
      </c>
      <c r="E292" s="116" t="b">
        <v>0</v>
      </c>
      <c r="F292" s="116" t="b">
        <v>0</v>
      </c>
      <c r="G292" s="116" t="b">
        <v>0</v>
      </c>
      <c r="H292" s="116" t="b">
        <v>0</v>
      </c>
      <c r="I292" s="117"/>
      <c r="J292" s="52" t="str" cm="1">
        <f t="array" ref="J292">IFERROR(_xlfn.IFS(E292,$E$13,F292,$F$13,G292,$G$13,H292,$H$13),"")</f>
        <v/>
      </c>
      <c r="K292" s="52" t="str">
        <f t="shared" si="8"/>
        <v xml:space="preserve">   </v>
      </c>
      <c r="L292" s="52" t="str">
        <f t="shared" si="9"/>
        <v/>
      </c>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row>
    <row r="293" spans="1:51" ht="30" customHeight="1" x14ac:dyDescent="0.25">
      <c r="A293" s="118"/>
      <c r="B293" s="118"/>
      <c r="C293" s="112"/>
      <c r="D293" s="116" t="b">
        <v>0</v>
      </c>
      <c r="E293" s="116" t="b">
        <v>0</v>
      </c>
      <c r="F293" s="116" t="b">
        <v>0</v>
      </c>
      <c r="G293" s="116" t="b">
        <v>0</v>
      </c>
      <c r="H293" s="116" t="b">
        <v>0</v>
      </c>
      <c r="I293" s="117"/>
      <c r="J293" s="52" t="str" cm="1">
        <f t="array" ref="J293">IFERROR(_xlfn.IFS(E293,$E$13,F293,$F$13,G293,$G$13,H293,$H$13),"")</f>
        <v/>
      </c>
      <c r="K293" s="52" t="str">
        <f t="shared" si="8"/>
        <v xml:space="preserve">   </v>
      </c>
      <c r="L293" s="52" t="str">
        <f t="shared" si="9"/>
        <v/>
      </c>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row>
    <row r="294" spans="1:51" ht="30" customHeight="1" x14ac:dyDescent="0.25">
      <c r="A294" s="118"/>
      <c r="B294" s="118"/>
      <c r="C294" s="112"/>
      <c r="D294" s="116" t="b">
        <v>0</v>
      </c>
      <c r="E294" s="116" t="b">
        <v>0</v>
      </c>
      <c r="F294" s="116" t="b">
        <v>0</v>
      </c>
      <c r="G294" s="116" t="b">
        <v>0</v>
      </c>
      <c r="H294" s="116" t="b">
        <v>0</v>
      </c>
      <c r="I294" s="117"/>
      <c r="J294" s="52" t="str" cm="1">
        <f t="array" ref="J294">IFERROR(_xlfn.IFS(E294,$E$13,F294,$F$13,G294,$G$13,H294,$H$13),"")</f>
        <v/>
      </c>
      <c r="K294" s="52" t="str">
        <f t="shared" si="8"/>
        <v xml:space="preserve">   </v>
      </c>
      <c r="L294" s="52" t="str">
        <f t="shared" si="9"/>
        <v/>
      </c>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row>
    <row r="295" spans="1:51" ht="30" customHeight="1" x14ac:dyDescent="0.25">
      <c r="A295" s="118"/>
      <c r="B295" s="118"/>
      <c r="C295" s="112"/>
      <c r="D295" s="116" t="b">
        <v>0</v>
      </c>
      <c r="E295" s="116" t="b">
        <v>0</v>
      </c>
      <c r="F295" s="116" t="b">
        <v>0</v>
      </c>
      <c r="G295" s="116" t="b">
        <v>0</v>
      </c>
      <c r="H295" s="116" t="b">
        <v>0</v>
      </c>
      <c r="I295" s="117"/>
      <c r="J295" s="52" t="str" cm="1">
        <f t="array" ref="J295">IFERROR(_xlfn.IFS(E295,$E$13,F295,$F$13,G295,$G$13,H295,$H$13),"")</f>
        <v/>
      </c>
      <c r="K295" s="52" t="str">
        <f t="shared" si="8"/>
        <v xml:space="preserve">   </v>
      </c>
      <c r="L295" s="52" t="str">
        <f t="shared" si="9"/>
        <v/>
      </c>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row>
    <row r="296" spans="1:51" ht="30" customHeight="1" x14ac:dyDescent="0.25">
      <c r="A296" s="118"/>
      <c r="B296" s="118"/>
      <c r="C296" s="112"/>
      <c r="D296" s="116" t="b">
        <v>0</v>
      </c>
      <c r="E296" s="116" t="b">
        <v>0</v>
      </c>
      <c r="F296" s="116" t="b">
        <v>0</v>
      </c>
      <c r="G296" s="116" t="b">
        <v>0</v>
      </c>
      <c r="H296" s="116" t="b">
        <v>0</v>
      </c>
      <c r="I296" s="117"/>
      <c r="J296" s="52" t="str" cm="1">
        <f t="array" ref="J296">IFERROR(_xlfn.IFS(E296,$E$13,F296,$F$13,G296,$G$13,H296,$H$13),"")</f>
        <v/>
      </c>
      <c r="K296" s="52" t="str">
        <f t="shared" si="8"/>
        <v xml:space="preserve">   </v>
      </c>
      <c r="L296" s="52" t="str">
        <f t="shared" si="9"/>
        <v/>
      </c>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row>
    <row r="297" spans="1:51" ht="30" customHeight="1" x14ac:dyDescent="0.25">
      <c r="A297" s="118"/>
      <c r="B297" s="118"/>
      <c r="C297" s="112"/>
      <c r="D297" s="116" t="b">
        <v>0</v>
      </c>
      <c r="E297" s="116" t="b">
        <v>0</v>
      </c>
      <c r="F297" s="116" t="b">
        <v>0</v>
      </c>
      <c r="G297" s="116" t="b">
        <v>0</v>
      </c>
      <c r="H297" s="116" t="b">
        <v>0</v>
      </c>
      <c r="I297" s="117"/>
      <c r="J297" s="52" t="str" cm="1">
        <f t="array" ref="J297">IFERROR(_xlfn.IFS(E297,$E$13,F297,$F$13,G297,$G$13,H297,$H$13),"")</f>
        <v/>
      </c>
      <c r="K297" s="52" t="str">
        <f t="shared" si="8"/>
        <v xml:space="preserve">   </v>
      </c>
      <c r="L297" s="52" t="str">
        <f t="shared" si="9"/>
        <v/>
      </c>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row>
    <row r="298" spans="1:51" ht="30" customHeight="1" x14ac:dyDescent="0.25">
      <c r="A298" s="118"/>
      <c r="B298" s="118"/>
      <c r="C298" s="112"/>
      <c r="D298" s="116" t="b">
        <v>0</v>
      </c>
      <c r="E298" s="116" t="b">
        <v>0</v>
      </c>
      <c r="F298" s="116" t="b">
        <v>0</v>
      </c>
      <c r="G298" s="116" t="b">
        <v>0</v>
      </c>
      <c r="H298" s="116" t="b">
        <v>0</v>
      </c>
      <c r="I298" s="117"/>
      <c r="J298" s="52" t="str" cm="1">
        <f t="array" ref="J298">IFERROR(_xlfn.IFS(E298,$E$13,F298,$F$13,G298,$G$13,H298,$H$13),"")</f>
        <v/>
      </c>
      <c r="K298" s="52" t="str">
        <f t="shared" si="8"/>
        <v xml:space="preserve">   </v>
      </c>
      <c r="L298" s="52" t="str">
        <f t="shared" si="9"/>
        <v/>
      </c>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row>
    <row r="299" spans="1:51" ht="30" customHeight="1" x14ac:dyDescent="0.25">
      <c r="A299" s="118"/>
      <c r="B299" s="118"/>
      <c r="C299" s="112"/>
      <c r="D299" s="116" t="b">
        <v>0</v>
      </c>
      <c r="E299" s="116" t="b">
        <v>0</v>
      </c>
      <c r="F299" s="116" t="b">
        <v>0</v>
      </c>
      <c r="G299" s="116" t="b">
        <v>0</v>
      </c>
      <c r="H299" s="116" t="b">
        <v>0</v>
      </c>
      <c r="I299" s="117"/>
      <c r="J299" s="52" t="str" cm="1">
        <f t="array" ref="J299">IFERROR(_xlfn.IFS(E299,$E$13,F299,$F$13,G299,$G$13,H299,$H$13),"")</f>
        <v/>
      </c>
      <c r="K299" s="52" t="str">
        <f t="shared" si="8"/>
        <v xml:space="preserve">   </v>
      </c>
      <c r="L299" s="52" t="str">
        <f t="shared" si="9"/>
        <v/>
      </c>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row>
    <row r="300" spans="1:51" ht="30" customHeight="1" x14ac:dyDescent="0.25">
      <c r="A300" s="118"/>
      <c r="B300" s="118"/>
      <c r="C300" s="112"/>
      <c r="D300" s="116" t="b">
        <v>0</v>
      </c>
      <c r="E300" s="116" t="b">
        <v>0</v>
      </c>
      <c r="F300" s="116" t="b">
        <v>0</v>
      </c>
      <c r="G300" s="116" t="b">
        <v>0</v>
      </c>
      <c r="H300" s="116" t="b">
        <v>0</v>
      </c>
      <c r="I300" s="117"/>
      <c r="J300" s="52" t="str" cm="1">
        <f t="array" ref="J300">IFERROR(_xlfn.IFS(E300,$E$13,F300,$F$13,G300,$G$13,H300,$H$13),"")</f>
        <v/>
      </c>
      <c r="K300" s="52" t="str">
        <f t="shared" si="8"/>
        <v xml:space="preserve">   </v>
      </c>
      <c r="L300" s="52" t="str">
        <f t="shared" si="9"/>
        <v/>
      </c>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row>
    <row r="301" spans="1:51" ht="30" customHeight="1" x14ac:dyDescent="0.25">
      <c r="A301" s="118"/>
      <c r="B301" s="118"/>
      <c r="C301" s="112"/>
      <c r="D301" s="116" t="b">
        <v>0</v>
      </c>
      <c r="E301" s="116" t="b">
        <v>0</v>
      </c>
      <c r="F301" s="116" t="b">
        <v>0</v>
      </c>
      <c r="G301" s="116" t="b">
        <v>0</v>
      </c>
      <c r="H301" s="116" t="b">
        <v>0</v>
      </c>
      <c r="I301" s="117"/>
      <c r="J301" s="52" t="str" cm="1">
        <f t="array" ref="J301">IFERROR(_xlfn.IFS(E301,$E$13,F301,$F$13,G301,$G$13,H301,$H$13),"")</f>
        <v/>
      </c>
      <c r="K301" s="52" t="str">
        <f t="shared" si="8"/>
        <v xml:space="preserve">   </v>
      </c>
      <c r="L301" s="52" t="str">
        <f t="shared" si="9"/>
        <v/>
      </c>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row>
    <row r="302" spans="1:51" ht="30" customHeight="1" x14ac:dyDescent="0.25">
      <c r="A302" s="118"/>
      <c r="B302" s="118"/>
      <c r="C302" s="112"/>
      <c r="D302" s="116" t="b">
        <v>0</v>
      </c>
      <c r="E302" s="116" t="b">
        <v>0</v>
      </c>
      <c r="F302" s="116" t="b">
        <v>0</v>
      </c>
      <c r="G302" s="116" t="b">
        <v>0</v>
      </c>
      <c r="H302" s="116" t="b">
        <v>0</v>
      </c>
      <c r="I302" s="117"/>
      <c r="J302" s="52" t="str" cm="1">
        <f t="array" ref="J302">IFERROR(_xlfn.IFS(E302,$E$13,F302,$F$13,G302,$G$13,H302,$H$13),"")</f>
        <v/>
      </c>
      <c r="K302" s="52" t="str">
        <f t="shared" si="8"/>
        <v xml:space="preserve">   </v>
      </c>
      <c r="L302" s="52" t="str">
        <f t="shared" si="9"/>
        <v/>
      </c>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row>
    <row r="303" spans="1:51" ht="30" customHeight="1" x14ac:dyDescent="0.25">
      <c r="A303" s="118"/>
      <c r="B303" s="118"/>
      <c r="C303" s="112"/>
      <c r="D303" s="116" t="b">
        <v>0</v>
      </c>
      <c r="E303" s="116" t="b">
        <v>0</v>
      </c>
      <c r="F303" s="116" t="b">
        <v>0</v>
      </c>
      <c r="G303" s="116" t="b">
        <v>0</v>
      </c>
      <c r="H303" s="116" t="b">
        <v>0</v>
      </c>
      <c r="I303" s="117"/>
      <c r="J303" s="52" t="str" cm="1">
        <f t="array" ref="J303">IFERROR(_xlfn.IFS(E303,$E$13,F303,$F$13,G303,$G$13,H303,$H$13),"")</f>
        <v/>
      </c>
      <c r="K303" s="52" t="str">
        <f t="shared" si="8"/>
        <v xml:space="preserve">   </v>
      </c>
      <c r="L303" s="52" t="str">
        <f t="shared" si="9"/>
        <v/>
      </c>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row>
    <row r="304" spans="1:51" ht="30" customHeight="1" x14ac:dyDescent="0.25">
      <c r="A304" s="118"/>
      <c r="B304" s="118"/>
      <c r="C304" s="112"/>
      <c r="D304" s="116" t="b">
        <v>0</v>
      </c>
      <c r="E304" s="116" t="b">
        <v>0</v>
      </c>
      <c r="F304" s="116" t="b">
        <v>0</v>
      </c>
      <c r="G304" s="116" t="b">
        <v>0</v>
      </c>
      <c r="H304" s="116" t="b">
        <v>0</v>
      </c>
      <c r="I304" s="117"/>
      <c r="J304" s="52" t="str" cm="1">
        <f t="array" ref="J304">IFERROR(_xlfn.IFS(E304,$E$13,F304,$F$13,G304,$G$13,H304,$H$13),"")</f>
        <v/>
      </c>
      <c r="K304" s="52" t="str">
        <f t="shared" si="8"/>
        <v xml:space="preserve">   </v>
      </c>
      <c r="L304" s="52" t="str">
        <f t="shared" si="9"/>
        <v/>
      </c>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row>
    <row r="305" spans="1:51" ht="30" customHeight="1" x14ac:dyDescent="0.25">
      <c r="A305" s="118"/>
      <c r="B305" s="118"/>
      <c r="C305" s="112"/>
      <c r="D305" s="116" t="b">
        <v>0</v>
      </c>
      <c r="E305" s="116" t="b">
        <v>0</v>
      </c>
      <c r="F305" s="116" t="b">
        <v>0</v>
      </c>
      <c r="G305" s="116" t="b">
        <v>0</v>
      </c>
      <c r="H305" s="116" t="b">
        <v>0</v>
      </c>
      <c r="I305" s="117"/>
      <c r="J305" s="52" t="str" cm="1">
        <f t="array" ref="J305">IFERROR(_xlfn.IFS(E305,$E$13,F305,$F$13,G305,$G$13,H305,$H$13),"")</f>
        <v/>
      </c>
      <c r="K305" s="52" t="str">
        <f t="shared" si="8"/>
        <v xml:space="preserve">   </v>
      </c>
      <c r="L305" s="52" t="str">
        <f t="shared" si="9"/>
        <v/>
      </c>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row>
    <row r="306" spans="1:51" ht="30" customHeight="1" x14ac:dyDescent="0.25">
      <c r="A306" s="118"/>
      <c r="B306" s="118"/>
      <c r="C306" s="112"/>
      <c r="D306" s="116" t="b">
        <v>0</v>
      </c>
      <c r="E306" s="116" t="b">
        <v>0</v>
      </c>
      <c r="F306" s="116" t="b">
        <v>0</v>
      </c>
      <c r="G306" s="116" t="b">
        <v>0</v>
      </c>
      <c r="H306" s="116" t="b">
        <v>0</v>
      </c>
      <c r="I306" s="117"/>
      <c r="J306" s="52" t="str" cm="1">
        <f t="array" ref="J306">IFERROR(_xlfn.IFS(E306,$E$13,F306,$F$13,G306,$G$13,H306,$H$13),"")</f>
        <v/>
      </c>
      <c r="K306" s="52" t="str">
        <f t="shared" si="8"/>
        <v xml:space="preserve">   </v>
      </c>
      <c r="L306" s="52" t="str">
        <f t="shared" si="9"/>
        <v/>
      </c>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row>
    <row r="307" spans="1:51" ht="30" customHeight="1" x14ac:dyDescent="0.25">
      <c r="A307" s="118"/>
      <c r="B307" s="118"/>
      <c r="C307" s="112"/>
      <c r="D307" s="116" t="b">
        <v>0</v>
      </c>
      <c r="E307" s="116" t="b">
        <v>0</v>
      </c>
      <c r="F307" s="116" t="b">
        <v>0</v>
      </c>
      <c r="G307" s="116" t="b">
        <v>0</v>
      </c>
      <c r="H307" s="116" t="b">
        <v>0</v>
      </c>
      <c r="I307" s="117"/>
      <c r="J307" s="52" t="str" cm="1">
        <f t="array" ref="J307">IFERROR(_xlfn.IFS(E307,$E$13,F307,$F$13,G307,$G$13,H307,$H$13),"")</f>
        <v/>
      </c>
      <c r="K307" s="52" t="str">
        <f t="shared" si="8"/>
        <v xml:space="preserve">   </v>
      </c>
      <c r="L307" s="52" t="str">
        <f t="shared" si="9"/>
        <v/>
      </c>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row>
    <row r="308" spans="1:51" ht="30" customHeight="1" x14ac:dyDescent="0.25">
      <c r="A308" s="118"/>
      <c r="B308" s="118"/>
      <c r="C308" s="112"/>
      <c r="D308" s="116" t="b">
        <v>0</v>
      </c>
      <c r="E308" s="116" t="b">
        <v>0</v>
      </c>
      <c r="F308" s="116" t="b">
        <v>0</v>
      </c>
      <c r="G308" s="116" t="b">
        <v>0</v>
      </c>
      <c r="H308" s="116" t="b">
        <v>0</v>
      </c>
      <c r="I308" s="117"/>
      <c r="J308" s="52" t="str" cm="1">
        <f t="array" ref="J308">IFERROR(_xlfn.IFS(E308,$E$13,F308,$F$13,G308,$G$13,H308,$H$13),"")</f>
        <v/>
      </c>
      <c r="K308" s="52" t="str">
        <f t="shared" si="8"/>
        <v xml:space="preserve">   </v>
      </c>
      <c r="L308" s="52" t="str">
        <f t="shared" si="9"/>
        <v/>
      </c>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row>
    <row r="309" spans="1:51" ht="30" customHeight="1" x14ac:dyDescent="0.25">
      <c r="A309" s="118"/>
      <c r="B309" s="118"/>
      <c r="C309" s="112"/>
      <c r="D309" s="116" t="b">
        <v>0</v>
      </c>
      <c r="E309" s="116" t="b">
        <v>0</v>
      </c>
      <c r="F309" s="116" t="b">
        <v>0</v>
      </c>
      <c r="G309" s="116" t="b">
        <v>0</v>
      </c>
      <c r="H309" s="116" t="b">
        <v>0</v>
      </c>
      <c r="I309" s="117"/>
      <c r="J309" s="52" t="str" cm="1">
        <f t="array" ref="J309">IFERROR(_xlfn.IFS(E309,$E$13,F309,$F$13,G309,$G$13,H309,$H$13),"")</f>
        <v/>
      </c>
      <c r="K309" s="52" t="str">
        <f t="shared" si="8"/>
        <v xml:space="preserve">   </v>
      </c>
      <c r="L309" s="52" t="str">
        <f t="shared" si="9"/>
        <v/>
      </c>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row>
    <row r="310" spans="1:51" ht="30" customHeight="1" x14ac:dyDescent="0.25">
      <c r="A310" s="118"/>
      <c r="B310" s="118"/>
      <c r="C310" s="112"/>
      <c r="D310" s="116" t="b">
        <v>0</v>
      </c>
      <c r="E310" s="116" t="b">
        <v>0</v>
      </c>
      <c r="F310" s="116" t="b">
        <v>0</v>
      </c>
      <c r="G310" s="116" t="b">
        <v>0</v>
      </c>
      <c r="H310" s="116" t="b">
        <v>0</v>
      </c>
      <c r="I310" s="117"/>
      <c r="J310" s="52" t="str" cm="1">
        <f t="array" ref="J310">IFERROR(_xlfn.IFS(E310,$E$13,F310,$F$13,G310,$G$13,H310,$H$13),"")</f>
        <v/>
      </c>
      <c r="K310" s="52" t="str">
        <f t="shared" si="8"/>
        <v xml:space="preserve">   </v>
      </c>
      <c r="L310" s="52" t="str">
        <f t="shared" si="9"/>
        <v/>
      </c>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row>
    <row r="311" spans="1:51" ht="30" customHeight="1" x14ac:dyDescent="0.25">
      <c r="A311" s="118"/>
      <c r="B311" s="118"/>
      <c r="C311" s="112"/>
      <c r="D311" s="116" t="b">
        <v>0</v>
      </c>
      <c r="E311" s="116" t="b">
        <v>0</v>
      </c>
      <c r="F311" s="116" t="b">
        <v>0</v>
      </c>
      <c r="G311" s="116" t="b">
        <v>0</v>
      </c>
      <c r="H311" s="116" t="b">
        <v>0</v>
      </c>
      <c r="I311" s="117"/>
      <c r="J311" s="52" t="str" cm="1">
        <f t="array" ref="J311">IFERROR(_xlfn.IFS(E311,$E$13,F311,$F$13,G311,$G$13,H311,$H$13),"")</f>
        <v/>
      </c>
      <c r="K311" s="52" t="str">
        <f t="shared" si="8"/>
        <v xml:space="preserve">   </v>
      </c>
      <c r="L311" s="52" t="str">
        <f t="shared" si="9"/>
        <v/>
      </c>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row>
    <row r="312" spans="1:51" ht="30" customHeight="1" x14ac:dyDescent="0.25">
      <c r="A312" s="118"/>
      <c r="B312" s="118"/>
      <c r="C312" s="112"/>
      <c r="D312" s="116" t="b">
        <v>0</v>
      </c>
      <c r="E312" s="116" t="b">
        <v>0</v>
      </c>
      <c r="F312" s="116" t="b">
        <v>0</v>
      </c>
      <c r="G312" s="116" t="b">
        <v>0</v>
      </c>
      <c r="H312" s="116" t="b">
        <v>0</v>
      </c>
      <c r="I312" s="117"/>
      <c r="J312" s="52" t="str" cm="1">
        <f t="array" ref="J312">IFERROR(_xlfn.IFS(E312,$E$13,F312,$F$13,G312,$G$13,H312,$H$13),"")</f>
        <v/>
      </c>
      <c r="K312" s="52" t="str">
        <f t="shared" si="8"/>
        <v xml:space="preserve">   </v>
      </c>
      <c r="L312" s="52" t="str">
        <f t="shared" si="9"/>
        <v/>
      </c>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row>
    <row r="313" spans="1:51" ht="30" customHeight="1" x14ac:dyDescent="0.25">
      <c r="A313" s="118"/>
      <c r="B313" s="118"/>
      <c r="C313" s="112"/>
      <c r="D313" s="116" t="b">
        <v>0</v>
      </c>
      <c r="E313" s="116" t="b">
        <v>0</v>
      </c>
      <c r="F313" s="116" t="b">
        <v>0</v>
      </c>
      <c r="G313" s="116" t="b">
        <v>0</v>
      </c>
      <c r="H313" s="116" t="b">
        <v>0</v>
      </c>
      <c r="I313" s="117"/>
      <c r="J313" s="52" t="str" cm="1">
        <f t="array" ref="J313">IFERROR(_xlfn.IFS(E313,$E$13,F313,$F$13,G313,$G$13,H313,$H$13),"")</f>
        <v/>
      </c>
      <c r="K313" s="52" t="str">
        <f t="shared" si="8"/>
        <v xml:space="preserve">   </v>
      </c>
      <c r="L313" s="52" t="str">
        <f t="shared" si="9"/>
        <v/>
      </c>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row>
    <row r="314" spans="1:51" ht="30" customHeight="1" x14ac:dyDescent="0.25">
      <c r="A314" s="118"/>
      <c r="B314" s="118"/>
      <c r="C314" s="112"/>
      <c r="D314" s="116" t="b">
        <v>0</v>
      </c>
      <c r="E314" s="116" t="b">
        <v>0</v>
      </c>
      <c r="F314" s="116" t="b">
        <v>0</v>
      </c>
      <c r="G314" s="116" t="b">
        <v>0</v>
      </c>
      <c r="H314" s="116" t="b">
        <v>0</v>
      </c>
      <c r="I314" s="117"/>
      <c r="J314" s="52" t="str" cm="1">
        <f t="array" ref="J314">IFERROR(_xlfn.IFS(E314,$E$13,F314,$F$13,G314,$G$13,H314,$H$13),"")</f>
        <v/>
      </c>
      <c r="K314" s="52" t="str">
        <f t="shared" si="8"/>
        <v xml:space="preserve">   </v>
      </c>
      <c r="L314" s="52" t="str">
        <f t="shared" si="9"/>
        <v/>
      </c>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row>
    <row r="315" spans="1:51" ht="30" customHeight="1" x14ac:dyDescent="0.25">
      <c r="A315" s="118"/>
      <c r="B315" s="118"/>
      <c r="C315" s="112"/>
      <c r="D315" s="116" t="b">
        <v>0</v>
      </c>
      <c r="E315" s="116" t="b">
        <v>0</v>
      </c>
      <c r="F315" s="116" t="b">
        <v>0</v>
      </c>
      <c r="G315" s="116" t="b">
        <v>0</v>
      </c>
      <c r="H315" s="116" t="b">
        <v>0</v>
      </c>
      <c r="I315" s="117"/>
      <c r="J315" s="52" t="str" cm="1">
        <f t="array" ref="J315">IFERROR(_xlfn.IFS(E315,$E$13,F315,$F$13,G315,$G$13,H315,$H$13),"")</f>
        <v/>
      </c>
      <c r="K315" s="52" t="str">
        <f t="shared" si="8"/>
        <v xml:space="preserve">   </v>
      </c>
      <c r="L315" s="52" t="str">
        <f t="shared" si="9"/>
        <v/>
      </c>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row>
    <row r="316" spans="1:51" ht="30" customHeight="1" x14ac:dyDescent="0.25">
      <c r="A316" s="118"/>
      <c r="B316" s="118"/>
      <c r="C316" s="112"/>
      <c r="D316" s="116" t="b">
        <v>0</v>
      </c>
      <c r="E316" s="116" t="b">
        <v>0</v>
      </c>
      <c r="F316" s="116" t="b">
        <v>0</v>
      </c>
      <c r="G316" s="116" t="b">
        <v>0</v>
      </c>
      <c r="H316" s="116" t="b">
        <v>0</v>
      </c>
      <c r="I316" s="117"/>
      <c r="J316" s="52" t="str" cm="1">
        <f t="array" ref="J316">IFERROR(_xlfn.IFS(E316,$E$13,F316,$F$13,G316,$G$13,H316,$H$13),"")</f>
        <v/>
      </c>
      <c r="K316" s="52" t="str">
        <f t="shared" si="8"/>
        <v xml:space="preserve">   </v>
      </c>
      <c r="L316" s="52" t="str">
        <f t="shared" si="9"/>
        <v/>
      </c>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row>
    <row r="317" spans="1:51" ht="30" customHeight="1" x14ac:dyDescent="0.25">
      <c r="A317" s="118"/>
      <c r="B317" s="118"/>
      <c r="C317" s="112"/>
      <c r="D317" s="116" t="b">
        <v>0</v>
      </c>
      <c r="E317" s="116" t="b">
        <v>0</v>
      </c>
      <c r="F317" s="116" t="b">
        <v>0</v>
      </c>
      <c r="G317" s="116" t="b">
        <v>0</v>
      </c>
      <c r="H317" s="116" t="b">
        <v>0</v>
      </c>
      <c r="I317" s="117"/>
      <c r="J317" s="52" t="str" cm="1">
        <f t="array" ref="J317">IFERROR(_xlfn.IFS(E317,$E$13,F317,$F$13,G317,$G$13,H317,$H$13),"")</f>
        <v/>
      </c>
      <c r="K317" s="52" t="str">
        <f t="shared" si="8"/>
        <v xml:space="preserve">   </v>
      </c>
      <c r="L317" s="52" t="str">
        <f t="shared" si="9"/>
        <v/>
      </c>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row>
    <row r="318" spans="1:51" ht="30" customHeight="1" x14ac:dyDescent="0.25">
      <c r="A318" s="118"/>
      <c r="B318" s="118"/>
      <c r="C318" s="112"/>
      <c r="D318" s="116" t="b">
        <v>0</v>
      </c>
      <c r="E318" s="116" t="b">
        <v>0</v>
      </c>
      <c r="F318" s="116" t="b">
        <v>0</v>
      </c>
      <c r="G318" s="116" t="b">
        <v>0</v>
      </c>
      <c r="H318" s="116" t="b">
        <v>0</v>
      </c>
      <c r="I318" s="117"/>
      <c r="J318" s="52" t="str" cm="1">
        <f t="array" ref="J318">IFERROR(_xlfn.IFS(E318,$E$13,F318,$F$13,G318,$G$13,H318,$H$13),"")</f>
        <v/>
      </c>
      <c r="K318" s="52" t="str">
        <f t="shared" si="8"/>
        <v xml:space="preserve">   </v>
      </c>
      <c r="L318" s="52" t="str">
        <f t="shared" si="9"/>
        <v/>
      </c>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row>
    <row r="319" spans="1:51" ht="30" customHeight="1" x14ac:dyDescent="0.25">
      <c r="A319" s="118"/>
      <c r="B319" s="118"/>
      <c r="C319" s="112"/>
      <c r="D319" s="116" t="b">
        <v>0</v>
      </c>
      <c r="E319" s="116" t="b">
        <v>0</v>
      </c>
      <c r="F319" s="116" t="b">
        <v>0</v>
      </c>
      <c r="G319" s="116" t="b">
        <v>0</v>
      </c>
      <c r="H319" s="116" t="b">
        <v>0</v>
      </c>
      <c r="I319" s="117"/>
      <c r="J319" s="52" t="str" cm="1">
        <f t="array" ref="J319">IFERROR(_xlfn.IFS(E319,$E$13,F319,$F$13,G319,$G$13,H319,$H$13),"")</f>
        <v/>
      </c>
      <c r="K319" s="52" t="str">
        <f t="shared" si="8"/>
        <v xml:space="preserve">   </v>
      </c>
      <c r="L319" s="52" t="str">
        <f t="shared" si="9"/>
        <v/>
      </c>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row>
    <row r="320" spans="1:51" ht="30" customHeight="1" x14ac:dyDescent="0.25">
      <c r="A320" s="118"/>
      <c r="B320" s="118"/>
      <c r="C320" s="112"/>
      <c r="D320" s="116" t="b">
        <v>0</v>
      </c>
      <c r="E320" s="116" t="b">
        <v>0</v>
      </c>
      <c r="F320" s="116" t="b">
        <v>0</v>
      </c>
      <c r="G320" s="116" t="b">
        <v>0</v>
      </c>
      <c r="H320" s="116" t="b">
        <v>0</v>
      </c>
      <c r="I320" s="117"/>
      <c r="J320" s="52" t="str" cm="1">
        <f t="array" ref="J320">IFERROR(_xlfn.IFS(E320,$E$13,F320,$F$13,G320,$G$13,H320,$H$13),"")</f>
        <v/>
      </c>
      <c r="K320" s="52" t="str">
        <f t="shared" si="8"/>
        <v xml:space="preserve">   </v>
      </c>
      <c r="L320" s="52" t="str">
        <f t="shared" si="9"/>
        <v/>
      </c>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row>
    <row r="321" spans="1:51" ht="30" customHeight="1" x14ac:dyDescent="0.25">
      <c r="A321" s="118"/>
      <c r="B321" s="118"/>
      <c r="C321" s="112"/>
      <c r="D321" s="116" t="b">
        <v>0</v>
      </c>
      <c r="E321" s="116" t="b">
        <v>0</v>
      </c>
      <c r="F321" s="116" t="b">
        <v>0</v>
      </c>
      <c r="G321" s="116" t="b">
        <v>0</v>
      </c>
      <c r="H321" s="116" t="b">
        <v>0</v>
      </c>
      <c r="I321" s="117"/>
      <c r="J321" s="52" t="str" cm="1">
        <f t="array" ref="J321">IFERROR(_xlfn.IFS(E321,$E$13,F321,$F$13,G321,$G$13,H321,$H$13),"")</f>
        <v/>
      </c>
      <c r="K321" s="52" t="str">
        <f t="shared" si="8"/>
        <v xml:space="preserve">   </v>
      </c>
      <c r="L321" s="52" t="str">
        <f t="shared" si="9"/>
        <v/>
      </c>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row>
    <row r="322" spans="1:51" ht="30" customHeight="1" x14ac:dyDescent="0.25">
      <c r="A322" s="118"/>
      <c r="B322" s="118"/>
      <c r="C322" s="112"/>
      <c r="D322" s="116" t="b">
        <v>0</v>
      </c>
      <c r="E322" s="116" t="b">
        <v>0</v>
      </c>
      <c r="F322" s="116" t="b">
        <v>0</v>
      </c>
      <c r="G322" s="116" t="b">
        <v>0</v>
      </c>
      <c r="H322" s="116" t="b">
        <v>0</v>
      </c>
      <c r="I322" s="117"/>
      <c r="J322" s="52" t="str" cm="1">
        <f t="array" ref="J322">IFERROR(_xlfn.IFS(E322,$E$13,F322,$F$13,G322,$G$13,H322,$H$13),"")</f>
        <v/>
      </c>
      <c r="K322" s="52" t="str">
        <f t="shared" si="8"/>
        <v xml:space="preserve">   </v>
      </c>
      <c r="L322" s="52" t="str">
        <f t="shared" si="9"/>
        <v/>
      </c>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row>
    <row r="323" spans="1:51" ht="30" customHeight="1" x14ac:dyDescent="0.25">
      <c r="A323" s="118"/>
      <c r="B323" s="118"/>
      <c r="C323" s="112"/>
      <c r="D323" s="116" t="b">
        <v>0</v>
      </c>
      <c r="E323" s="116" t="b">
        <v>0</v>
      </c>
      <c r="F323" s="116" t="b">
        <v>0</v>
      </c>
      <c r="G323" s="116" t="b">
        <v>0</v>
      </c>
      <c r="H323" s="116" t="b">
        <v>0</v>
      </c>
      <c r="I323" s="117"/>
      <c r="J323" s="52" t="str" cm="1">
        <f t="array" ref="J323">IFERROR(_xlfn.IFS(E323,$E$13,F323,$F$13,G323,$G$13,H323,$H$13),"")</f>
        <v/>
      </c>
      <c r="K323" s="52" t="str">
        <f t="shared" si="8"/>
        <v xml:space="preserve">   </v>
      </c>
      <c r="L323" s="52" t="str">
        <f t="shared" si="9"/>
        <v/>
      </c>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row>
    <row r="324" spans="1:51" ht="30" customHeight="1" x14ac:dyDescent="0.25">
      <c r="A324" s="118"/>
      <c r="B324" s="118"/>
      <c r="C324" s="112"/>
      <c r="D324" s="116" t="b">
        <v>0</v>
      </c>
      <c r="E324" s="116" t="b">
        <v>0</v>
      </c>
      <c r="F324" s="116" t="b">
        <v>0</v>
      </c>
      <c r="G324" s="116" t="b">
        <v>0</v>
      </c>
      <c r="H324" s="116" t="b">
        <v>0</v>
      </c>
      <c r="I324" s="117"/>
      <c r="J324" s="52" t="str" cm="1">
        <f t="array" ref="J324">IFERROR(_xlfn.IFS(E324,$E$13,F324,$F$13,G324,$G$13,H324,$H$13),"")</f>
        <v/>
      </c>
      <c r="K324" s="52" t="str">
        <f t="shared" si="8"/>
        <v xml:space="preserve">   </v>
      </c>
      <c r="L324" s="52" t="str">
        <f t="shared" si="9"/>
        <v/>
      </c>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row>
    <row r="325" spans="1:51" ht="30" customHeight="1" x14ac:dyDescent="0.25">
      <c r="A325" s="118"/>
      <c r="B325" s="118"/>
      <c r="C325" s="112"/>
      <c r="D325" s="116" t="b">
        <v>0</v>
      </c>
      <c r="E325" s="116" t="b">
        <v>0</v>
      </c>
      <c r="F325" s="116" t="b">
        <v>0</v>
      </c>
      <c r="G325" s="116" t="b">
        <v>0</v>
      </c>
      <c r="H325" s="116" t="b">
        <v>0</v>
      </c>
      <c r="I325" s="117"/>
      <c r="J325" s="52" t="str" cm="1">
        <f t="array" ref="J325">IFERROR(_xlfn.IFS(E325,$E$13,F325,$F$13,G325,$G$13,H325,$H$13),"")</f>
        <v/>
      </c>
      <c r="K325" s="52" t="str">
        <f t="shared" si="8"/>
        <v xml:space="preserve">   </v>
      </c>
      <c r="L325" s="52" t="str">
        <f t="shared" si="9"/>
        <v/>
      </c>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row>
    <row r="326" spans="1:51" ht="30" customHeight="1" x14ac:dyDescent="0.25">
      <c r="A326" s="118"/>
      <c r="B326" s="118"/>
      <c r="C326" s="112"/>
      <c r="D326" s="116" t="b">
        <v>0</v>
      </c>
      <c r="E326" s="116" t="b">
        <v>0</v>
      </c>
      <c r="F326" s="116" t="b">
        <v>0</v>
      </c>
      <c r="G326" s="116" t="b">
        <v>0</v>
      </c>
      <c r="H326" s="116" t="b">
        <v>0</v>
      </c>
      <c r="I326" s="117"/>
      <c r="J326" s="52" t="str" cm="1">
        <f t="array" ref="J326">IFERROR(_xlfn.IFS(E326,$E$13,F326,$F$13,G326,$G$13,H326,$H$13),"")</f>
        <v/>
      </c>
      <c r="K326" s="52" t="str">
        <f t="shared" si="8"/>
        <v xml:space="preserve">   </v>
      </c>
      <c r="L326" s="52" t="str">
        <f t="shared" si="9"/>
        <v/>
      </c>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row>
    <row r="327" spans="1:51" ht="30" customHeight="1" x14ac:dyDescent="0.25">
      <c r="A327" s="118"/>
      <c r="B327" s="118"/>
      <c r="C327" s="112"/>
      <c r="D327" s="116" t="b">
        <v>0</v>
      </c>
      <c r="E327" s="116" t="b">
        <v>0</v>
      </c>
      <c r="F327" s="116" t="b">
        <v>0</v>
      </c>
      <c r="G327" s="116" t="b">
        <v>0</v>
      </c>
      <c r="H327" s="116" t="b">
        <v>0</v>
      </c>
      <c r="I327" s="117"/>
      <c r="J327" s="52" t="str" cm="1">
        <f t="array" ref="J327">IFERROR(_xlfn.IFS(E327,$E$13,F327,$F$13,G327,$G$13,H327,$H$13),"")</f>
        <v/>
      </c>
      <c r="K327" s="52" t="str">
        <f t="shared" si="8"/>
        <v xml:space="preserve">   </v>
      </c>
      <c r="L327" s="52" t="str">
        <f t="shared" si="9"/>
        <v/>
      </c>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50"/>
      <c r="AV327" s="50"/>
      <c r="AW327" s="50"/>
      <c r="AX327" s="50"/>
      <c r="AY327" s="50"/>
    </row>
    <row r="328" spans="1:51" ht="30" customHeight="1" x14ac:dyDescent="0.25">
      <c r="A328" s="118"/>
      <c r="B328" s="118"/>
      <c r="C328" s="112"/>
      <c r="D328" s="116" t="b">
        <v>0</v>
      </c>
      <c r="E328" s="116" t="b">
        <v>0</v>
      </c>
      <c r="F328" s="116" t="b">
        <v>0</v>
      </c>
      <c r="G328" s="116" t="b">
        <v>0</v>
      </c>
      <c r="H328" s="116" t="b">
        <v>0</v>
      </c>
      <c r="I328" s="117"/>
      <c r="J328" s="52" t="str" cm="1">
        <f t="array" ref="J328">IFERROR(_xlfn.IFS(E328,$E$13,F328,$F$13,G328,$G$13,H328,$H$13),"")</f>
        <v/>
      </c>
      <c r="K328" s="52" t="str">
        <f t="shared" si="8"/>
        <v xml:space="preserve">   </v>
      </c>
      <c r="L328" s="52" t="str">
        <f t="shared" si="9"/>
        <v/>
      </c>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row>
    <row r="329" spans="1:51" ht="30" customHeight="1" x14ac:dyDescent="0.25">
      <c r="A329" s="118"/>
      <c r="B329" s="118"/>
      <c r="C329" s="112"/>
      <c r="D329" s="116" t="b">
        <v>0</v>
      </c>
      <c r="E329" s="116" t="b">
        <v>0</v>
      </c>
      <c r="F329" s="116" t="b">
        <v>0</v>
      </c>
      <c r="G329" s="116" t="b">
        <v>0</v>
      </c>
      <c r="H329" s="116" t="b">
        <v>0</v>
      </c>
      <c r="I329" s="117"/>
      <c r="J329" s="52" t="str" cm="1">
        <f t="array" ref="J329">IFERROR(_xlfn.IFS(E329,$E$13,F329,$F$13,G329,$G$13,H329,$H$13),"")</f>
        <v/>
      </c>
      <c r="K329" s="52" t="str">
        <f t="shared" si="8"/>
        <v xml:space="preserve">   </v>
      </c>
      <c r="L329" s="52" t="str">
        <f t="shared" si="9"/>
        <v/>
      </c>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row>
    <row r="330" spans="1:51" ht="30" customHeight="1" x14ac:dyDescent="0.25">
      <c r="A330" s="118"/>
      <c r="B330" s="118"/>
      <c r="C330" s="112"/>
      <c r="D330" s="116" t="b">
        <v>0</v>
      </c>
      <c r="E330" s="116" t="b">
        <v>0</v>
      </c>
      <c r="F330" s="116" t="b">
        <v>0</v>
      </c>
      <c r="G330" s="116" t="b">
        <v>0</v>
      </c>
      <c r="H330" s="116" t="b">
        <v>0</v>
      </c>
      <c r="I330" s="117"/>
      <c r="J330" s="52" t="str" cm="1">
        <f t="array" ref="J330">IFERROR(_xlfn.IFS(E330,$E$13,F330,$F$13,G330,$G$13,H330,$H$13),"")</f>
        <v/>
      </c>
      <c r="K330" s="52" t="str">
        <f t="shared" si="8"/>
        <v xml:space="preserve">   </v>
      </c>
      <c r="L330" s="52" t="str">
        <f t="shared" si="9"/>
        <v/>
      </c>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row>
    <row r="331" spans="1:51" ht="30" customHeight="1" x14ac:dyDescent="0.25">
      <c r="A331" s="118"/>
      <c r="B331" s="118"/>
      <c r="C331" s="112"/>
      <c r="D331" s="116" t="b">
        <v>0</v>
      </c>
      <c r="E331" s="116" t="b">
        <v>0</v>
      </c>
      <c r="F331" s="116" t="b">
        <v>0</v>
      </c>
      <c r="G331" s="116" t="b">
        <v>0</v>
      </c>
      <c r="H331" s="116" t="b">
        <v>0</v>
      </c>
      <c r="I331" s="117"/>
      <c r="J331" s="52" t="str" cm="1">
        <f t="array" ref="J331">IFERROR(_xlfn.IFS(E331,$E$13,F331,$F$13,G331,$G$13,H331,$H$13),"")</f>
        <v/>
      </c>
      <c r="K331" s="52" t="str">
        <f t="shared" si="8"/>
        <v xml:space="preserve">   </v>
      </c>
      <c r="L331" s="52" t="str">
        <f t="shared" si="9"/>
        <v/>
      </c>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50"/>
      <c r="AV331" s="50"/>
      <c r="AW331" s="50"/>
      <c r="AX331" s="50"/>
      <c r="AY331" s="50"/>
    </row>
    <row r="332" spans="1:51" ht="30" customHeight="1" x14ac:dyDescent="0.25">
      <c r="A332" s="118"/>
      <c r="B332" s="118"/>
      <c r="C332" s="112"/>
      <c r="D332" s="116" t="b">
        <v>0</v>
      </c>
      <c r="E332" s="116" t="b">
        <v>0</v>
      </c>
      <c r="F332" s="116" t="b">
        <v>0</v>
      </c>
      <c r="G332" s="116" t="b">
        <v>0</v>
      </c>
      <c r="H332" s="116" t="b">
        <v>0</v>
      </c>
      <c r="I332" s="117"/>
      <c r="J332" s="52" t="str" cm="1">
        <f t="array" ref="J332">IFERROR(_xlfn.IFS(E332,$E$13,F332,$F$13,G332,$G$13,H332,$H$13),"")</f>
        <v/>
      </c>
      <c r="K332" s="52" t="str">
        <f t="shared" si="8"/>
        <v xml:space="preserve">   </v>
      </c>
      <c r="L332" s="52" t="str">
        <f t="shared" si="9"/>
        <v/>
      </c>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row>
    <row r="333" spans="1:51" ht="30" customHeight="1" x14ac:dyDescent="0.25">
      <c r="A333" s="118"/>
      <c r="B333" s="118"/>
      <c r="C333" s="112"/>
      <c r="D333" s="116" t="b">
        <v>0</v>
      </c>
      <c r="E333" s="116" t="b">
        <v>0</v>
      </c>
      <c r="F333" s="116" t="b">
        <v>0</v>
      </c>
      <c r="G333" s="116" t="b">
        <v>0</v>
      </c>
      <c r="H333" s="116" t="b">
        <v>0</v>
      </c>
      <c r="I333" s="117"/>
      <c r="J333" s="52" t="str" cm="1">
        <f t="array" ref="J333">IFERROR(_xlfn.IFS(E333,$E$13,F333,$F$13,G333,$G$13,H333,$H$13),"")</f>
        <v/>
      </c>
      <c r="K333" s="52" t="str">
        <f t="shared" si="8"/>
        <v xml:space="preserve">   </v>
      </c>
      <c r="L333" s="52" t="str">
        <f t="shared" si="9"/>
        <v/>
      </c>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row>
    <row r="334" spans="1:51" ht="30" customHeight="1" x14ac:dyDescent="0.25">
      <c r="A334" s="118"/>
      <c r="B334" s="118"/>
      <c r="C334" s="112"/>
      <c r="D334" s="116" t="b">
        <v>0</v>
      </c>
      <c r="E334" s="116" t="b">
        <v>0</v>
      </c>
      <c r="F334" s="116" t="b">
        <v>0</v>
      </c>
      <c r="G334" s="116" t="b">
        <v>0</v>
      </c>
      <c r="H334" s="116" t="b">
        <v>0</v>
      </c>
      <c r="I334" s="117"/>
      <c r="J334" s="52" t="str" cm="1">
        <f t="array" ref="J334">IFERROR(_xlfn.IFS(E334,$E$13,F334,$F$13,G334,$G$13,H334,$H$13),"")</f>
        <v/>
      </c>
      <c r="K334" s="52" t="str">
        <f t="shared" si="8"/>
        <v xml:space="preserve">   </v>
      </c>
      <c r="L334" s="52" t="str">
        <f t="shared" si="9"/>
        <v/>
      </c>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row>
    <row r="335" spans="1:51" ht="30" customHeight="1" x14ac:dyDescent="0.25">
      <c r="A335" s="118"/>
      <c r="B335" s="118"/>
      <c r="C335" s="112"/>
      <c r="D335" s="116" t="b">
        <v>0</v>
      </c>
      <c r="E335" s="116" t="b">
        <v>0</v>
      </c>
      <c r="F335" s="116" t="b">
        <v>0</v>
      </c>
      <c r="G335" s="116" t="b">
        <v>0</v>
      </c>
      <c r="H335" s="116" t="b">
        <v>0</v>
      </c>
      <c r="I335" s="117"/>
      <c r="J335" s="52" t="str" cm="1">
        <f t="array" ref="J335">IFERROR(_xlfn.IFS(E335,$E$13,F335,$F$13,G335,$G$13,H335,$H$13),"")</f>
        <v/>
      </c>
      <c r="K335" s="52" t="str">
        <f t="shared" ref="K335:K398" si="10">_xlfn.TEXTJOIN(" ",FALSE,IF(E335,$E$13,""),IF(F335,$F$13,""),IF(G335,$G$13,""),IF(H335,$H$13,""))</f>
        <v xml:space="preserve">   </v>
      </c>
      <c r="L335" s="52" t="str">
        <f t="shared" si="9"/>
        <v/>
      </c>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row>
    <row r="336" spans="1:51" ht="30" customHeight="1" x14ac:dyDescent="0.25">
      <c r="A336" s="118"/>
      <c r="B336" s="118"/>
      <c r="C336" s="112"/>
      <c r="D336" s="116" t="b">
        <v>0</v>
      </c>
      <c r="E336" s="116" t="b">
        <v>0</v>
      </c>
      <c r="F336" s="116" t="b">
        <v>0</v>
      </c>
      <c r="G336" s="116" t="b">
        <v>0</v>
      </c>
      <c r="H336" s="116" t="b">
        <v>0</v>
      </c>
      <c r="I336" s="117"/>
      <c r="J336" s="52" t="str" cm="1">
        <f t="array" ref="J336">IFERROR(_xlfn.IFS(E336,$E$13,F336,$F$13,G336,$G$13,H336,$H$13),"")</f>
        <v/>
      </c>
      <c r="K336" s="52" t="str">
        <f t="shared" si="10"/>
        <v xml:space="preserve">   </v>
      </c>
      <c r="L336" s="52" t="str">
        <f t="shared" ref="L336:L399" si="11">_xlfn.CONCAT(A336:B336)</f>
        <v/>
      </c>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row>
    <row r="337" spans="1:51" ht="30" customHeight="1" x14ac:dyDescent="0.25">
      <c r="A337" s="118"/>
      <c r="B337" s="118"/>
      <c r="C337" s="112"/>
      <c r="D337" s="116" t="b">
        <v>0</v>
      </c>
      <c r="E337" s="116" t="b">
        <v>0</v>
      </c>
      <c r="F337" s="116" t="b">
        <v>0</v>
      </c>
      <c r="G337" s="116" t="b">
        <v>0</v>
      </c>
      <c r="H337" s="116" t="b">
        <v>0</v>
      </c>
      <c r="I337" s="117"/>
      <c r="J337" s="52" t="str" cm="1">
        <f t="array" ref="J337">IFERROR(_xlfn.IFS(E337,$E$13,F337,$F$13,G337,$G$13,H337,$H$13),"")</f>
        <v/>
      </c>
      <c r="K337" s="52" t="str">
        <f t="shared" si="10"/>
        <v xml:space="preserve">   </v>
      </c>
      <c r="L337" s="52" t="str">
        <f t="shared" si="11"/>
        <v/>
      </c>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row>
    <row r="338" spans="1:51" ht="30" customHeight="1" x14ac:dyDescent="0.25">
      <c r="A338" s="118"/>
      <c r="B338" s="118"/>
      <c r="C338" s="112"/>
      <c r="D338" s="116" t="b">
        <v>0</v>
      </c>
      <c r="E338" s="116" t="b">
        <v>0</v>
      </c>
      <c r="F338" s="116" t="b">
        <v>0</v>
      </c>
      <c r="G338" s="116" t="b">
        <v>0</v>
      </c>
      <c r="H338" s="116" t="b">
        <v>0</v>
      </c>
      <c r="I338" s="117"/>
      <c r="J338" s="52" t="str" cm="1">
        <f t="array" ref="J338">IFERROR(_xlfn.IFS(E338,$E$13,F338,$F$13,G338,$G$13,H338,$H$13),"")</f>
        <v/>
      </c>
      <c r="K338" s="52" t="str">
        <f t="shared" si="10"/>
        <v xml:space="preserve">   </v>
      </c>
      <c r="L338" s="52" t="str">
        <f t="shared" si="11"/>
        <v/>
      </c>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row>
    <row r="339" spans="1:51" ht="30" customHeight="1" x14ac:dyDescent="0.25">
      <c r="A339" s="118"/>
      <c r="B339" s="118"/>
      <c r="C339" s="112"/>
      <c r="D339" s="116" t="b">
        <v>0</v>
      </c>
      <c r="E339" s="116" t="b">
        <v>0</v>
      </c>
      <c r="F339" s="116" t="b">
        <v>0</v>
      </c>
      <c r="G339" s="116" t="b">
        <v>0</v>
      </c>
      <c r="H339" s="116" t="b">
        <v>0</v>
      </c>
      <c r="I339" s="117"/>
      <c r="J339" s="52" t="str" cm="1">
        <f t="array" ref="J339">IFERROR(_xlfn.IFS(E339,$E$13,F339,$F$13,G339,$G$13,H339,$H$13),"")</f>
        <v/>
      </c>
      <c r="K339" s="52" t="str">
        <f t="shared" si="10"/>
        <v xml:space="preserve">   </v>
      </c>
      <c r="L339" s="52" t="str">
        <f t="shared" si="11"/>
        <v/>
      </c>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row>
    <row r="340" spans="1:51" ht="30" customHeight="1" x14ac:dyDescent="0.25">
      <c r="A340" s="118"/>
      <c r="B340" s="118"/>
      <c r="C340" s="112"/>
      <c r="D340" s="116" t="b">
        <v>0</v>
      </c>
      <c r="E340" s="116" t="b">
        <v>0</v>
      </c>
      <c r="F340" s="116" t="b">
        <v>0</v>
      </c>
      <c r="G340" s="116" t="b">
        <v>0</v>
      </c>
      <c r="H340" s="116" t="b">
        <v>0</v>
      </c>
      <c r="I340" s="117"/>
      <c r="J340" s="52" t="str" cm="1">
        <f t="array" ref="J340">IFERROR(_xlfn.IFS(E340,$E$13,F340,$F$13,G340,$G$13,H340,$H$13),"")</f>
        <v/>
      </c>
      <c r="K340" s="52" t="str">
        <f t="shared" si="10"/>
        <v xml:space="preserve">   </v>
      </c>
      <c r="L340" s="52" t="str">
        <f t="shared" si="11"/>
        <v/>
      </c>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50"/>
      <c r="AV340" s="50"/>
      <c r="AW340" s="50"/>
      <c r="AX340" s="50"/>
      <c r="AY340" s="50"/>
    </row>
    <row r="341" spans="1:51" ht="30" customHeight="1" x14ac:dyDescent="0.25">
      <c r="A341" s="118"/>
      <c r="B341" s="118"/>
      <c r="C341" s="112"/>
      <c r="D341" s="116" t="b">
        <v>0</v>
      </c>
      <c r="E341" s="116" t="b">
        <v>0</v>
      </c>
      <c r="F341" s="116" t="b">
        <v>0</v>
      </c>
      <c r="G341" s="116" t="b">
        <v>0</v>
      </c>
      <c r="H341" s="116" t="b">
        <v>0</v>
      </c>
      <c r="I341" s="117"/>
      <c r="J341" s="52" t="str" cm="1">
        <f t="array" ref="J341">IFERROR(_xlfn.IFS(E341,$E$13,F341,$F$13,G341,$G$13,H341,$H$13),"")</f>
        <v/>
      </c>
      <c r="K341" s="52" t="str">
        <f t="shared" si="10"/>
        <v xml:space="preserve">   </v>
      </c>
      <c r="L341" s="52" t="str">
        <f t="shared" si="11"/>
        <v/>
      </c>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row>
    <row r="342" spans="1:51" ht="30" customHeight="1" x14ac:dyDescent="0.25">
      <c r="A342" s="118"/>
      <c r="B342" s="118"/>
      <c r="C342" s="112"/>
      <c r="D342" s="116" t="b">
        <v>0</v>
      </c>
      <c r="E342" s="116" t="b">
        <v>0</v>
      </c>
      <c r="F342" s="116" t="b">
        <v>0</v>
      </c>
      <c r="G342" s="116" t="b">
        <v>0</v>
      </c>
      <c r="H342" s="116" t="b">
        <v>0</v>
      </c>
      <c r="I342" s="117"/>
      <c r="J342" s="52" t="str" cm="1">
        <f t="array" ref="J342">IFERROR(_xlfn.IFS(E342,$E$13,F342,$F$13,G342,$G$13,H342,$H$13),"")</f>
        <v/>
      </c>
      <c r="K342" s="52" t="str">
        <f t="shared" si="10"/>
        <v xml:space="preserve">   </v>
      </c>
      <c r="L342" s="52" t="str">
        <f t="shared" si="11"/>
        <v/>
      </c>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row>
    <row r="343" spans="1:51" ht="30" customHeight="1" x14ac:dyDescent="0.25">
      <c r="A343" s="118"/>
      <c r="B343" s="118"/>
      <c r="C343" s="112"/>
      <c r="D343" s="116" t="b">
        <v>0</v>
      </c>
      <c r="E343" s="116" t="b">
        <v>0</v>
      </c>
      <c r="F343" s="116" t="b">
        <v>0</v>
      </c>
      <c r="G343" s="116" t="b">
        <v>0</v>
      </c>
      <c r="H343" s="116" t="b">
        <v>0</v>
      </c>
      <c r="I343" s="117"/>
      <c r="J343" s="52" t="str" cm="1">
        <f t="array" ref="J343">IFERROR(_xlfn.IFS(E343,$E$13,F343,$F$13,G343,$G$13,H343,$H$13),"")</f>
        <v/>
      </c>
      <c r="K343" s="52" t="str">
        <f t="shared" si="10"/>
        <v xml:space="preserve">   </v>
      </c>
      <c r="L343" s="52" t="str">
        <f t="shared" si="11"/>
        <v/>
      </c>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row>
    <row r="344" spans="1:51" ht="30" customHeight="1" x14ac:dyDescent="0.25">
      <c r="A344" s="118"/>
      <c r="B344" s="118"/>
      <c r="C344" s="112"/>
      <c r="D344" s="116" t="b">
        <v>0</v>
      </c>
      <c r="E344" s="116" t="b">
        <v>0</v>
      </c>
      <c r="F344" s="116" t="b">
        <v>0</v>
      </c>
      <c r="G344" s="116" t="b">
        <v>0</v>
      </c>
      <c r="H344" s="116" t="b">
        <v>0</v>
      </c>
      <c r="I344" s="117"/>
      <c r="J344" s="52" t="str" cm="1">
        <f t="array" ref="J344">IFERROR(_xlfn.IFS(E344,$E$13,F344,$F$13,G344,$G$13,H344,$H$13),"")</f>
        <v/>
      </c>
      <c r="K344" s="52" t="str">
        <f t="shared" si="10"/>
        <v xml:space="preserve">   </v>
      </c>
      <c r="L344" s="52" t="str">
        <f t="shared" si="11"/>
        <v/>
      </c>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row>
    <row r="345" spans="1:51" ht="30" customHeight="1" x14ac:dyDescent="0.25">
      <c r="A345" s="118"/>
      <c r="B345" s="118"/>
      <c r="C345" s="112"/>
      <c r="D345" s="116" t="b">
        <v>0</v>
      </c>
      <c r="E345" s="116" t="b">
        <v>0</v>
      </c>
      <c r="F345" s="116" t="b">
        <v>0</v>
      </c>
      <c r="G345" s="116" t="b">
        <v>0</v>
      </c>
      <c r="H345" s="116" t="b">
        <v>0</v>
      </c>
      <c r="I345" s="117"/>
      <c r="J345" s="52" t="str" cm="1">
        <f t="array" ref="J345">IFERROR(_xlfn.IFS(E345,$E$13,F345,$F$13,G345,$G$13,H345,$H$13),"")</f>
        <v/>
      </c>
      <c r="K345" s="52" t="str">
        <f t="shared" si="10"/>
        <v xml:space="preserve">   </v>
      </c>
      <c r="L345" s="52" t="str">
        <f t="shared" si="11"/>
        <v/>
      </c>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50"/>
      <c r="AV345" s="50"/>
      <c r="AW345" s="50"/>
      <c r="AX345" s="50"/>
      <c r="AY345" s="50"/>
    </row>
    <row r="346" spans="1:51" ht="30" customHeight="1" x14ac:dyDescent="0.25">
      <c r="A346" s="118"/>
      <c r="B346" s="118"/>
      <c r="C346" s="112"/>
      <c r="D346" s="116" t="b">
        <v>0</v>
      </c>
      <c r="E346" s="116" t="b">
        <v>0</v>
      </c>
      <c r="F346" s="116" t="b">
        <v>0</v>
      </c>
      <c r="G346" s="116" t="b">
        <v>0</v>
      </c>
      <c r="H346" s="116" t="b">
        <v>0</v>
      </c>
      <c r="I346" s="117"/>
      <c r="J346" s="52" t="str" cm="1">
        <f t="array" ref="J346">IFERROR(_xlfn.IFS(E346,$E$13,F346,$F$13,G346,$G$13,H346,$H$13),"")</f>
        <v/>
      </c>
      <c r="K346" s="52" t="str">
        <f t="shared" si="10"/>
        <v xml:space="preserve">   </v>
      </c>
      <c r="L346" s="52" t="str">
        <f t="shared" si="11"/>
        <v/>
      </c>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row>
    <row r="347" spans="1:51" ht="30" customHeight="1" x14ac:dyDescent="0.25">
      <c r="A347" s="118"/>
      <c r="B347" s="118"/>
      <c r="C347" s="112"/>
      <c r="D347" s="116" t="b">
        <v>0</v>
      </c>
      <c r="E347" s="116" t="b">
        <v>0</v>
      </c>
      <c r="F347" s="116" t="b">
        <v>0</v>
      </c>
      <c r="G347" s="116" t="b">
        <v>0</v>
      </c>
      <c r="H347" s="116" t="b">
        <v>0</v>
      </c>
      <c r="I347" s="117"/>
      <c r="J347" s="52" t="str" cm="1">
        <f t="array" ref="J347">IFERROR(_xlfn.IFS(E347,$E$13,F347,$F$13,G347,$G$13,H347,$H$13),"")</f>
        <v/>
      </c>
      <c r="K347" s="52" t="str">
        <f t="shared" si="10"/>
        <v xml:space="preserve">   </v>
      </c>
      <c r="L347" s="52" t="str">
        <f t="shared" si="11"/>
        <v/>
      </c>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50"/>
      <c r="AV347" s="50"/>
      <c r="AW347" s="50"/>
      <c r="AX347" s="50"/>
      <c r="AY347" s="50"/>
    </row>
    <row r="348" spans="1:51" ht="30" customHeight="1" x14ac:dyDescent="0.25">
      <c r="A348" s="118"/>
      <c r="B348" s="118"/>
      <c r="C348" s="112"/>
      <c r="D348" s="116" t="b">
        <v>0</v>
      </c>
      <c r="E348" s="116" t="b">
        <v>0</v>
      </c>
      <c r="F348" s="116" t="b">
        <v>0</v>
      </c>
      <c r="G348" s="116" t="b">
        <v>0</v>
      </c>
      <c r="H348" s="116" t="b">
        <v>0</v>
      </c>
      <c r="I348" s="117"/>
      <c r="J348" s="52" t="str" cm="1">
        <f t="array" ref="J348">IFERROR(_xlfn.IFS(E348,$E$13,F348,$F$13,G348,$G$13,H348,$H$13),"")</f>
        <v/>
      </c>
      <c r="K348" s="52" t="str">
        <f t="shared" si="10"/>
        <v xml:space="preserve">   </v>
      </c>
      <c r="L348" s="52" t="str">
        <f t="shared" si="11"/>
        <v/>
      </c>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row>
    <row r="349" spans="1:51" ht="30" customHeight="1" x14ac:dyDescent="0.25">
      <c r="A349" s="118"/>
      <c r="B349" s="118"/>
      <c r="C349" s="112"/>
      <c r="D349" s="116" t="b">
        <v>0</v>
      </c>
      <c r="E349" s="116" t="b">
        <v>0</v>
      </c>
      <c r="F349" s="116" t="b">
        <v>0</v>
      </c>
      <c r="G349" s="116" t="b">
        <v>0</v>
      </c>
      <c r="H349" s="116" t="b">
        <v>0</v>
      </c>
      <c r="I349" s="117"/>
      <c r="J349" s="52" t="str" cm="1">
        <f t="array" ref="J349">IFERROR(_xlfn.IFS(E349,$E$13,F349,$F$13,G349,$G$13,H349,$H$13),"")</f>
        <v/>
      </c>
      <c r="K349" s="52" t="str">
        <f t="shared" si="10"/>
        <v xml:space="preserve">   </v>
      </c>
      <c r="L349" s="52" t="str">
        <f t="shared" si="11"/>
        <v/>
      </c>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row>
    <row r="350" spans="1:51" ht="30" customHeight="1" x14ac:dyDescent="0.25">
      <c r="A350" s="118"/>
      <c r="B350" s="118"/>
      <c r="C350" s="112"/>
      <c r="D350" s="116" t="b">
        <v>0</v>
      </c>
      <c r="E350" s="116" t="b">
        <v>0</v>
      </c>
      <c r="F350" s="116" t="b">
        <v>0</v>
      </c>
      <c r="G350" s="116" t="b">
        <v>0</v>
      </c>
      <c r="H350" s="116" t="b">
        <v>0</v>
      </c>
      <c r="I350" s="117"/>
      <c r="J350" s="52" t="str" cm="1">
        <f t="array" ref="J350">IFERROR(_xlfn.IFS(E350,$E$13,F350,$F$13,G350,$G$13,H350,$H$13),"")</f>
        <v/>
      </c>
      <c r="K350" s="52" t="str">
        <f t="shared" si="10"/>
        <v xml:space="preserve">   </v>
      </c>
      <c r="L350" s="52" t="str">
        <f t="shared" si="11"/>
        <v/>
      </c>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50"/>
      <c r="AV350" s="50"/>
      <c r="AW350" s="50"/>
      <c r="AX350" s="50"/>
      <c r="AY350" s="50"/>
    </row>
    <row r="351" spans="1:51" ht="30" customHeight="1" x14ac:dyDescent="0.25">
      <c r="A351" s="118"/>
      <c r="B351" s="118"/>
      <c r="C351" s="112"/>
      <c r="D351" s="116" t="b">
        <v>0</v>
      </c>
      <c r="E351" s="116" t="b">
        <v>0</v>
      </c>
      <c r="F351" s="116" t="b">
        <v>0</v>
      </c>
      <c r="G351" s="116" t="b">
        <v>0</v>
      </c>
      <c r="H351" s="116" t="b">
        <v>0</v>
      </c>
      <c r="I351" s="117"/>
      <c r="J351" s="52" t="str" cm="1">
        <f t="array" ref="J351">IFERROR(_xlfn.IFS(E351,$E$13,F351,$F$13,G351,$G$13,H351,$H$13),"")</f>
        <v/>
      </c>
      <c r="K351" s="52" t="str">
        <f t="shared" si="10"/>
        <v xml:space="preserve">   </v>
      </c>
      <c r="L351" s="52" t="str">
        <f t="shared" si="11"/>
        <v/>
      </c>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row>
    <row r="352" spans="1:51" ht="30" customHeight="1" x14ac:dyDescent="0.25">
      <c r="A352" s="118"/>
      <c r="B352" s="118"/>
      <c r="C352" s="112"/>
      <c r="D352" s="116" t="b">
        <v>0</v>
      </c>
      <c r="E352" s="116" t="b">
        <v>0</v>
      </c>
      <c r="F352" s="116" t="b">
        <v>0</v>
      </c>
      <c r="G352" s="116" t="b">
        <v>0</v>
      </c>
      <c r="H352" s="116" t="b">
        <v>0</v>
      </c>
      <c r="I352" s="117"/>
      <c r="J352" s="52" t="str" cm="1">
        <f t="array" ref="J352">IFERROR(_xlfn.IFS(E352,$E$13,F352,$F$13,G352,$G$13,H352,$H$13),"")</f>
        <v/>
      </c>
      <c r="K352" s="52" t="str">
        <f t="shared" si="10"/>
        <v xml:space="preserve">   </v>
      </c>
      <c r="L352" s="52" t="str">
        <f t="shared" si="11"/>
        <v/>
      </c>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row>
    <row r="353" spans="1:51" ht="30" customHeight="1" x14ac:dyDescent="0.25">
      <c r="A353" s="118"/>
      <c r="B353" s="118"/>
      <c r="C353" s="112"/>
      <c r="D353" s="116" t="b">
        <v>0</v>
      </c>
      <c r="E353" s="116" t="b">
        <v>0</v>
      </c>
      <c r="F353" s="116" t="b">
        <v>0</v>
      </c>
      <c r="G353" s="116" t="b">
        <v>0</v>
      </c>
      <c r="H353" s="116" t="b">
        <v>0</v>
      </c>
      <c r="I353" s="117"/>
      <c r="J353" s="52" t="str" cm="1">
        <f t="array" ref="J353">IFERROR(_xlfn.IFS(E353,$E$13,F353,$F$13,G353,$G$13,H353,$H$13),"")</f>
        <v/>
      </c>
      <c r="K353" s="52" t="str">
        <f t="shared" si="10"/>
        <v xml:space="preserve">   </v>
      </c>
      <c r="L353" s="52" t="str">
        <f t="shared" si="11"/>
        <v/>
      </c>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row>
    <row r="354" spans="1:51" ht="30" customHeight="1" x14ac:dyDescent="0.25">
      <c r="A354" s="118"/>
      <c r="B354" s="118"/>
      <c r="C354" s="112"/>
      <c r="D354" s="116" t="b">
        <v>0</v>
      </c>
      <c r="E354" s="116" t="b">
        <v>0</v>
      </c>
      <c r="F354" s="116" t="b">
        <v>0</v>
      </c>
      <c r="G354" s="116" t="b">
        <v>0</v>
      </c>
      <c r="H354" s="116" t="b">
        <v>0</v>
      </c>
      <c r="I354" s="117"/>
      <c r="J354" s="52" t="str" cm="1">
        <f t="array" ref="J354">IFERROR(_xlfn.IFS(E354,$E$13,F354,$F$13,G354,$G$13,H354,$H$13),"")</f>
        <v/>
      </c>
      <c r="K354" s="52" t="str">
        <f t="shared" si="10"/>
        <v xml:space="preserve">   </v>
      </c>
      <c r="L354" s="52" t="str">
        <f t="shared" si="11"/>
        <v/>
      </c>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row>
    <row r="355" spans="1:51" ht="30" customHeight="1" x14ac:dyDescent="0.25">
      <c r="A355" s="118"/>
      <c r="B355" s="118"/>
      <c r="C355" s="112"/>
      <c r="D355" s="116" t="b">
        <v>0</v>
      </c>
      <c r="E355" s="116" t="b">
        <v>0</v>
      </c>
      <c r="F355" s="116" t="b">
        <v>0</v>
      </c>
      <c r="G355" s="116" t="b">
        <v>0</v>
      </c>
      <c r="H355" s="116" t="b">
        <v>0</v>
      </c>
      <c r="I355" s="117"/>
      <c r="J355" s="52" t="str" cm="1">
        <f t="array" ref="J355">IFERROR(_xlfn.IFS(E355,$E$13,F355,$F$13,G355,$G$13,H355,$H$13),"")</f>
        <v/>
      </c>
      <c r="K355" s="52" t="str">
        <f t="shared" si="10"/>
        <v xml:space="preserve">   </v>
      </c>
      <c r="L355" s="52" t="str">
        <f t="shared" si="11"/>
        <v/>
      </c>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row>
    <row r="356" spans="1:51" ht="30" customHeight="1" x14ac:dyDescent="0.25">
      <c r="A356" s="118"/>
      <c r="B356" s="118"/>
      <c r="C356" s="112"/>
      <c r="D356" s="116" t="b">
        <v>0</v>
      </c>
      <c r="E356" s="116" t="b">
        <v>0</v>
      </c>
      <c r="F356" s="116" t="b">
        <v>0</v>
      </c>
      <c r="G356" s="116" t="b">
        <v>0</v>
      </c>
      <c r="H356" s="116" t="b">
        <v>0</v>
      </c>
      <c r="I356" s="117"/>
      <c r="J356" s="52" t="str" cm="1">
        <f t="array" ref="J356">IFERROR(_xlfn.IFS(E356,$E$13,F356,$F$13,G356,$G$13,H356,$H$13),"")</f>
        <v/>
      </c>
      <c r="K356" s="52" t="str">
        <f t="shared" si="10"/>
        <v xml:space="preserve">   </v>
      </c>
      <c r="L356" s="52" t="str">
        <f t="shared" si="11"/>
        <v/>
      </c>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row>
    <row r="357" spans="1:51" ht="30" customHeight="1" x14ac:dyDescent="0.25">
      <c r="A357" s="118"/>
      <c r="B357" s="118"/>
      <c r="C357" s="112"/>
      <c r="D357" s="116" t="b">
        <v>0</v>
      </c>
      <c r="E357" s="116" t="b">
        <v>0</v>
      </c>
      <c r="F357" s="116" t="b">
        <v>0</v>
      </c>
      <c r="G357" s="116" t="b">
        <v>0</v>
      </c>
      <c r="H357" s="116" t="b">
        <v>0</v>
      </c>
      <c r="I357" s="117"/>
      <c r="J357" s="52" t="str" cm="1">
        <f t="array" ref="J357">IFERROR(_xlfn.IFS(E357,$E$13,F357,$F$13,G357,$G$13,H357,$H$13),"")</f>
        <v/>
      </c>
      <c r="K357" s="52" t="str">
        <f t="shared" si="10"/>
        <v xml:space="preserve">   </v>
      </c>
      <c r="L357" s="52" t="str">
        <f t="shared" si="11"/>
        <v/>
      </c>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row>
    <row r="358" spans="1:51" ht="30" customHeight="1" x14ac:dyDescent="0.25">
      <c r="A358" s="118"/>
      <c r="B358" s="118"/>
      <c r="C358" s="112"/>
      <c r="D358" s="116" t="b">
        <v>0</v>
      </c>
      <c r="E358" s="116" t="b">
        <v>0</v>
      </c>
      <c r="F358" s="116" t="b">
        <v>0</v>
      </c>
      <c r="G358" s="116" t="b">
        <v>0</v>
      </c>
      <c r="H358" s="116" t="b">
        <v>0</v>
      </c>
      <c r="I358" s="117"/>
      <c r="J358" s="52" t="str" cm="1">
        <f t="array" ref="J358">IFERROR(_xlfn.IFS(E358,$E$13,F358,$F$13,G358,$G$13,H358,$H$13),"")</f>
        <v/>
      </c>
      <c r="K358" s="52" t="str">
        <f t="shared" si="10"/>
        <v xml:space="preserve">   </v>
      </c>
      <c r="L358" s="52" t="str">
        <f t="shared" si="11"/>
        <v/>
      </c>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row>
    <row r="359" spans="1:51" ht="30" customHeight="1" x14ac:dyDescent="0.25">
      <c r="A359" s="118"/>
      <c r="B359" s="118"/>
      <c r="C359" s="112"/>
      <c r="D359" s="116" t="b">
        <v>0</v>
      </c>
      <c r="E359" s="116" t="b">
        <v>0</v>
      </c>
      <c r="F359" s="116" t="b">
        <v>0</v>
      </c>
      <c r="G359" s="116" t="b">
        <v>0</v>
      </c>
      <c r="H359" s="116" t="b">
        <v>0</v>
      </c>
      <c r="I359" s="117"/>
      <c r="J359" s="52" t="str" cm="1">
        <f t="array" ref="J359">IFERROR(_xlfn.IFS(E359,$E$13,F359,$F$13,G359,$G$13,H359,$H$13),"")</f>
        <v/>
      </c>
      <c r="K359" s="52" t="str">
        <f t="shared" si="10"/>
        <v xml:space="preserve">   </v>
      </c>
      <c r="L359" s="52" t="str">
        <f t="shared" si="11"/>
        <v/>
      </c>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row>
    <row r="360" spans="1:51" ht="30" customHeight="1" x14ac:dyDescent="0.25">
      <c r="A360" s="118"/>
      <c r="B360" s="118"/>
      <c r="C360" s="112"/>
      <c r="D360" s="116" t="b">
        <v>0</v>
      </c>
      <c r="E360" s="116" t="b">
        <v>0</v>
      </c>
      <c r="F360" s="116" t="b">
        <v>0</v>
      </c>
      <c r="G360" s="116" t="b">
        <v>0</v>
      </c>
      <c r="H360" s="116" t="b">
        <v>0</v>
      </c>
      <c r="I360" s="117"/>
      <c r="J360" s="52" t="str" cm="1">
        <f t="array" ref="J360">IFERROR(_xlfn.IFS(E360,$E$13,F360,$F$13,G360,$G$13,H360,$H$13),"")</f>
        <v/>
      </c>
      <c r="K360" s="52" t="str">
        <f t="shared" si="10"/>
        <v xml:space="preserve">   </v>
      </c>
      <c r="L360" s="52" t="str">
        <f t="shared" si="11"/>
        <v/>
      </c>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row>
    <row r="361" spans="1:51" ht="30" customHeight="1" x14ac:dyDescent="0.25">
      <c r="A361" s="118"/>
      <c r="B361" s="118"/>
      <c r="C361" s="112"/>
      <c r="D361" s="116" t="b">
        <v>0</v>
      </c>
      <c r="E361" s="116" t="b">
        <v>0</v>
      </c>
      <c r="F361" s="116" t="b">
        <v>0</v>
      </c>
      <c r="G361" s="116" t="b">
        <v>0</v>
      </c>
      <c r="H361" s="116" t="b">
        <v>0</v>
      </c>
      <c r="I361" s="117"/>
      <c r="J361" s="52" t="str" cm="1">
        <f t="array" ref="J361">IFERROR(_xlfn.IFS(E361,$E$13,F361,$F$13,G361,$G$13,H361,$H$13),"")</f>
        <v/>
      </c>
      <c r="K361" s="52" t="str">
        <f t="shared" si="10"/>
        <v xml:space="preserve">   </v>
      </c>
      <c r="L361" s="52" t="str">
        <f t="shared" si="11"/>
        <v/>
      </c>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row>
    <row r="362" spans="1:51" ht="30" customHeight="1" x14ac:dyDescent="0.25">
      <c r="A362" s="118"/>
      <c r="B362" s="118"/>
      <c r="C362" s="112"/>
      <c r="D362" s="116" t="b">
        <v>0</v>
      </c>
      <c r="E362" s="116" t="b">
        <v>0</v>
      </c>
      <c r="F362" s="116" t="b">
        <v>0</v>
      </c>
      <c r="G362" s="116" t="b">
        <v>0</v>
      </c>
      <c r="H362" s="116" t="b">
        <v>0</v>
      </c>
      <c r="I362" s="117"/>
      <c r="J362" s="52" t="str" cm="1">
        <f t="array" ref="J362">IFERROR(_xlfn.IFS(E362,$E$13,F362,$F$13,G362,$G$13,H362,$H$13),"")</f>
        <v/>
      </c>
      <c r="K362" s="52" t="str">
        <f t="shared" si="10"/>
        <v xml:space="preserve">   </v>
      </c>
      <c r="L362" s="52" t="str">
        <f t="shared" si="11"/>
        <v/>
      </c>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row>
    <row r="363" spans="1:51" ht="30" customHeight="1" x14ac:dyDescent="0.25">
      <c r="A363" s="118"/>
      <c r="B363" s="118"/>
      <c r="C363" s="112"/>
      <c r="D363" s="116" t="b">
        <v>0</v>
      </c>
      <c r="E363" s="116" t="b">
        <v>0</v>
      </c>
      <c r="F363" s="116" t="b">
        <v>0</v>
      </c>
      <c r="G363" s="116" t="b">
        <v>0</v>
      </c>
      <c r="H363" s="116" t="b">
        <v>0</v>
      </c>
      <c r="I363" s="117"/>
      <c r="J363" s="52" t="str" cm="1">
        <f t="array" ref="J363">IFERROR(_xlfn.IFS(E363,$E$13,F363,$F$13,G363,$G$13,H363,$H$13),"")</f>
        <v/>
      </c>
      <c r="K363" s="52" t="str">
        <f t="shared" si="10"/>
        <v xml:space="preserve">   </v>
      </c>
      <c r="L363" s="52" t="str">
        <f t="shared" si="11"/>
        <v/>
      </c>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row>
    <row r="364" spans="1:51" ht="30" customHeight="1" x14ac:dyDescent="0.25">
      <c r="A364" s="118"/>
      <c r="B364" s="118"/>
      <c r="C364" s="112"/>
      <c r="D364" s="116" t="b">
        <v>0</v>
      </c>
      <c r="E364" s="116" t="b">
        <v>0</v>
      </c>
      <c r="F364" s="116" t="b">
        <v>0</v>
      </c>
      <c r="G364" s="116" t="b">
        <v>0</v>
      </c>
      <c r="H364" s="116" t="b">
        <v>0</v>
      </c>
      <c r="I364" s="117"/>
      <c r="J364" s="52" t="str" cm="1">
        <f t="array" ref="J364">IFERROR(_xlfn.IFS(E364,$E$13,F364,$F$13,G364,$G$13,H364,$H$13),"")</f>
        <v/>
      </c>
      <c r="K364" s="52" t="str">
        <f t="shared" si="10"/>
        <v xml:space="preserve">   </v>
      </c>
      <c r="L364" s="52" t="str">
        <f t="shared" si="11"/>
        <v/>
      </c>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row>
    <row r="365" spans="1:51" ht="30" customHeight="1" x14ac:dyDescent="0.25">
      <c r="A365" s="118"/>
      <c r="B365" s="118"/>
      <c r="C365" s="112"/>
      <c r="D365" s="116" t="b">
        <v>0</v>
      </c>
      <c r="E365" s="116" t="b">
        <v>0</v>
      </c>
      <c r="F365" s="116" t="b">
        <v>0</v>
      </c>
      <c r="G365" s="116" t="b">
        <v>0</v>
      </c>
      <c r="H365" s="116" t="b">
        <v>0</v>
      </c>
      <c r="I365" s="117"/>
      <c r="J365" s="52" t="str" cm="1">
        <f t="array" ref="J365">IFERROR(_xlfn.IFS(E365,$E$13,F365,$F$13,G365,$G$13,H365,$H$13),"")</f>
        <v/>
      </c>
      <c r="K365" s="52" t="str">
        <f t="shared" si="10"/>
        <v xml:space="preserve">   </v>
      </c>
      <c r="L365" s="52" t="str">
        <f t="shared" si="11"/>
        <v/>
      </c>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row>
    <row r="366" spans="1:51" ht="30" customHeight="1" x14ac:dyDescent="0.25">
      <c r="A366" s="118"/>
      <c r="B366" s="118"/>
      <c r="C366" s="112"/>
      <c r="D366" s="116" t="b">
        <v>0</v>
      </c>
      <c r="E366" s="116" t="b">
        <v>0</v>
      </c>
      <c r="F366" s="116" t="b">
        <v>0</v>
      </c>
      <c r="G366" s="116" t="b">
        <v>0</v>
      </c>
      <c r="H366" s="116" t="b">
        <v>0</v>
      </c>
      <c r="I366" s="117"/>
      <c r="J366" s="52" t="str" cm="1">
        <f t="array" ref="J366">IFERROR(_xlfn.IFS(E366,$E$13,F366,$F$13,G366,$G$13,H366,$H$13),"")</f>
        <v/>
      </c>
      <c r="K366" s="52" t="str">
        <f t="shared" si="10"/>
        <v xml:space="preserve">   </v>
      </c>
      <c r="L366" s="52" t="str">
        <f t="shared" si="11"/>
        <v/>
      </c>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row>
    <row r="367" spans="1:51" ht="30" customHeight="1" x14ac:dyDescent="0.25">
      <c r="A367" s="118"/>
      <c r="B367" s="118"/>
      <c r="C367" s="112"/>
      <c r="D367" s="116" t="b">
        <v>0</v>
      </c>
      <c r="E367" s="116" t="b">
        <v>0</v>
      </c>
      <c r="F367" s="116" t="b">
        <v>0</v>
      </c>
      <c r="G367" s="116" t="b">
        <v>0</v>
      </c>
      <c r="H367" s="116" t="b">
        <v>0</v>
      </c>
      <c r="I367" s="117"/>
      <c r="J367" s="52" t="str" cm="1">
        <f t="array" ref="J367">IFERROR(_xlfn.IFS(E367,$E$13,F367,$F$13,G367,$G$13,H367,$H$13),"")</f>
        <v/>
      </c>
      <c r="K367" s="52" t="str">
        <f t="shared" si="10"/>
        <v xml:space="preserve">   </v>
      </c>
      <c r="L367" s="52" t="str">
        <f t="shared" si="11"/>
        <v/>
      </c>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row>
    <row r="368" spans="1:51" ht="30" customHeight="1" x14ac:dyDescent="0.25">
      <c r="A368" s="118"/>
      <c r="B368" s="118"/>
      <c r="C368" s="112"/>
      <c r="D368" s="116" t="b">
        <v>0</v>
      </c>
      <c r="E368" s="116" t="b">
        <v>0</v>
      </c>
      <c r="F368" s="116" t="b">
        <v>0</v>
      </c>
      <c r="G368" s="116" t="b">
        <v>0</v>
      </c>
      <c r="H368" s="116" t="b">
        <v>0</v>
      </c>
      <c r="I368" s="117"/>
      <c r="J368" s="52" t="str" cm="1">
        <f t="array" ref="J368">IFERROR(_xlfn.IFS(E368,$E$13,F368,$F$13,G368,$G$13,H368,$H$13),"")</f>
        <v/>
      </c>
      <c r="K368" s="52" t="str">
        <f t="shared" si="10"/>
        <v xml:space="preserve">   </v>
      </c>
      <c r="L368" s="52" t="str">
        <f t="shared" si="11"/>
        <v/>
      </c>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row>
    <row r="369" spans="1:51" ht="30" customHeight="1" x14ac:dyDescent="0.25">
      <c r="A369" s="118"/>
      <c r="B369" s="118"/>
      <c r="C369" s="112"/>
      <c r="D369" s="116" t="b">
        <v>0</v>
      </c>
      <c r="E369" s="116" t="b">
        <v>0</v>
      </c>
      <c r="F369" s="116" t="b">
        <v>0</v>
      </c>
      <c r="G369" s="116" t="b">
        <v>0</v>
      </c>
      <c r="H369" s="116" t="b">
        <v>0</v>
      </c>
      <c r="I369" s="117"/>
      <c r="J369" s="52" t="str" cm="1">
        <f t="array" ref="J369">IFERROR(_xlfn.IFS(E369,$E$13,F369,$F$13,G369,$G$13,H369,$H$13),"")</f>
        <v/>
      </c>
      <c r="K369" s="52" t="str">
        <f t="shared" si="10"/>
        <v xml:space="preserve">   </v>
      </c>
      <c r="L369" s="52" t="str">
        <f t="shared" si="11"/>
        <v/>
      </c>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row>
    <row r="370" spans="1:51" ht="30" customHeight="1" x14ac:dyDescent="0.25">
      <c r="A370" s="118"/>
      <c r="B370" s="118"/>
      <c r="C370" s="112"/>
      <c r="D370" s="116" t="b">
        <v>0</v>
      </c>
      <c r="E370" s="116" t="b">
        <v>0</v>
      </c>
      <c r="F370" s="116" t="b">
        <v>0</v>
      </c>
      <c r="G370" s="116" t="b">
        <v>0</v>
      </c>
      <c r="H370" s="116" t="b">
        <v>0</v>
      </c>
      <c r="I370" s="117"/>
      <c r="J370" s="52" t="str" cm="1">
        <f t="array" ref="J370">IFERROR(_xlfn.IFS(E370,$E$13,F370,$F$13,G370,$G$13,H370,$H$13),"")</f>
        <v/>
      </c>
      <c r="K370" s="52" t="str">
        <f t="shared" si="10"/>
        <v xml:space="preserve">   </v>
      </c>
      <c r="L370" s="52" t="str">
        <f t="shared" si="11"/>
        <v/>
      </c>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row>
    <row r="371" spans="1:51" ht="30" customHeight="1" x14ac:dyDescent="0.25">
      <c r="A371" s="118"/>
      <c r="B371" s="118"/>
      <c r="C371" s="112"/>
      <c r="D371" s="116" t="b">
        <v>0</v>
      </c>
      <c r="E371" s="116" t="b">
        <v>0</v>
      </c>
      <c r="F371" s="116" t="b">
        <v>0</v>
      </c>
      <c r="G371" s="116" t="b">
        <v>0</v>
      </c>
      <c r="H371" s="116" t="b">
        <v>0</v>
      </c>
      <c r="I371" s="117"/>
      <c r="J371" s="52" t="str" cm="1">
        <f t="array" ref="J371">IFERROR(_xlfn.IFS(E371,$E$13,F371,$F$13,G371,$G$13,H371,$H$13),"")</f>
        <v/>
      </c>
      <c r="K371" s="52" t="str">
        <f t="shared" si="10"/>
        <v xml:space="preserve">   </v>
      </c>
      <c r="L371" s="52" t="str">
        <f t="shared" si="11"/>
        <v/>
      </c>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row>
    <row r="372" spans="1:51" ht="30" customHeight="1" x14ac:dyDescent="0.25">
      <c r="A372" s="118"/>
      <c r="B372" s="118"/>
      <c r="C372" s="112"/>
      <c r="D372" s="116" t="b">
        <v>0</v>
      </c>
      <c r="E372" s="116" t="b">
        <v>0</v>
      </c>
      <c r="F372" s="116" t="b">
        <v>0</v>
      </c>
      <c r="G372" s="116" t="b">
        <v>0</v>
      </c>
      <c r="H372" s="116" t="b">
        <v>0</v>
      </c>
      <c r="I372" s="117"/>
      <c r="J372" s="52" t="str" cm="1">
        <f t="array" ref="J372">IFERROR(_xlfn.IFS(E372,$E$13,F372,$F$13,G372,$G$13,H372,$H$13),"")</f>
        <v/>
      </c>
      <c r="K372" s="52" t="str">
        <f t="shared" si="10"/>
        <v xml:space="preserve">   </v>
      </c>
      <c r="L372" s="52" t="str">
        <f t="shared" si="11"/>
        <v/>
      </c>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row>
    <row r="373" spans="1:51" ht="30" customHeight="1" x14ac:dyDescent="0.25">
      <c r="A373" s="118"/>
      <c r="B373" s="118"/>
      <c r="C373" s="112"/>
      <c r="D373" s="116" t="b">
        <v>0</v>
      </c>
      <c r="E373" s="116" t="b">
        <v>0</v>
      </c>
      <c r="F373" s="116" t="b">
        <v>0</v>
      </c>
      <c r="G373" s="116" t="b">
        <v>0</v>
      </c>
      <c r="H373" s="116" t="b">
        <v>0</v>
      </c>
      <c r="I373" s="117"/>
      <c r="J373" s="52" t="str" cm="1">
        <f t="array" ref="J373">IFERROR(_xlfn.IFS(E373,$E$13,F373,$F$13,G373,$G$13,H373,$H$13),"")</f>
        <v/>
      </c>
      <c r="K373" s="52" t="str">
        <f t="shared" si="10"/>
        <v xml:space="preserve">   </v>
      </c>
      <c r="L373" s="52" t="str">
        <f t="shared" si="11"/>
        <v/>
      </c>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row>
    <row r="374" spans="1:51" ht="30" customHeight="1" x14ac:dyDescent="0.25">
      <c r="A374" s="118"/>
      <c r="B374" s="118"/>
      <c r="C374" s="112"/>
      <c r="D374" s="116" t="b">
        <v>0</v>
      </c>
      <c r="E374" s="116" t="b">
        <v>0</v>
      </c>
      <c r="F374" s="116" t="b">
        <v>0</v>
      </c>
      <c r="G374" s="116" t="b">
        <v>0</v>
      </c>
      <c r="H374" s="116" t="b">
        <v>0</v>
      </c>
      <c r="I374" s="117"/>
      <c r="J374" s="52" t="str" cm="1">
        <f t="array" ref="J374">IFERROR(_xlfn.IFS(E374,$E$13,F374,$F$13,G374,$G$13,H374,$H$13),"")</f>
        <v/>
      </c>
      <c r="K374" s="52" t="str">
        <f t="shared" si="10"/>
        <v xml:space="preserve">   </v>
      </c>
      <c r="L374" s="52" t="str">
        <f t="shared" si="11"/>
        <v/>
      </c>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row>
    <row r="375" spans="1:51" ht="30" customHeight="1" x14ac:dyDescent="0.25">
      <c r="A375" s="118"/>
      <c r="B375" s="118"/>
      <c r="C375" s="112"/>
      <c r="D375" s="116" t="b">
        <v>0</v>
      </c>
      <c r="E375" s="116" t="b">
        <v>0</v>
      </c>
      <c r="F375" s="116" t="b">
        <v>0</v>
      </c>
      <c r="G375" s="116" t="b">
        <v>0</v>
      </c>
      <c r="H375" s="116" t="b">
        <v>0</v>
      </c>
      <c r="I375" s="117"/>
      <c r="J375" s="52" t="str" cm="1">
        <f t="array" ref="J375">IFERROR(_xlfn.IFS(E375,$E$13,F375,$F$13,G375,$G$13,H375,$H$13),"")</f>
        <v/>
      </c>
      <c r="K375" s="52" t="str">
        <f t="shared" si="10"/>
        <v xml:space="preserve">   </v>
      </c>
      <c r="L375" s="52" t="str">
        <f t="shared" si="11"/>
        <v/>
      </c>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row>
    <row r="376" spans="1:51" ht="30" customHeight="1" x14ac:dyDescent="0.25">
      <c r="A376" s="118"/>
      <c r="B376" s="118"/>
      <c r="C376" s="112"/>
      <c r="D376" s="116" t="b">
        <v>0</v>
      </c>
      <c r="E376" s="116" t="b">
        <v>0</v>
      </c>
      <c r="F376" s="116" t="b">
        <v>0</v>
      </c>
      <c r="G376" s="116" t="b">
        <v>0</v>
      </c>
      <c r="H376" s="116" t="b">
        <v>0</v>
      </c>
      <c r="I376" s="117"/>
      <c r="J376" s="52" t="str" cm="1">
        <f t="array" ref="J376">IFERROR(_xlfn.IFS(E376,$E$13,F376,$F$13,G376,$G$13,H376,$H$13),"")</f>
        <v/>
      </c>
      <c r="K376" s="52" t="str">
        <f t="shared" si="10"/>
        <v xml:space="preserve">   </v>
      </c>
      <c r="L376" s="52" t="str">
        <f t="shared" si="11"/>
        <v/>
      </c>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row>
    <row r="377" spans="1:51" ht="30" customHeight="1" x14ac:dyDescent="0.25">
      <c r="A377" s="118"/>
      <c r="B377" s="118"/>
      <c r="C377" s="112"/>
      <c r="D377" s="116" t="b">
        <v>0</v>
      </c>
      <c r="E377" s="116" t="b">
        <v>0</v>
      </c>
      <c r="F377" s="116" t="b">
        <v>0</v>
      </c>
      <c r="G377" s="116" t="b">
        <v>0</v>
      </c>
      <c r="H377" s="116" t="b">
        <v>0</v>
      </c>
      <c r="I377" s="117"/>
      <c r="J377" s="52" t="str" cm="1">
        <f t="array" ref="J377">IFERROR(_xlfn.IFS(E377,$E$13,F377,$F$13,G377,$G$13,H377,$H$13),"")</f>
        <v/>
      </c>
      <c r="K377" s="52" t="str">
        <f t="shared" si="10"/>
        <v xml:space="preserve">   </v>
      </c>
      <c r="L377" s="52" t="str">
        <f t="shared" si="11"/>
        <v/>
      </c>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row>
    <row r="378" spans="1:51" ht="30" customHeight="1" x14ac:dyDescent="0.25">
      <c r="A378" s="118"/>
      <c r="B378" s="118"/>
      <c r="C378" s="112"/>
      <c r="D378" s="116" t="b">
        <v>0</v>
      </c>
      <c r="E378" s="116" t="b">
        <v>0</v>
      </c>
      <c r="F378" s="116" t="b">
        <v>0</v>
      </c>
      <c r="G378" s="116" t="b">
        <v>0</v>
      </c>
      <c r="H378" s="116" t="b">
        <v>0</v>
      </c>
      <c r="I378" s="117"/>
      <c r="J378" s="52" t="str" cm="1">
        <f t="array" ref="J378">IFERROR(_xlfn.IFS(E378,$E$13,F378,$F$13,G378,$G$13,H378,$H$13),"")</f>
        <v/>
      </c>
      <c r="K378" s="52" t="str">
        <f t="shared" si="10"/>
        <v xml:space="preserve">   </v>
      </c>
      <c r="L378" s="52" t="str">
        <f t="shared" si="11"/>
        <v/>
      </c>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row>
    <row r="379" spans="1:51" ht="30" customHeight="1" x14ac:dyDescent="0.25">
      <c r="A379" s="118"/>
      <c r="B379" s="118"/>
      <c r="C379" s="112"/>
      <c r="D379" s="116" t="b">
        <v>0</v>
      </c>
      <c r="E379" s="116" t="b">
        <v>0</v>
      </c>
      <c r="F379" s="116" t="b">
        <v>0</v>
      </c>
      <c r="G379" s="116" t="b">
        <v>0</v>
      </c>
      <c r="H379" s="116" t="b">
        <v>0</v>
      </c>
      <c r="I379" s="117"/>
      <c r="J379" s="52" t="str" cm="1">
        <f t="array" ref="J379">IFERROR(_xlfn.IFS(E379,$E$13,F379,$F$13,G379,$G$13,H379,$H$13),"")</f>
        <v/>
      </c>
      <c r="K379" s="52" t="str">
        <f t="shared" si="10"/>
        <v xml:space="preserve">   </v>
      </c>
      <c r="L379" s="52" t="str">
        <f t="shared" si="11"/>
        <v/>
      </c>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row>
    <row r="380" spans="1:51" ht="30" customHeight="1" x14ac:dyDescent="0.25">
      <c r="A380" s="118"/>
      <c r="B380" s="118"/>
      <c r="C380" s="112"/>
      <c r="D380" s="116" t="b">
        <v>0</v>
      </c>
      <c r="E380" s="116" t="b">
        <v>0</v>
      </c>
      <c r="F380" s="116" t="b">
        <v>0</v>
      </c>
      <c r="G380" s="116" t="b">
        <v>0</v>
      </c>
      <c r="H380" s="116" t="b">
        <v>0</v>
      </c>
      <c r="I380" s="117"/>
      <c r="J380" s="52" t="str" cm="1">
        <f t="array" ref="J380">IFERROR(_xlfn.IFS(E380,$E$13,F380,$F$13,G380,$G$13,H380,$H$13),"")</f>
        <v/>
      </c>
      <c r="K380" s="52" t="str">
        <f t="shared" si="10"/>
        <v xml:space="preserve">   </v>
      </c>
      <c r="L380" s="52" t="str">
        <f t="shared" si="11"/>
        <v/>
      </c>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row>
    <row r="381" spans="1:51" ht="30" customHeight="1" x14ac:dyDescent="0.25">
      <c r="A381" s="118"/>
      <c r="B381" s="118"/>
      <c r="C381" s="112"/>
      <c r="D381" s="116" t="b">
        <v>0</v>
      </c>
      <c r="E381" s="116" t="b">
        <v>0</v>
      </c>
      <c r="F381" s="116" t="b">
        <v>0</v>
      </c>
      <c r="G381" s="116" t="b">
        <v>0</v>
      </c>
      <c r="H381" s="116" t="b">
        <v>0</v>
      </c>
      <c r="I381" s="117"/>
      <c r="J381" s="52" t="str" cm="1">
        <f t="array" ref="J381">IFERROR(_xlfn.IFS(E381,$E$13,F381,$F$13,G381,$G$13,H381,$H$13),"")</f>
        <v/>
      </c>
      <c r="K381" s="52" t="str">
        <f t="shared" si="10"/>
        <v xml:space="preserve">   </v>
      </c>
      <c r="L381" s="52" t="str">
        <f t="shared" si="11"/>
        <v/>
      </c>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row>
    <row r="382" spans="1:51" ht="30" customHeight="1" x14ac:dyDescent="0.25">
      <c r="A382" s="118"/>
      <c r="B382" s="118"/>
      <c r="C382" s="112"/>
      <c r="D382" s="116" t="b">
        <v>0</v>
      </c>
      <c r="E382" s="116" t="b">
        <v>0</v>
      </c>
      <c r="F382" s="116" t="b">
        <v>0</v>
      </c>
      <c r="G382" s="116" t="b">
        <v>0</v>
      </c>
      <c r="H382" s="116" t="b">
        <v>0</v>
      </c>
      <c r="I382" s="117"/>
      <c r="J382" s="52" t="str" cm="1">
        <f t="array" ref="J382">IFERROR(_xlfn.IFS(E382,$E$13,F382,$F$13,G382,$G$13,H382,$H$13),"")</f>
        <v/>
      </c>
      <c r="K382" s="52" t="str">
        <f t="shared" si="10"/>
        <v xml:space="preserve">   </v>
      </c>
      <c r="L382" s="52" t="str">
        <f t="shared" si="11"/>
        <v/>
      </c>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row>
    <row r="383" spans="1:51" ht="30" customHeight="1" x14ac:dyDescent="0.25">
      <c r="A383" s="118"/>
      <c r="B383" s="118"/>
      <c r="C383" s="112"/>
      <c r="D383" s="116" t="b">
        <v>0</v>
      </c>
      <c r="E383" s="116" t="b">
        <v>0</v>
      </c>
      <c r="F383" s="116" t="b">
        <v>0</v>
      </c>
      <c r="G383" s="116" t="b">
        <v>0</v>
      </c>
      <c r="H383" s="116" t="b">
        <v>0</v>
      </c>
      <c r="I383" s="117"/>
      <c r="J383" s="52" t="str" cm="1">
        <f t="array" ref="J383">IFERROR(_xlfn.IFS(E383,$E$13,F383,$F$13,G383,$G$13,H383,$H$13),"")</f>
        <v/>
      </c>
      <c r="K383" s="52" t="str">
        <f t="shared" si="10"/>
        <v xml:space="preserve">   </v>
      </c>
      <c r="L383" s="52" t="str">
        <f t="shared" si="11"/>
        <v/>
      </c>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row>
    <row r="384" spans="1:51" ht="30" customHeight="1" x14ac:dyDescent="0.25">
      <c r="A384" s="118"/>
      <c r="B384" s="118"/>
      <c r="C384" s="112"/>
      <c r="D384" s="116" t="b">
        <v>0</v>
      </c>
      <c r="E384" s="116" t="b">
        <v>0</v>
      </c>
      <c r="F384" s="116" t="b">
        <v>0</v>
      </c>
      <c r="G384" s="116" t="b">
        <v>0</v>
      </c>
      <c r="H384" s="116" t="b">
        <v>0</v>
      </c>
      <c r="I384" s="117"/>
      <c r="J384" s="52" t="str" cm="1">
        <f t="array" ref="J384">IFERROR(_xlfn.IFS(E384,$E$13,F384,$F$13,G384,$G$13,H384,$H$13),"")</f>
        <v/>
      </c>
      <c r="K384" s="52" t="str">
        <f t="shared" si="10"/>
        <v xml:space="preserve">   </v>
      </c>
      <c r="L384" s="52" t="str">
        <f t="shared" si="11"/>
        <v/>
      </c>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row>
    <row r="385" spans="1:51" ht="30" customHeight="1" x14ac:dyDescent="0.25">
      <c r="A385" s="118"/>
      <c r="B385" s="118"/>
      <c r="C385" s="112"/>
      <c r="D385" s="116" t="b">
        <v>0</v>
      </c>
      <c r="E385" s="116" t="b">
        <v>0</v>
      </c>
      <c r="F385" s="116" t="b">
        <v>0</v>
      </c>
      <c r="G385" s="116" t="b">
        <v>0</v>
      </c>
      <c r="H385" s="116" t="b">
        <v>0</v>
      </c>
      <c r="I385" s="117"/>
      <c r="J385" s="52" t="str" cm="1">
        <f t="array" ref="J385">IFERROR(_xlfn.IFS(E385,$E$13,F385,$F$13,G385,$G$13,H385,$H$13),"")</f>
        <v/>
      </c>
      <c r="K385" s="52" t="str">
        <f t="shared" si="10"/>
        <v xml:space="preserve">   </v>
      </c>
      <c r="L385" s="52" t="str">
        <f t="shared" si="11"/>
        <v/>
      </c>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row>
    <row r="386" spans="1:51" ht="30" customHeight="1" x14ac:dyDescent="0.25">
      <c r="A386" s="118"/>
      <c r="B386" s="118"/>
      <c r="C386" s="112"/>
      <c r="D386" s="116" t="b">
        <v>0</v>
      </c>
      <c r="E386" s="116" t="b">
        <v>0</v>
      </c>
      <c r="F386" s="116" t="b">
        <v>0</v>
      </c>
      <c r="G386" s="116" t="b">
        <v>0</v>
      </c>
      <c r="H386" s="116" t="b">
        <v>0</v>
      </c>
      <c r="I386" s="117"/>
      <c r="J386" s="52" t="str" cm="1">
        <f t="array" ref="J386">IFERROR(_xlfn.IFS(E386,$E$13,F386,$F$13,G386,$G$13,H386,$H$13),"")</f>
        <v/>
      </c>
      <c r="K386" s="52" t="str">
        <f t="shared" si="10"/>
        <v xml:space="preserve">   </v>
      </c>
      <c r="L386" s="52" t="str">
        <f t="shared" si="11"/>
        <v/>
      </c>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row>
    <row r="387" spans="1:51" ht="30" customHeight="1" x14ac:dyDescent="0.25">
      <c r="A387" s="118"/>
      <c r="B387" s="118"/>
      <c r="C387" s="112"/>
      <c r="D387" s="116" t="b">
        <v>0</v>
      </c>
      <c r="E387" s="116" t="b">
        <v>0</v>
      </c>
      <c r="F387" s="116" t="b">
        <v>0</v>
      </c>
      <c r="G387" s="116" t="b">
        <v>0</v>
      </c>
      <c r="H387" s="116" t="b">
        <v>0</v>
      </c>
      <c r="I387" s="117"/>
      <c r="J387" s="52" t="str" cm="1">
        <f t="array" ref="J387">IFERROR(_xlfn.IFS(E387,$E$13,F387,$F$13,G387,$G$13,H387,$H$13),"")</f>
        <v/>
      </c>
      <c r="K387" s="52" t="str">
        <f t="shared" si="10"/>
        <v xml:space="preserve">   </v>
      </c>
      <c r="L387" s="52" t="str">
        <f t="shared" si="11"/>
        <v/>
      </c>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row>
    <row r="388" spans="1:51" ht="30" customHeight="1" x14ac:dyDescent="0.25">
      <c r="A388" s="118"/>
      <c r="B388" s="118"/>
      <c r="C388" s="112"/>
      <c r="D388" s="116" t="b">
        <v>0</v>
      </c>
      <c r="E388" s="116" t="b">
        <v>0</v>
      </c>
      <c r="F388" s="116" t="b">
        <v>0</v>
      </c>
      <c r="G388" s="116" t="b">
        <v>0</v>
      </c>
      <c r="H388" s="116" t="b">
        <v>0</v>
      </c>
      <c r="I388" s="117"/>
      <c r="J388" s="52" t="str" cm="1">
        <f t="array" ref="J388">IFERROR(_xlfn.IFS(E388,$E$13,F388,$F$13,G388,$G$13,H388,$H$13),"")</f>
        <v/>
      </c>
      <c r="K388" s="52" t="str">
        <f t="shared" si="10"/>
        <v xml:space="preserve">   </v>
      </c>
      <c r="L388" s="52" t="str">
        <f t="shared" si="11"/>
        <v/>
      </c>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row>
    <row r="389" spans="1:51" ht="30" customHeight="1" x14ac:dyDescent="0.25">
      <c r="A389" s="118"/>
      <c r="B389" s="118"/>
      <c r="C389" s="112"/>
      <c r="D389" s="116" t="b">
        <v>0</v>
      </c>
      <c r="E389" s="116" t="b">
        <v>0</v>
      </c>
      <c r="F389" s="116" t="b">
        <v>0</v>
      </c>
      <c r="G389" s="116" t="b">
        <v>0</v>
      </c>
      <c r="H389" s="116" t="b">
        <v>0</v>
      </c>
      <c r="I389" s="117"/>
      <c r="J389" s="52" t="str" cm="1">
        <f t="array" ref="J389">IFERROR(_xlfn.IFS(E389,$E$13,F389,$F$13,G389,$G$13,H389,$H$13),"")</f>
        <v/>
      </c>
      <c r="K389" s="52" t="str">
        <f t="shared" si="10"/>
        <v xml:space="preserve">   </v>
      </c>
      <c r="L389" s="52" t="str">
        <f t="shared" si="11"/>
        <v/>
      </c>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row>
    <row r="390" spans="1:51" ht="30" customHeight="1" x14ac:dyDescent="0.25">
      <c r="A390" s="118"/>
      <c r="B390" s="118"/>
      <c r="C390" s="112"/>
      <c r="D390" s="116" t="b">
        <v>0</v>
      </c>
      <c r="E390" s="116" t="b">
        <v>0</v>
      </c>
      <c r="F390" s="116" t="b">
        <v>0</v>
      </c>
      <c r="G390" s="116" t="b">
        <v>0</v>
      </c>
      <c r="H390" s="116" t="b">
        <v>0</v>
      </c>
      <c r="I390" s="117"/>
      <c r="J390" s="52" t="str" cm="1">
        <f t="array" ref="J390">IFERROR(_xlfn.IFS(E390,$E$13,F390,$F$13,G390,$G$13,H390,$H$13),"")</f>
        <v/>
      </c>
      <c r="K390" s="52" t="str">
        <f t="shared" si="10"/>
        <v xml:space="preserve">   </v>
      </c>
      <c r="L390" s="52" t="str">
        <f t="shared" si="11"/>
        <v/>
      </c>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row>
    <row r="391" spans="1:51" ht="30" customHeight="1" x14ac:dyDescent="0.25">
      <c r="A391" s="118"/>
      <c r="B391" s="118"/>
      <c r="C391" s="112"/>
      <c r="D391" s="116" t="b">
        <v>0</v>
      </c>
      <c r="E391" s="116" t="b">
        <v>0</v>
      </c>
      <c r="F391" s="116" t="b">
        <v>0</v>
      </c>
      <c r="G391" s="116" t="b">
        <v>0</v>
      </c>
      <c r="H391" s="116" t="b">
        <v>0</v>
      </c>
      <c r="I391" s="117"/>
      <c r="J391" s="52" t="str" cm="1">
        <f t="array" ref="J391">IFERROR(_xlfn.IFS(E391,$E$13,F391,$F$13,G391,$G$13,H391,$H$13),"")</f>
        <v/>
      </c>
      <c r="K391" s="52" t="str">
        <f t="shared" si="10"/>
        <v xml:space="preserve">   </v>
      </c>
      <c r="L391" s="52" t="str">
        <f t="shared" si="11"/>
        <v/>
      </c>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row>
    <row r="392" spans="1:51" ht="30" customHeight="1" x14ac:dyDescent="0.25">
      <c r="A392" s="118"/>
      <c r="B392" s="118"/>
      <c r="C392" s="112"/>
      <c r="D392" s="116" t="b">
        <v>0</v>
      </c>
      <c r="E392" s="116" t="b">
        <v>0</v>
      </c>
      <c r="F392" s="116" t="b">
        <v>0</v>
      </c>
      <c r="G392" s="116" t="b">
        <v>0</v>
      </c>
      <c r="H392" s="116" t="b">
        <v>0</v>
      </c>
      <c r="I392" s="117"/>
      <c r="J392" s="52" t="str" cm="1">
        <f t="array" ref="J392">IFERROR(_xlfn.IFS(E392,$E$13,F392,$F$13,G392,$G$13,H392,$H$13),"")</f>
        <v/>
      </c>
      <c r="K392" s="52" t="str">
        <f t="shared" si="10"/>
        <v xml:space="preserve">   </v>
      </c>
      <c r="L392" s="52" t="str">
        <f t="shared" si="11"/>
        <v/>
      </c>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row>
    <row r="393" spans="1:51" ht="30" customHeight="1" x14ac:dyDescent="0.25">
      <c r="A393" s="118"/>
      <c r="B393" s="118"/>
      <c r="C393" s="112"/>
      <c r="D393" s="116" t="b">
        <v>0</v>
      </c>
      <c r="E393" s="116" t="b">
        <v>0</v>
      </c>
      <c r="F393" s="116" t="b">
        <v>0</v>
      </c>
      <c r="G393" s="116" t="b">
        <v>0</v>
      </c>
      <c r="H393" s="116" t="b">
        <v>0</v>
      </c>
      <c r="I393" s="117"/>
      <c r="J393" s="52" t="str" cm="1">
        <f t="array" ref="J393">IFERROR(_xlfn.IFS(E393,$E$13,F393,$F$13,G393,$G$13,H393,$H$13),"")</f>
        <v/>
      </c>
      <c r="K393" s="52" t="str">
        <f t="shared" si="10"/>
        <v xml:space="preserve">   </v>
      </c>
      <c r="L393" s="52" t="str">
        <f t="shared" si="11"/>
        <v/>
      </c>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row>
    <row r="394" spans="1:51" ht="30" customHeight="1" x14ac:dyDescent="0.25">
      <c r="A394" s="118"/>
      <c r="B394" s="118"/>
      <c r="C394" s="112"/>
      <c r="D394" s="116" t="b">
        <v>0</v>
      </c>
      <c r="E394" s="116" t="b">
        <v>0</v>
      </c>
      <c r="F394" s="116" t="b">
        <v>0</v>
      </c>
      <c r="G394" s="116" t="b">
        <v>0</v>
      </c>
      <c r="H394" s="116" t="b">
        <v>0</v>
      </c>
      <c r="I394" s="117"/>
      <c r="J394" s="52" t="str" cm="1">
        <f t="array" ref="J394">IFERROR(_xlfn.IFS(E394,$E$13,F394,$F$13,G394,$G$13,H394,$H$13),"")</f>
        <v/>
      </c>
      <c r="K394" s="52" t="str">
        <f t="shared" si="10"/>
        <v xml:space="preserve">   </v>
      </c>
      <c r="L394" s="52" t="str">
        <f t="shared" si="11"/>
        <v/>
      </c>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row>
    <row r="395" spans="1:51" ht="30" customHeight="1" x14ac:dyDescent="0.25">
      <c r="A395" s="118"/>
      <c r="B395" s="118"/>
      <c r="C395" s="112"/>
      <c r="D395" s="116" t="b">
        <v>0</v>
      </c>
      <c r="E395" s="116" t="b">
        <v>0</v>
      </c>
      <c r="F395" s="116" t="b">
        <v>0</v>
      </c>
      <c r="G395" s="116" t="b">
        <v>0</v>
      </c>
      <c r="H395" s="116" t="b">
        <v>0</v>
      </c>
      <c r="I395" s="117"/>
      <c r="J395" s="52" t="str" cm="1">
        <f t="array" ref="J395">IFERROR(_xlfn.IFS(E395,$E$13,F395,$F$13,G395,$G$13,H395,$H$13),"")</f>
        <v/>
      </c>
      <c r="K395" s="52" t="str">
        <f t="shared" si="10"/>
        <v xml:space="preserve">   </v>
      </c>
      <c r="L395" s="52" t="str">
        <f t="shared" si="11"/>
        <v/>
      </c>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row>
    <row r="396" spans="1:51" ht="30" customHeight="1" x14ac:dyDescent="0.25">
      <c r="A396" s="118"/>
      <c r="B396" s="118"/>
      <c r="C396" s="112"/>
      <c r="D396" s="116" t="b">
        <v>0</v>
      </c>
      <c r="E396" s="116" t="b">
        <v>0</v>
      </c>
      <c r="F396" s="116" t="b">
        <v>0</v>
      </c>
      <c r="G396" s="116" t="b">
        <v>0</v>
      </c>
      <c r="H396" s="116" t="b">
        <v>0</v>
      </c>
      <c r="I396" s="117"/>
      <c r="J396" s="52" t="str" cm="1">
        <f t="array" ref="J396">IFERROR(_xlfn.IFS(E396,$E$13,F396,$F$13,G396,$G$13,H396,$H$13),"")</f>
        <v/>
      </c>
      <c r="K396" s="52" t="str">
        <f t="shared" si="10"/>
        <v xml:space="preserve">   </v>
      </c>
      <c r="L396" s="52" t="str">
        <f t="shared" si="11"/>
        <v/>
      </c>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row>
    <row r="397" spans="1:51" ht="30" customHeight="1" x14ac:dyDescent="0.25">
      <c r="A397" s="118"/>
      <c r="B397" s="118"/>
      <c r="C397" s="112"/>
      <c r="D397" s="116" t="b">
        <v>0</v>
      </c>
      <c r="E397" s="116" t="b">
        <v>0</v>
      </c>
      <c r="F397" s="116" t="b">
        <v>0</v>
      </c>
      <c r="G397" s="116" t="b">
        <v>0</v>
      </c>
      <c r="H397" s="116" t="b">
        <v>0</v>
      </c>
      <c r="I397" s="117"/>
      <c r="J397" s="52" t="str" cm="1">
        <f t="array" ref="J397">IFERROR(_xlfn.IFS(E397,$E$13,F397,$F$13,G397,$G$13,H397,$H$13),"")</f>
        <v/>
      </c>
      <c r="K397" s="52" t="str">
        <f t="shared" si="10"/>
        <v xml:space="preserve">   </v>
      </c>
      <c r="L397" s="52" t="str">
        <f t="shared" si="11"/>
        <v/>
      </c>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row>
    <row r="398" spans="1:51" ht="30" customHeight="1" x14ac:dyDescent="0.25">
      <c r="A398" s="118"/>
      <c r="B398" s="118"/>
      <c r="C398" s="112"/>
      <c r="D398" s="116" t="b">
        <v>0</v>
      </c>
      <c r="E398" s="116" t="b">
        <v>0</v>
      </c>
      <c r="F398" s="116" t="b">
        <v>0</v>
      </c>
      <c r="G398" s="116" t="b">
        <v>0</v>
      </c>
      <c r="H398" s="116" t="b">
        <v>0</v>
      </c>
      <c r="I398" s="117"/>
      <c r="J398" s="52" t="str" cm="1">
        <f t="array" ref="J398">IFERROR(_xlfn.IFS(E398,$E$13,F398,$F$13,G398,$G$13,H398,$H$13),"")</f>
        <v/>
      </c>
      <c r="K398" s="52" t="str">
        <f t="shared" si="10"/>
        <v xml:space="preserve">   </v>
      </c>
      <c r="L398" s="52" t="str">
        <f t="shared" si="11"/>
        <v/>
      </c>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row>
    <row r="399" spans="1:51" ht="30" customHeight="1" x14ac:dyDescent="0.25">
      <c r="A399" s="118"/>
      <c r="B399" s="118"/>
      <c r="C399" s="112"/>
      <c r="D399" s="116" t="b">
        <v>0</v>
      </c>
      <c r="E399" s="116" t="b">
        <v>0</v>
      </c>
      <c r="F399" s="116" t="b">
        <v>0</v>
      </c>
      <c r="G399" s="116" t="b">
        <v>0</v>
      </c>
      <c r="H399" s="116" t="b">
        <v>0</v>
      </c>
      <c r="I399" s="117"/>
      <c r="J399" s="52" t="str" cm="1">
        <f t="array" ref="J399">IFERROR(_xlfn.IFS(E399,$E$13,F399,$F$13,G399,$G$13,H399,$H$13),"")</f>
        <v/>
      </c>
      <c r="K399" s="52" t="str">
        <f t="shared" ref="K399:K462" si="12">_xlfn.TEXTJOIN(" ",FALSE,IF(E399,$E$13,""),IF(F399,$F$13,""),IF(G399,$G$13,""),IF(H399,$H$13,""))</f>
        <v xml:space="preserve">   </v>
      </c>
      <c r="L399" s="52" t="str">
        <f t="shared" si="11"/>
        <v/>
      </c>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row>
    <row r="400" spans="1:51" ht="30" customHeight="1" x14ac:dyDescent="0.25">
      <c r="A400" s="118"/>
      <c r="B400" s="118"/>
      <c r="C400" s="112"/>
      <c r="D400" s="116" t="b">
        <v>0</v>
      </c>
      <c r="E400" s="116" t="b">
        <v>0</v>
      </c>
      <c r="F400" s="116" t="b">
        <v>0</v>
      </c>
      <c r="G400" s="116" t="b">
        <v>0</v>
      </c>
      <c r="H400" s="116" t="b">
        <v>0</v>
      </c>
      <c r="I400" s="117"/>
      <c r="J400" s="52" t="str" cm="1">
        <f t="array" ref="J400">IFERROR(_xlfn.IFS(E400,$E$13,F400,$F$13,G400,$G$13,H400,$H$13),"")</f>
        <v/>
      </c>
      <c r="K400" s="52" t="str">
        <f t="shared" si="12"/>
        <v xml:space="preserve">   </v>
      </c>
      <c r="L400" s="52" t="str">
        <f t="shared" ref="L400:L411" si="13">_xlfn.CONCAT(A400:B400)</f>
        <v/>
      </c>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row>
    <row r="401" spans="1:51" ht="30" customHeight="1" x14ac:dyDescent="0.25">
      <c r="A401" s="118"/>
      <c r="B401" s="118"/>
      <c r="C401" s="112"/>
      <c r="D401" s="116" t="b">
        <v>0</v>
      </c>
      <c r="E401" s="116" t="b">
        <v>0</v>
      </c>
      <c r="F401" s="116" t="b">
        <v>0</v>
      </c>
      <c r="G401" s="116" t="b">
        <v>0</v>
      </c>
      <c r="H401" s="116" t="b">
        <v>0</v>
      </c>
      <c r="I401" s="117"/>
      <c r="J401" s="52" t="str" cm="1">
        <f t="array" ref="J401">IFERROR(_xlfn.IFS(E401,$E$13,F401,$F$13,G401,$G$13,H401,$H$13),"")</f>
        <v/>
      </c>
      <c r="K401" s="52" t="str">
        <f t="shared" si="12"/>
        <v xml:space="preserve">   </v>
      </c>
      <c r="L401" s="52" t="str">
        <f t="shared" si="13"/>
        <v/>
      </c>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row>
    <row r="402" spans="1:51" ht="30" customHeight="1" x14ac:dyDescent="0.25">
      <c r="A402" s="118"/>
      <c r="B402" s="118"/>
      <c r="C402" s="112"/>
      <c r="D402" s="116" t="b">
        <v>0</v>
      </c>
      <c r="E402" s="116" t="b">
        <v>0</v>
      </c>
      <c r="F402" s="116" t="b">
        <v>0</v>
      </c>
      <c r="G402" s="116" t="b">
        <v>0</v>
      </c>
      <c r="H402" s="116" t="b">
        <v>0</v>
      </c>
      <c r="I402" s="117"/>
      <c r="J402" s="52" t="str" cm="1">
        <f t="array" ref="J402">IFERROR(_xlfn.IFS(E402,$E$13,F402,$F$13,G402,$G$13,H402,$H$13),"")</f>
        <v/>
      </c>
      <c r="K402" s="52" t="str">
        <f t="shared" si="12"/>
        <v xml:space="preserve">   </v>
      </c>
      <c r="L402" s="52" t="str">
        <f t="shared" si="13"/>
        <v/>
      </c>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row>
    <row r="403" spans="1:51" ht="30" customHeight="1" x14ac:dyDescent="0.25">
      <c r="A403" s="118"/>
      <c r="B403" s="118"/>
      <c r="C403" s="112"/>
      <c r="D403" s="116" t="b">
        <v>0</v>
      </c>
      <c r="E403" s="116" t="b">
        <v>0</v>
      </c>
      <c r="F403" s="116" t="b">
        <v>0</v>
      </c>
      <c r="G403" s="116" t="b">
        <v>0</v>
      </c>
      <c r="H403" s="116" t="b">
        <v>0</v>
      </c>
      <c r="I403" s="117"/>
      <c r="J403" s="52" t="str" cm="1">
        <f t="array" ref="J403">IFERROR(_xlfn.IFS(E403,$E$13,F403,$F$13,G403,$G$13,H403,$H$13),"")</f>
        <v/>
      </c>
      <c r="K403" s="52" t="str">
        <f t="shared" si="12"/>
        <v xml:space="preserve">   </v>
      </c>
      <c r="L403" s="52" t="str">
        <f t="shared" si="13"/>
        <v/>
      </c>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row>
    <row r="404" spans="1:51" ht="30" customHeight="1" x14ac:dyDescent="0.25">
      <c r="A404" s="118"/>
      <c r="B404" s="118"/>
      <c r="C404" s="112"/>
      <c r="D404" s="116" t="b">
        <v>0</v>
      </c>
      <c r="E404" s="116" t="b">
        <v>0</v>
      </c>
      <c r="F404" s="116" t="b">
        <v>0</v>
      </c>
      <c r="G404" s="116" t="b">
        <v>0</v>
      </c>
      <c r="H404" s="116" t="b">
        <v>0</v>
      </c>
      <c r="I404" s="117"/>
      <c r="J404" s="52" t="str" cm="1">
        <f t="array" ref="J404">IFERROR(_xlfn.IFS(E404,$E$13,F404,$F$13,G404,$G$13,H404,$H$13),"")</f>
        <v/>
      </c>
      <c r="K404" s="52" t="str">
        <f t="shared" si="12"/>
        <v xml:space="preserve">   </v>
      </c>
      <c r="L404" s="52" t="str">
        <f t="shared" si="13"/>
        <v/>
      </c>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row>
    <row r="405" spans="1:51" ht="30" customHeight="1" x14ac:dyDescent="0.25">
      <c r="A405" s="118"/>
      <c r="B405" s="118"/>
      <c r="C405" s="112"/>
      <c r="D405" s="116" t="b">
        <v>0</v>
      </c>
      <c r="E405" s="116" t="b">
        <v>0</v>
      </c>
      <c r="F405" s="116" t="b">
        <v>0</v>
      </c>
      <c r="G405" s="116" t="b">
        <v>0</v>
      </c>
      <c r="H405" s="116" t="b">
        <v>0</v>
      </c>
      <c r="I405" s="117"/>
      <c r="J405" s="52" t="str" cm="1">
        <f t="array" ref="J405">IFERROR(_xlfn.IFS(E405,$E$13,F405,$F$13,G405,$G$13,H405,$H$13),"")</f>
        <v/>
      </c>
      <c r="K405" s="52" t="str">
        <f t="shared" si="12"/>
        <v xml:space="preserve">   </v>
      </c>
      <c r="L405" s="52" t="str">
        <f t="shared" si="13"/>
        <v/>
      </c>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row>
    <row r="406" spans="1:51" ht="30" customHeight="1" x14ac:dyDescent="0.25">
      <c r="A406" s="118"/>
      <c r="B406" s="118"/>
      <c r="C406" s="112"/>
      <c r="D406" s="116" t="b">
        <v>0</v>
      </c>
      <c r="E406" s="116" t="b">
        <v>0</v>
      </c>
      <c r="F406" s="116" t="b">
        <v>0</v>
      </c>
      <c r="G406" s="116" t="b">
        <v>0</v>
      </c>
      <c r="H406" s="116" t="b">
        <v>0</v>
      </c>
      <c r="I406" s="117"/>
      <c r="J406" s="52" t="str" cm="1">
        <f t="array" ref="J406">IFERROR(_xlfn.IFS(E406,$E$13,F406,$F$13,G406,$G$13,H406,$H$13),"")</f>
        <v/>
      </c>
      <c r="K406" s="52" t="str">
        <f t="shared" si="12"/>
        <v xml:space="preserve">   </v>
      </c>
      <c r="L406" s="52" t="str">
        <f t="shared" si="13"/>
        <v/>
      </c>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row>
    <row r="407" spans="1:51" ht="30" customHeight="1" x14ac:dyDescent="0.25">
      <c r="A407" s="118"/>
      <c r="B407" s="118"/>
      <c r="C407" s="112"/>
      <c r="D407" s="116" t="b">
        <v>0</v>
      </c>
      <c r="E407" s="116" t="b">
        <v>0</v>
      </c>
      <c r="F407" s="116" t="b">
        <v>0</v>
      </c>
      <c r="G407" s="116" t="b">
        <v>0</v>
      </c>
      <c r="H407" s="116" t="b">
        <v>0</v>
      </c>
      <c r="I407" s="117"/>
      <c r="J407" s="52" t="str" cm="1">
        <f t="array" ref="J407">IFERROR(_xlfn.IFS(E407,$E$13,F407,$F$13,G407,$G$13,H407,$H$13),"")</f>
        <v/>
      </c>
      <c r="K407" s="52" t="str">
        <f t="shared" si="12"/>
        <v xml:space="preserve">   </v>
      </c>
      <c r="L407" s="52" t="str">
        <f t="shared" si="13"/>
        <v/>
      </c>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50"/>
      <c r="AV407" s="50"/>
      <c r="AW407" s="50"/>
      <c r="AX407" s="50"/>
      <c r="AY407" s="50"/>
    </row>
    <row r="408" spans="1:51" ht="30" customHeight="1" x14ac:dyDescent="0.25">
      <c r="A408" s="118"/>
      <c r="B408" s="118"/>
      <c r="C408" s="112"/>
      <c r="D408" s="116" t="b">
        <v>0</v>
      </c>
      <c r="E408" s="116" t="b">
        <v>0</v>
      </c>
      <c r="F408" s="116" t="b">
        <v>0</v>
      </c>
      <c r="G408" s="116" t="b">
        <v>0</v>
      </c>
      <c r="H408" s="116" t="b">
        <v>0</v>
      </c>
      <c r="I408" s="117"/>
      <c r="J408" s="52" t="str" cm="1">
        <f t="array" ref="J408">IFERROR(_xlfn.IFS(E408,$E$13,F408,$F$13,G408,$G$13,H408,$H$13),"")</f>
        <v/>
      </c>
      <c r="K408" s="52" t="str">
        <f t="shared" si="12"/>
        <v xml:space="preserve">   </v>
      </c>
      <c r="L408" s="52" t="str">
        <f t="shared" si="13"/>
        <v/>
      </c>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row>
    <row r="409" spans="1:51" ht="30" customHeight="1" x14ac:dyDescent="0.25">
      <c r="A409" s="118"/>
      <c r="B409" s="118"/>
      <c r="C409" s="112"/>
      <c r="D409" s="116" t="b">
        <v>0</v>
      </c>
      <c r="E409" s="116" t="b">
        <v>0</v>
      </c>
      <c r="F409" s="116" t="b">
        <v>0</v>
      </c>
      <c r="G409" s="116" t="b">
        <v>0</v>
      </c>
      <c r="H409" s="116" t="b">
        <v>0</v>
      </c>
      <c r="I409" s="117"/>
      <c r="J409" s="52" t="str" cm="1">
        <f t="array" ref="J409">IFERROR(_xlfn.IFS(E409,$E$13,F409,$F$13,G409,$G$13,H409,$H$13),"")</f>
        <v/>
      </c>
      <c r="K409" s="52" t="str">
        <f t="shared" si="12"/>
        <v xml:space="preserve">   </v>
      </c>
      <c r="L409" s="52" t="str">
        <f t="shared" si="13"/>
        <v/>
      </c>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row>
    <row r="410" spans="1:51" ht="30" customHeight="1" x14ac:dyDescent="0.25">
      <c r="A410" s="118"/>
      <c r="B410" s="118"/>
      <c r="C410" s="112"/>
      <c r="D410" s="116" t="b">
        <v>0</v>
      </c>
      <c r="E410" s="116" t="b">
        <v>0</v>
      </c>
      <c r="F410" s="116" t="b">
        <v>0</v>
      </c>
      <c r="G410" s="116" t="b">
        <v>0</v>
      </c>
      <c r="H410" s="116" t="b">
        <v>0</v>
      </c>
      <c r="I410" s="117"/>
      <c r="J410" s="52" t="str" cm="1">
        <f t="array" ref="J410">IFERROR(_xlfn.IFS(E410,$E$13,F410,$F$13,G410,$G$13,H410,$H$13),"")</f>
        <v/>
      </c>
      <c r="K410" s="52" t="str">
        <f t="shared" si="12"/>
        <v xml:space="preserve">   </v>
      </c>
      <c r="L410" s="52" t="str">
        <f t="shared" si="13"/>
        <v/>
      </c>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50"/>
      <c r="AV410" s="50"/>
      <c r="AW410" s="50"/>
      <c r="AX410" s="50"/>
      <c r="AY410" s="50"/>
    </row>
    <row r="411" spans="1:51" ht="30" customHeight="1" x14ac:dyDescent="0.25">
      <c r="A411" s="118"/>
      <c r="B411" s="118"/>
      <c r="C411" s="112"/>
      <c r="D411" s="116" t="b">
        <v>0</v>
      </c>
      <c r="E411" s="116" t="b">
        <v>0</v>
      </c>
      <c r="F411" s="116" t="b">
        <v>0</v>
      </c>
      <c r="G411" s="116" t="b">
        <v>0</v>
      </c>
      <c r="H411" s="116" t="b">
        <v>0</v>
      </c>
      <c r="I411" s="117"/>
      <c r="J411" s="52" t="str" cm="1">
        <f t="array" ref="J411">IFERROR(_xlfn.IFS(E411,$E$13,F411,$F$13,G411,$G$13,H411,$H$13),"")</f>
        <v/>
      </c>
      <c r="K411" s="52" t="str">
        <f t="shared" si="12"/>
        <v xml:space="preserve">   </v>
      </c>
      <c r="L411" s="52" t="str">
        <f t="shared" si="13"/>
        <v/>
      </c>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row>
    <row r="412" spans="1:51" ht="30" customHeight="1" x14ac:dyDescent="0.25">
      <c r="A412" s="118"/>
      <c r="B412" s="118"/>
      <c r="C412" s="112"/>
      <c r="D412" s="116" t="b">
        <v>0</v>
      </c>
      <c r="E412" s="116" t="b">
        <v>0</v>
      </c>
      <c r="F412" s="116" t="b">
        <v>0</v>
      </c>
      <c r="G412" s="116" t="b">
        <v>0</v>
      </c>
      <c r="H412" s="116" t="b">
        <v>0</v>
      </c>
      <c r="I412" s="117"/>
      <c r="J412" s="52" t="str" cm="1">
        <f t="array" ref="J412">IFERROR(_xlfn.IFS(E412,$E$13,F412,$F$13,G412,$G$13,H412,$H$13),"")</f>
        <v/>
      </c>
      <c r="K412" s="52" t="str">
        <f t="shared" si="12"/>
        <v xml:space="preserve">   </v>
      </c>
      <c r="L412" s="52" t="str">
        <f t="shared" ref="L412:L463" si="14">_xlfn.CONCAT(A412:B412)</f>
        <v/>
      </c>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row>
    <row r="413" spans="1:51" ht="30" customHeight="1" x14ac:dyDescent="0.25">
      <c r="A413" s="118"/>
      <c r="B413" s="118"/>
      <c r="C413" s="112"/>
      <c r="D413" s="116" t="b">
        <v>0</v>
      </c>
      <c r="E413" s="116" t="b">
        <v>0</v>
      </c>
      <c r="F413" s="116" t="b">
        <v>0</v>
      </c>
      <c r="G413" s="116" t="b">
        <v>0</v>
      </c>
      <c r="H413" s="116" t="b">
        <v>0</v>
      </c>
      <c r="I413" s="117"/>
      <c r="J413" s="52" t="str" cm="1">
        <f t="array" ref="J413">IFERROR(_xlfn.IFS(E413,$E$13,F413,$F$13,G413,$G$13,H413,$H$13),"")</f>
        <v/>
      </c>
      <c r="K413" s="52" t="str">
        <f t="shared" si="12"/>
        <v xml:space="preserve">   </v>
      </c>
      <c r="L413" s="52" t="str">
        <f t="shared" si="14"/>
        <v/>
      </c>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row>
    <row r="414" spans="1:51" ht="30" customHeight="1" x14ac:dyDescent="0.25">
      <c r="A414" s="118"/>
      <c r="B414" s="118"/>
      <c r="C414" s="112"/>
      <c r="D414" s="116" t="b">
        <v>0</v>
      </c>
      <c r="E414" s="116" t="b">
        <v>0</v>
      </c>
      <c r="F414" s="116" t="b">
        <v>0</v>
      </c>
      <c r="G414" s="116" t="b">
        <v>0</v>
      </c>
      <c r="H414" s="116" t="b">
        <v>0</v>
      </c>
      <c r="I414" s="117"/>
      <c r="J414" s="52" t="str" cm="1">
        <f t="array" ref="J414">IFERROR(_xlfn.IFS(E414,$E$13,F414,$F$13,G414,$G$13,H414,$H$13),"")</f>
        <v/>
      </c>
      <c r="K414" s="52" t="str">
        <f t="shared" si="12"/>
        <v xml:space="preserve">   </v>
      </c>
      <c r="L414" s="52" t="str">
        <f t="shared" si="14"/>
        <v/>
      </c>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50"/>
      <c r="AV414" s="50"/>
      <c r="AW414" s="50"/>
      <c r="AX414" s="50"/>
      <c r="AY414" s="50"/>
    </row>
    <row r="415" spans="1:51" ht="30" customHeight="1" x14ac:dyDescent="0.25">
      <c r="A415" s="118"/>
      <c r="B415" s="118"/>
      <c r="C415" s="112"/>
      <c r="D415" s="116" t="b">
        <v>0</v>
      </c>
      <c r="E415" s="116" t="b">
        <v>0</v>
      </c>
      <c r="F415" s="116" t="b">
        <v>0</v>
      </c>
      <c r="G415" s="116" t="b">
        <v>0</v>
      </c>
      <c r="H415" s="116" t="b">
        <v>0</v>
      </c>
      <c r="I415" s="117"/>
      <c r="J415" s="52" t="str" cm="1">
        <f t="array" ref="J415">IFERROR(_xlfn.IFS(E415,$E$13,F415,$F$13,G415,$G$13,H415,$H$13),"")</f>
        <v/>
      </c>
      <c r="K415" s="52" t="str">
        <f t="shared" si="12"/>
        <v xml:space="preserve">   </v>
      </c>
      <c r="L415" s="52" t="str">
        <f t="shared" si="14"/>
        <v/>
      </c>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50"/>
      <c r="AV415" s="50"/>
      <c r="AW415" s="50"/>
      <c r="AX415" s="50"/>
      <c r="AY415" s="50"/>
    </row>
    <row r="416" spans="1:51" ht="30" customHeight="1" x14ac:dyDescent="0.25">
      <c r="A416" s="118"/>
      <c r="B416" s="118"/>
      <c r="C416" s="112"/>
      <c r="D416" s="116" t="b">
        <v>0</v>
      </c>
      <c r="E416" s="116" t="b">
        <v>0</v>
      </c>
      <c r="F416" s="116" t="b">
        <v>0</v>
      </c>
      <c r="G416" s="116" t="b">
        <v>0</v>
      </c>
      <c r="H416" s="116" t="b">
        <v>0</v>
      </c>
      <c r="I416" s="117"/>
      <c r="J416" s="52" t="str" cm="1">
        <f t="array" ref="J416">IFERROR(_xlfn.IFS(E416,$E$13,F416,$F$13,G416,$G$13,H416,$H$13),"")</f>
        <v/>
      </c>
      <c r="K416" s="52" t="str">
        <f t="shared" si="12"/>
        <v xml:space="preserve">   </v>
      </c>
      <c r="L416" s="52" t="str">
        <f t="shared" si="14"/>
        <v/>
      </c>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row>
    <row r="417" spans="1:51" ht="30" customHeight="1" x14ac:dyDescent="0.25">
      <c r="A417" s="118"/>
      <c r="B417" s="118"/>
      <c r="C417" s="112"/>
      <c r="D417" s="116" t="b">
        <v>0</v>
      </c>
      <c r="E417" s="116" t="b">
        <v>0</v>
      </c>
      <c r="F417" s="116" t="b">
        <v>0</v>
      </c>
      <c r="G417" s="116" t="b">
        <v>0</v>
      </c>
      <c r="H417" s="116" t="b">
        <v>0</v>
      </c>
      <c r="I417" s="117"/>
      <c r="J417" s="52" t="str" cm="1">
        <f t="array" ref="J417">IFERROR(_xlfn.IFS(E417,$E$13,F417,$F$13,G417,$G$13,H417,$H$13),"")</f>
        <v/>
      </c>
      <c r="K417" s="52" t="str">
        <f t="shared" si="12"/>
        <v xml:space="preserve">   </v>
      </c>
      <c r="L417" s="52" t="str">
        <f t="shared" si="14"/>
        <v/>
      </c>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50"/>
      <c r="AV417" s="50"/>
      <c r="AW417" s="50"/>
      <c r="AX417" s="50"/>
      <c r="AY417" s="50"/>
    </row>
    <row r="418" spans="1:51" ht="30" customHeight="1" x14ac:dyDescent="0.25">
      <c r="A418" s="118"/>
      <c r="B418" s="118"/>
      <c r="C418" s="112"/>
      <c r="D418" s="116" t="b">
        <v>0</v>
      </c>
      <c r="E418" s="116" t="b">
        <v>0</v>
      </c>
      <c r="F418" s="116" t="b">
        <v>0</v>
      </c>
      <c r="G418" s="116" t="b">
        <v>0</v>
      </c>
      <c r="H418" s="116" t="b">
        <v>0</v>
      </c>
      <c r="I418" s="117"/>
      <c r="J418" s="52" t="str" cm="1">
        <f t="array" ref="J418">IFERROR(_xlfn.IFS(E418,$E$13,F418,$F$13,G418,$G$13,H418,$H$13),"")</f>
        <v/>
      </c>
      <c r="K418" s="52" t="str">
        <f t="shared" si="12"/>
        <v xml:space="preserve">   </v>
      </c>
      <c r="L418" s="52" t="str">
        <f t="shared" si="14"/>
        <v/>
      </c>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row>
    <row r="419" spans="1:51" ht="30" customHeight="1" x14ac:dyDescent="0.25">
      <c r="A419" s="118"/>
      <c r="B419" s="118"/>
      <c r="C419" s="112"/>
      <c r="D419" s="116" t="b">
        <v>0</v>
      </c>
      <c r="E419" s="116" t="b">
        <v>0</v>
      </c>
      <c r="F419" s="116" t="b">
        <v>0</v>
      </c>
      <c r="G419" s="116" t="b">
        <v>0</v>
      </c>
      <c r="H419" s="116" t="b">
        <v>0</v>
      </c>
      <c r="I419" s="117"/>
      <c r="J419" s="52" t="str" cm="1">
        <f t="array" ref="J419">IFERROR(_xlfn.IFS(E419,$E$13,F419,$F$13,G419,$G$13,H419,$H$13),"")</f>
        <v/>
      </c>
      <c r="K419" s="52" t="str">
        <f t="shared" si="12"/>
        <v xml:space="preserve">   </v>
      </c>
      <c r="L419" s="52" t="str">
        <f t="shared" si="14"/>
        <v/>
      </c>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row>
    <row r="420" spans="1:51" ht="30" customHeight="1" x14ac:dyDescent="0.25">
      <c r="A420" s="118"/>
      <c r="B420" s="118"/>
      <c r="C420" s="112"/>
      <c r="D420" s="116" t="b">
        <v>0</v>
      </c>
      <c r="E420" s="116" t="b">
        <v>0</v>
      </c>
      <c r="F420" s="116" t="b">
        <v>0</v>
      </c>
      <c r="G420" s="116" t="b">
        <v>0</v>
      </c>
      <c r="H420" s="116" t="b">
        <v>0</v>
      </c>
      <c r="I420" s="117"/>
      <c r="J420" s="52" t="str" cm="1">
        <f t="array" ref="J420">IFERROR(_xlfn.IFS(E420,$E$13,F420,$F$13,G420,$G$13,H420,$H$13),"")</f>
        <v/>
      </c>
      <c r="K420" s="52" t="str">
        <f t="shared" si="12"/>
        <v xml:space="preserve">   </v>
      </c>
      <c r="L420" s="52" t="str">
        <f t="shared" si="14"/>
        <v/>
      </c>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c r="AQ420" s="50"/>
      <c r="AR420" s="50"/>
      <c r="AS420" s="50"/>
      <c r="AT420" s="50"/>
      <c r="AU420" s="50"/>
      <c r="AV420" s="50"/>
      <c r="AW420" s="50"/>
      <c r="AX420" s="50"/>
      <c r="AY420" s="50"/>
    </row>
    <row r="421" spans="1:51" ht="30" customHeight="1" x14ac:dyDescent="0.25">
      <c r="A421" s="118"/>
      <c r="B421" s="118"/>
      <c r="C421" s="112"/>
      <c r="D421" s="116" t="b">
        <v>0</v>
      </c>
      <c r="E421" s="116" t="b">
        <v>0</v>
      </c>
      <c r="F421" s="116" t="b">
        <v>0</v>
      </c>
      <c r="G421" s="116" t="b">
        <v>0</v>
      </c>
      <c r="H421" s="116" t="b">
        <v>0</v>
      </c>
      <c r="I421" s="117"/>
      <c r="J421" s="52" t="str" cm="1">
        <f t="array" ref="J421">IFERROR(_xlfn.IFS(E421,$E$13,F421,$F$13,G421,$G$13,H421,$H$13),"")</f>
        <v/>
      </c>
      <c r="K421" s="52" t="str">
        <f t="shared" si="12"/>
        <v xml:space="preserve">   </v>
      </c>
      <c r="L421" s="52" t="str">
        <f t="shared" si="14"/>
        <v/>
      </c>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50"/>
      <c r="AV421" s="50"/>
      <c r="AW421" s="50"/>
      <c r="AX421" s="50"/>
      <c r="AY421" s="50"/>
    </row>
    <row r="422" spans="1:51" ht="30" customHeight="1" x14ac:dyDescent="0.25">
      <c r="A422" s="118"/>
      <c r="B422" s="118"/>
      <c r="C422" s="112"/>
      <c r="D422" s="116" t="b">
        <v>0</v>
      </c>
      <c r="E422" s="116" t="b">
        <v>0</v>
      </c>
      <c r="F422" s="116" t="b">
        <v>0</v>
      </c>
      <c r="G422" s="116" t="b">
        <v>0</v>
      </c>
      <c r="H422" s="116" t="b">
        <v>0</v>
      </c>
      <c r="I422" s="117"/>
      <c r="J422" s="52" t="str" cm="1">
        <f t="array" ref="J422">IFERROR(_xlfn.IFS(E422,$E$13,F422,$F$13,G422,$G$13,H422,$H$13),"")</f>
        <v/>
      </c>
      <c r="K422" s="52" t="str">
        <f t="shared" si="12"/>
        <v xml:space="preserve">   </v>
      </c>
      <c r="L422" s="52" t="str">
        <f t="shared" si="14"/>
        <v/>
      </c>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50"/>
      <c r="AV422" s="50"/>
      <c r="AW422" s="50"/>
      <c r="AX422" s="50"/>
      <c r="AY422" s="50"/>
    </row>
    <row r="423" spans="1:51" ht="30" customHeight="1" x14ac:dyDescent="0.25">
      <c r="A423" s="118"/>
      <c r="B423" s="118"/>
      <c r="C423" s="112"/>
      <c r="D423" s="116" t="b">
        <v>0</v>
      </c>
      <c r="E423" s="116" t="b">
        <v>0</v>
      </c>
      <c r="F423" s="116" t="b">
        <v>0</v>
      </c>
      <c r="G423" s="116" t="b">
        <v>0</v>
      </c>
      <c r="H423" s="116" t="b">
        <v>0</v>
      </c>
      <c r="I423" s="117"/>
      <c r="J423" s="52" t="str" cm="1">
        <f t="array" ref="J423">IFERROR(_xlfn.IFS(E423,$E$13,F423,$F$13,G423,$G$13,H423,$H$13),"")</f>
        <v/>
      </c>
      <c r="K423" s="52" t="str">
        <f t="shared" si="12"/>
        <v xml:space="preserve">   </v>
      </c>
      <c r="L423" s="52" t="str">
        <f t="shared" si="14"/>
        <v/>
      </c>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50"/>
      <c r="AV423" s="50"/>
      <c r="AW423" s="50"/>
      <c r="AX423" s="50"/>
      <c r="AY423" s="50"/>
    </row>
    <row r="424" spans="1:51" ht="30" customHeight="1" x14ac:dyDescent="0.25">
      <c r="A424" s="118"/>
      <c r="B424" s="118"/>
      <c r="C424" s="112"/>
      <c r="D424" s="116" t="b">
        <v>0</v>
      </c>
      <c r="E424" s="116" t="b">
        <v>0</v>
      </c>
      <c r="F424" s="116" t="b">
        <v>0</v>
      </c>
      <c r="G424" s="116" t="b">
        <v>0</v>
      </c>
      <c r="H424" s="116" t="b">
        <v>0</v>
      </c>
      <c r="I424" s="117"/>
      <c r="J424" s="52" t="str" cm="1">
        <f t="array" ref="J424">IFERROR(_xlfn.IFS(E424,$E$13,F424,$F$13,G424,$G$13,H424,$H$13),"")</f>
        <v/>
      </c>
      <c r="K424" s="52" t="str">
        <f t="shared" si="12"/>
        <v xml:space="preserve">   </v>
      </c>
      <c r="L424" s="52" t="str">
        <f t="shared" si="14"/>
        <v/>
      </c>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50"/>
      <c r="AV424" s="50"/>
      <c r="AW424" s="50"/>
      <c r="AX424" s="50"/>
      <c r="AY424" s="50"/>
    </row>
    <row r="425" spans="1:51" ht="30" customHeight="1" x14ac:dyDescent="0.25">
      <c r="A425" s="118"/>
      <c r="B425" s="118"/>
      <c r="C425" s="112"/>
      <c r="D425" s="116" t="b">
        <v>0</v>
      </c>
      <c r="E425" s="116" t="b">
        <v>0</v>
      </c>
      <c r="F425" s="116" t="b">
        <v>0</v>
      </c>
      <c r="G425" s="116" t="b">
        <v>0</v>
      </c>
      <c r="H425" s="116" t="b">
        <v>0</v>
      </c>
      <c r="I425" s="117"/>
      <c r="J425" s="52" t="str" cm="1">
        <f t="array" ref="J425">IFERROR(_xlfn.IFS(E425,$E$13,F425,$F$13,G425,$G$13,H425,$H$13),"")</f>
        <v/>
      </c>
      <c r="K425" s="52" t="str">
        <f t="shared" si="12"/>
        <v xml:space="preserve">   </v>
      </c>
      <c r="L425" s="52" t="str">
        <f t="shared" si="14"/>
        <v/>
      </c>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50"/>
      <c r="AV425" s="50"/>
      <c r="AW425" s="50"/>
      <c r="AX425" s="50"/>
      <c r="AY425" s="50"/>
    </row>
    <row r="426" spans="1:51" ht="30" customHeight="1" x14ac:dyDescent="0.25">
      <c r="A426" s="118"/>
      <c r="B426" s="118"/>
      <c r="C426" s="112"/>
      <c r="D426" s="116" t="b">
        <v>0</v>
      </c>
      <c r="E426" s="116" t="b">
        <v>0</v>
      </c>
      <c r="F426" s="116" t="b">
        <v>0</v>
      </c>
      <c r="G426" s="116" t="b">
        <v>0</v>
      </c>
      <c r="H426" s="116" t="b">
        <v>0</v>
      </c>
      <c r="I426" s="117"/>
      <c r="J426" s="52" t="str" cm="1">
        <f t="array" ref="J426">IFERROR(_xlfn.IFS(E426,$E$13,F426,$F$13,G426,$G$13,H426,$H$13),"")</f>
        <v/>
      </c>
      <c r="K426" s="52" t="str">
        <f t="shared" si="12"/>
        <v xml:space="preserve">   </v>
      </c>
      <c r="L426" s="52" t="str">
        <f t="shared" si="14"/>
        <v/>
      </c>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50"/>
      <c r="AV426" s="50"/>
      <c r="AW426" s="50"/>
      <c r="AX426" s="50"/>
      <c r="AY426" s="50"/>
    </row>
    <row r="427" spans="1:51" ht="30" customHeight="1" x14ac:dyDescent="0.25">
      <c r="A427" s="118"/>
      <c r="B427" s="118"/>
      <c r="C427" s="112"/>
      <c r="D427" s="116" t="b">
        <v>0</v>
      </c>
      <c r="E427" s="116" t="b">
        <v>0</v>
      </c>
      <c r="F427" s="116" t="b">
        <v>0</v>
      </c>
      <c r="G427" s="116" t="b">
        <v>0</v>
      </c>
      <c r="H427" s="116" t="b">
        <v>0</v>
      </c>
      <c r="I427" s="117"/>
      <c r="J427" s="52" t="str" cm="1">
        <f t="array" ref="J427">IFERROR(_xlfn.IFS(E427,$E$13,F427,$F$13,G427,$G$13,H427,$H$13),"")</f>
        <v/>
      </c>
      <c r="K427" s="52" t="str">
        <f t="shared" si="12"/>
        <v xml:space="preserve">   </v>
      </c>
      <c r="L427" s="52" t="str">
        <f t="shared" si="14"/>
        <v/>
      </c>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c r="AQ427" s="50"/>
      <c r="AR427" s="50"/>
      <c r="AS427" s="50"/>
      <c r="AT427" s="50"/>
      <c r="AU427" s="50"/>
      <c r="AV427" s="50"/>
      <c r="AW427" s="50"/>
      <c r="AX427" s="50"/>
      <c r="AY427" s="50"/>
    </row>
    <row r="428" spans="1:51" ht="30" customHeight="1" x14ac:dyDescent="0.25">
      <c r="A428" s="118"/>
      <c r="B428" s="118"/>
      <c r="C428" s="112"/>
      <c r="D428" s="116" t="b">
        <v>0</v>
      </c>
      <c r="E428" s="116" t="b">
        <v>0</v>
      </c>
      <c r="F428" s="116" t="b">
        <v>0</v>
      </c>
      <c r="G428" s="116" t="b">
        <v>0</v>
      </c>
      <c r="H428" s="116" t="b">
        <v>0</v>
      </c>
      <c r="I428" s="117"/>
      <c r="J428" s="52" t="str" cm="1">
        <f t="array" ref="J428">IFERROR(_xlfn.IFS(E428,$E$13,F428,$F$13,G428,$G$13,H428,$H$13),"")</f>
        <v/>
      </c>
      <c r="K428" s="52" t="str">
        <f t="shared" si="12"/>
        <v xml:space="preserve">   </v>
      </c>
      <c r="L428" s="52" t="str">
        <f t="shared" si="14"/>
        <v/>
      </c>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c r="AQ428" s="50"/>
      <c r="AR428" s="50"/>
      <c r="AS428" s="50"/>
      <c r="AT428" s="50"/>
      <c r="AU428" s="50"/>
      <c r="AV428" s="50"/>
      <c r="AW428" s="50"/>
      <c r="AX428" s="50"/>
      <c r="AY428" s="50"/>
    </row>
    <row r="429" spans="1:51" ht="30" customHeight="1" x14ac:dyDescent="0.25">
      <c r="A429" s="118"/>
      <c r="B429" s="118"/>
      <c r="C429" s="112"/>
      <c r="D429" s="116" t="b">
        <v>0</v>
      </c>
      <c r="E429" s="116" t="b">
        <v>0</v>
      </c>
      <c r="F429" s="116" t="b">
        <v>0</v>
      </c>
      <c r="G429" s="116" t="b">
        <v>0</v>
      </c>
      <c r="H429" s="116" t="b">
        <v>0</v>
      </c>
      <c r="I429" s="117"/>
      <c r="J429" s="52" t="str" cm="1">
        <f t="array" ref="J429">IFERROR(_xlfn.IFS(E429,$E$13,F429,$F$13,G429,$G$13,H429,$H$13),"")</f>
        <v/>
      </c>
      <c r="K429" s="52" t="str">
        <f t="shared" si="12"/>
        <v xml:space="preserve">   </v>
      </c>
      <c r="L429" s="52" t="str">
        <f t="shared" si="14"/>
        <v/>
      </c>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c r="AQ429" s="50"/>
      <c r="AR429" s="50"/>
      <c r="AS429" s="50"/>
      <c r="AT429" s="50"/>
      <c r="AU429" s="50"/>
      <c r="AV429" s="50"/>
      <c r="AW429" s="50"/>
      <c r="AX429" s="50"/>
      <c r="AY429" s="50"/>
    </row>
    <row r="430" spans="1:51" ht="30" customHeight="1" x14ac:dyDescent="0.25">
      <c r="A430" s="118"/>
      <c r="B430" s="118"/>
      <c r="C430" s="112"/>
      <c r="D430" s="116" t="b">
        <v>0</v>
      </c>
      <c r="E430" s="116" t="b">
        <v>0</v>
      </c>
      <c r="F430" s="116" t="b">
        <v>0</v>
      </c>
      <c r="G430" s="116" t="b">
        <v>0</v>
      </c>
      <c r="H430" s="116" t="b">
        <v>0</v>
      </c>
      <c r="I430" s="117"/>
      <c r="J430" s="52" t="str" cm="1">
        <f t="array" ref="J430">IFERROR(_xlfn.IFS(E430,$E$13,F430,$F$13,G430,$G$13,H430,$H$13),"")</f>
        <v/>
      </c>
      <c r="K430" s="52" t="str">
        <f t="shared" si="12"/>
        <v xml:space="preserve">   </v>
      </c>
      <c r="L430" s="52" t="str">
        <f t="shared" si="14"/>
        <v/>
      </c>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c r="AQ430" s="50"/>
      <c r="AR430" s="50"/>
      <c r="AS430" s="50"/>
      <c r="AT430" s="50"/>
      <c r="AU430" s="50"/>
      <c r="AV430" s="50"/>
      <c r="AW430" s="50"/>
      <c r="AX430" s="50"/>
      <c r="AY430" s="50"/>
    </row>
    <row r="431" spans="1:51" ht="30" customHeight="1" x14ac:dyDescent="0.25">
      <c r="A431" s="118"/>
      <c r="B431" s="118"/>
      <c r="C431" s="112"/>
      <c r="D431" s="116" t="b">
        <v>0</v>
      </c>
      <c r="E431" s="116" t="b">
        <v>0</v>
      </c>
      <c r="F431" s="116" t="b">
        <v>0</v>
      </c>
      <c r="G431" s="116" t="b">
        <v>0</v>
      </c>
      <c r="H431" s="116" t="b">
        <v>0</v>
      </c>
      <c r="I431" s="117"/>
      <c r="J431" s="52" t="str" cm="1">
        <f t="array" ref="J431">IFERROR(_xlfn.IFS(E431,$E$13,F431,$F$13,G431,$G$13,H431,$H$13),"")</f>
        <v/>
      </c>
      <c r="K431" s="52" t="str">
        <f t="shared" si="12"/>
        <v xml:space="preserve">   </v>
      </c>
      <c r="L431" s="52" t="str">
        <f t="shared" si="14"/>
        <v/>
      </c>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c r="AQ431" s="50"/>
      <c r="AR431" s="50"/>
      <c r="AS431" s="50"/>
      <c r="AT431" s="50"/>
      <c r="AU431" s="50"/>
      <c r="AV431" s="50"/>
      <c r="AW431" s="50"/>
      <c r="AX431" s="50"/>
      <c r="AY431" s="50"/>
    </row>
    <row r="432" spans="1:51" ht="30" customHeight="1" x14ac:dyDescent="0.25">
      <c r="A432" s="118"/>
      <c r="B432" s="118"/>
      <c r="C432" s="112"/>
      <c r="D432" s="116" t="b">
        <v>0</v>
      </c>
      <c r="E432" s="116" t="b">
        <v>0</v>
      </c>
      <c r="F432" s="116" t="b">
        <v>0</v>
      </c>
      <c r="G432" s="116" t="b">
        <v>0</v>
      </c>
      <c r="H432" s="116" t="b">
        <v>0</v>
      </c>
      <c r="I432" s="117"/>
      <c r="J432" s="52" t="str" cm="1">
        <f t="array" ref="J432">IFERROR(_xlfn.IFS(E432,$E$13,F432,$F$13,G432,$G$13,H432,$H$13),"")</f>
        <v/>
      </c>
      <c r="K432" s="52" t="str">
        <f t="shared" si="12"/>
        <v xml:space="preserve">   </v>
      </c>
      <c r="L432" s="52" t="str">
        <f t="shared" si="14"/>
        <v/>
      </c>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c r="AQ432" s="50"/>
      <c r="AR432" s="50"/>
      <c r="AS432" s="50"/>
      <c r="AT432" s="50"/>
      <c r="AU432" s="50"/>
      <c r="AV432" s="50"/>
      <c r="AW432" s="50"/>
      <c r="AX432" s="50"/>
      <c r="AY432" s="50"/>
    </row>
    <row r="433" spans="1:51" ht="30" customHeight="1" x14ac:dyDescent="0.25">
      <c r="A433" s="118"/>
      <c r="B433" s="118"/>
      <c r="C433" s="112"/>
      <c r="D433" s="116" t="b">
        <v>0</v>
      </c>
      <c r="E433" s="116" t="b">
        <v>0</v>
      </c>
      <c r="F433" s="116" t="b">
        <v>0</v>
      </c>
      <c r="G433" s="116" t="b">
        <v>0</v>
      </c>
      <c r="H433" s="116" t="b">
        <v>0</v>
      </c>
      <c r="I433" s="117"/>
      <c r="J433" s="52" t="str" cm="1">
        <f t="array" ref="J433">IFERROR(_xlfn.IFS(E433,$E$13,F433,$F$13,G433,$G$13,H433,$H$13),"")</f>
        <v/>
      </c>
      <c r="K433" s="52" t="str">
        <f t="shared" si="12"/>
        <v xml:space="preserve">   </v>
      </c>
      <c r="L433" s="52" t="str">
        <f t="shared" si="14"/>
        <v/>
      </c>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c r="AQ433" s="50"/>
      <c r="AR433" s="50"/>
      <c r="AS433" s="50"/>
      <c r="AT433" s="50"/>
      <c r="AU433" s="50"/>
      <c r="AV433" s="50"/>
      <c r="AW433" s="50"/>
      <c r="AX433" s="50"/>
      <c r="AY433" s="50"/>
    </row>
    <row r="434" spans="1:51" ht="30" customHeight="1" x14ac:dyDescent="0.25">
      <c r="A434" s="118"/>
      <c r="B434" s="118"/>
      <c r="C434" s="112"/>
      <c r="D434" s="116" t="b">
        <v>0</v>
      </c>
      <c r="E434" s="116" t="b">
        <v>0</v>
      </c>
      <c r="F434" s="116" t="b">
        <v>0</v>
      </c>
      <c r="G434" s="116" t="b">
        <v>0</v>
      </c>
      <c r="H434" s="116" t="b">
        <v>0</v>
      </c>
      <c r="I434" s="117"/>
      <c r="J434" s="52" t="str" cm="1">
        <f t="array" ref="J434">IFERROR(_xlfn.IFS(E434,$E$13,F434,$F$13,G434,$G$13,H434,$H$13),"")</f>
        <v/>
      </c>
      <c r="K434" s="52" t="str">
        <f t="shared" si="12"/>
        <v xml:space="preserve">   </v>
      </c>
      <c r="L434" s="52" t="str">
        <f t="shared" si="14"/>
        <v/>
      </c>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row>
    <row r="435" spans="1:51" ht="30" customHeight="1" x14ac:dyDescent="0.25">
      <c r="A435" s="118"/>
      <c r="B435" s="118"/>
      <c r="C435" s="112"/>
      <c r="D435" s="116" t="b">
        <v>0</v>
      </c>
      <c r="E435" s="116" t="b">
        <v>0</v>
      </c>
      <c r="F435" s="116" t="b">
        <v>0</v>
      </c>
      <c r="G435" s="116" t="b">
        <v>0</v>
      </c>
      <c r="H435" s="116" t="b">
        <v>0</v>
      </c>
      <c r="I435" s="117"/>
      <c r="J435" s="52" t="str" cm="1">
        <f t="array" ref="J435">IFERROR(_xlfn.IFS(E435,$E$13,F435,$F$13,G435,$G$13,H435,$H$13),"")</f>
        <v/>
      </c>
      <c r="K435" s="52" t="str">
        <f t="shared" si="12"/>
        <v xml:space="preserve">   </v>
      </c>
      <c r="L435" s="52" t="str">
        <f t="shared" si="14"/>
        <v/>
      </c>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c r="AQ435" s="50"/>
      <c r="AR435" s="50"/>
      <c r="AS435" s="50"/>
      <c r="AT435" s="50"/>
      <c r="AU435" s="50"/>
      <c r="AV435" s="50"/>
      <c r="AW435" s="50"/>
      <c r="AX435" s="50"/>
      <c r="AY435" s="50"/>
    </row>
    <row r="436" spans="1:51" ht="30" customHeight="1" x14ac:dyDescent="0.25">
      <c r="A436" s="118"/>
      <c r="B436" s="118"/>
      <c r="C436" s="112"/>
      <c r="D436" s="116" t="b">
        <v>0</v>
      </c>
      <c r="E436" s="116" t="b">
        <v>0</v>
      </c>
      <c r="F436" s="116" t="b">
        <v>0</v>
      </c>
      <c r="G436" s="116" t="b">
        <v>0</v>
      </c>
      <c r="H436" s="116" t="b">
        <v>0</v>
      </c>
      <c r="I436" s="117"/>
      <c r="J436" s="52" t="str" cm="1">
        <f t="array" ref="J436">IFERROR(_xlfn.IFS(E436,$E$13,F436,$F$13,G436,$G$13,H436,$H$13),"")</f>
        <v/>
      </c>
      <c r="K436" s="52" t="str">
        <f t="shared" si="12"/>
        <v xml:space="preserve">   </v>
      </c>
      <c r="L436" s="52" t="str">
        <f t="shared" si="14"/>
        <v/>
      </c>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50"/>
      <c r="AV436" s="50"/>
      <c r="AW436" s="50"/>
      <c r="AX436" s="50"/>
      <c r="AY436" s="50"/>
    </row>
    <row r="437" spans="1:51" ht="30" customHeight="1" x14ac:dyDescent="0.25">
      <c r="A437" s="118"/>
      <c r="B437" s="118"/>
      <c r="C437" s="112"/>
      <c r="D437" s="116" t="b">
        <v>0</v>
      </c>
      <c r="E437" s="116" t="b">
        <v>0</v>
      </c>
      <c r="F437" s="116" t="b">
        <v>0</v>
      </c>
      <c r="G437" s="116" t="b">
        <v>0</v>
      </c>
      <c r="H437" s="116" t="b">
        <v>0</v>
      </c>
      <c r="I437" s="117"/>
      <c r="J437" s="52" t="str" cm="1">
        <f t="array" ref="J437">IFERROR(_xlfn.IFS(E437,$E$13,F437,$F$13,G437,$G$13,H437,$H$13),"")</f>
        <v/>
      </c>
      <c r="K437" s="52" t="str">
        <f t="shared" si="12"/>
        <v xml:space="preserve">   </v>
      </c>
      <c r="L437" s="52" t="str">
        <f t="shared" si="14"/>
        <v/>
      </c>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c r="AQ437" s="50"/>
      <c r="AR437" s="50"/>
      <c r="AS437" s="50"/>
      <c r="AT437" s="50"/>
      <c r="AU437" s="50"/>
      <c r="AV437" s="50"/>
      <c r="AW437" s="50"/>
      <c r="AX437" s="50"/>
      <c r="AY437" s="50"/>
    </row>
    <row r="438" spans="1:51" ht="30" customHeight="1" x14ac:dyDescent="0.25">
      <c r="A438" s="118"/>
      <c r="B438" s="118"/>
      <c r="C438" s="112"/>
      <c r="D438" s="116" t="b">
        <v>0</v>
      </c>
      <c r="E438" s="116" t="b">
        <v>0</v>
      </c>
      <c r="F438" s="116" t="b">
        <v>0</v>
      </c>
      <c r="G438" s="116" t="b">
        <v>0</v>
      </c>
      <c r="H438" s="116" t="b">
        <v>0</v>
      </c>
      <c r="I438" s="117"/>
      <c r="J438" s="52" t="str" cm="1">
        <f t="array" ref="J438">IFERROR(_xlfn.IFS(E438,$E$13,F438,$F$13,G438,$G$13,H438,$H$13),"")</f>
        <v/>
      </c>
      <c r="K438" s="52" t="str">
        <f t="shared" si="12"/>
        <v xml:space="preserve">   </v>
      </c>
      <c r="L438" s="52" t="str">
        <f t="shared" si="14"/>
        <v/>
      </c>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row>
    <row r="439" spans="1:51" ht="30" customHeight="1" x14ac:dyDescent="0.25">
      <c r="A439" s="118"/>
      <c r="B439" s="118"/>
      <c r="C439" s="112"/>
      <c r="D439" s="116" t="b">
        <v>0</v>
      </c>
      <c r="E439" s="116" t="b">
        <v>0</v>
      </c>
      <c r="F439" s="116" t="b">
        <v>0</v>
      </c>
      <c r="G439" s="116" t="b">
        <v>0</v>
      </c>
      <c r="H439" s="116" t="b">
        <v>0</v>
      </c>
      <c r="I439" s="117"/>
      <c r="J439" s="52" t="str" cm="1">
        <f t="array" ref="J439">IFERROR(_xlfn.IFS(E439,$E$13,F439,$F$13,G439,$G$13,H439,$H$13),"")</f>
        <v/>
      </c>
      <c r="K439" s="52" t="str">
        <f t="shared" si="12"/>
        <v xml:space="preserve">   </v>
      </c>
      <c r="L439" s="52" t="str">
        <f t="shared" si="14"/>
        <v/>
      </c>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50"/>
      <c r="AV439" s="50"/>
      <c r="AW439" s="50"/>
      <c r="AX439" s="50"/>
      <c r="AY439" s="50"/>
    </row>
    <row r="440" spans="1:51" ht="30" customHeight="1" x14ac:dyDescent="0.25">
      <c r="A440" s="118"/>
      <c r="B440" s="118"/>
      <c r="C440" s="112"/>
      <c r="D440" s="116" t="b">
        <v>0</v>
      </c>
      <c r="E440" s="116" t="b">
        <v>0</v>
      </c>
      <c r="F440" s="116" t="b">
        <v>0</v>
      </c>
      <c r="G440" s="116" t="b">
        <v>0</v>
      </c>
      <c r="H440" s="116" t="b">
        <v>0</v>
      </c>
      <c r="I440" s="117"/>
      <c r="J440" s="52" t="str" cm="1">
        <f t="array" ref="J440">IFERROR(_xlfn.IFS(E440,$E$13,F440,$F$13,G440,$G$13,H440,$H$13),"")</f>
        <v/>
      </c>
      <c r="K440" s="52" t="str">
        <f t="shared" si="12"/>
        <v xml:space="preserve">   </v>
      </c>
      <c r="L440" s="52" t="str">
        <f t="shared" si="14"/>
        <v/>
      </c>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50"/>
      <c r="AV440" s="50"/>
      <c r="AW440" s="50"/>
      <c r="AX440" s="50"/>
      <c r="AY440" s="50"/>
    </row>
    <row r="441" spans="1:51" ht="30" customHeight="1" x14ac:dyDescent="0.25">
      <c r="A441" s="118"/>
      <c r="B441" s="118"/>
      <c r="C441" s="112"/>
      <c r="D441" s="116" t="b">
        <v>0</v>
      </c>
      <c r="E441" s="116" t="b">
        <v>0</v>
      </c>
      <c r="F441" s="116" t="b">
        <v>0</v>
      </c>
      <c r="G441" s="116" t="b">
        <v>0</v>
      </c>
      <c r="H441" s="116" t="b">
        <v>0</v>
      </c>
      <c r="I441" s="117"/>
      <c r="J441" s="52" t="str" cm="1">
        <f t="array" ref="J441">IFERROR(_xlfn.IFS(E441,$E$13,F441,$F$13,G441,$G$13,H441,$H$13),"")</f>
        <v/>
      </c>
      <c r="K441" s="52" t="str">
        <f t="shared" si="12"/>
        <v xml:space="preserve">   </v>
      </c>
      <c r="L441" s="52" t="str">
        <f t="shared" si="14"/>
        <v/>
      </c>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c r="AQ441" s="50"/>
      <c r="AR441" s="50"/>
      <c r="AS441" s="50"/>
      <c r="AT441" s="50"/>
      <c r="AU441" s="50"/>
      <c r="AV441" s="50"/>
      <c r="AW441" s="50"/>
      <c r="AX441" s="50"/>
      <c r="AY441" s="50"/>
    </row>
    <row r="442" spans="1:51" ht="30" customHeight="1" x14ac:dyDescent="0.25">
      <c r="A442" s="118"/>
      <c r="B442" s="118"/>
      <c r="C442" s="112"/>
      <c r="D442" s="116" t="b">
        <v>0</v>
      </c>
      <c r="E442" s="116" t="b">
        <v>0</v>
      </c>
      <c r="F442" s="116" t="b">
        <v>0</v>
      </c>
      <c r="G442" s="116" t="b">
        <v>0</v>
      </c>
      <c r="H442" s="116" t="b">
        <v>0</v>
      </c>
      <c r="I442" s="117"/>
      <c r="J442" s="52" t="str" cm="1">
        <f t="array" ref="J442">IFERROR(_xlfn.IFS(E442,$E$13,F442,$F$13,G442,$G$13,H442,$H$13),"")</f>
        <v/>
      </c>
      <c r="K442" s="52" t="str">
        <f t="shared" si="12"/>
        <v xml:space="preserve">   </v>
      </c>
      <c r="L442" s="52" t="str">
        <f t="shared" si="14"/>
        <v/>
      </c>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row>
    <row r="443" spans="1:51" ht="30" customHeight="1" x14ac:dyDescent="0.25">
      <c r="A443" s="118"/>
      <c r="B443" s="118"/>
      <c r="C443" s="112"/>
      <c r="D443" s="116" t="b">
        <v>0</v>
      </c>
      <c r="E443" s="116" t="b">
        <v>0</v>
      </c>
      <c r="F443" s="116" t="b">
        <v>0</v>
      </c>
      <c r="G443" s="116" t="b">
        <v>0</v>
      </c>
      <c r="H443" s="116" t="b">
        <v>0</v>
      </c>
      <c r="I443" s="117"/>
      <c r="J443" s="52" t="str" cm="1">
        <f t="array" ref="J443">IFERROR(_xlfn.IFS(E443,$E$13,F443,$F$13,G443,$G$13,H443,$H$13),"")</f>
        <v/>
      </c>
      <c r="K443" s="52" t="str">
        <f t="shared" si="12"/>
        <v xml:space="preserve">   </v>
      </c>
      <c r="L443" s="52" t="str">
        <f t="shared" si="14"/>
        <v/>
      </c>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c r="AQ443" s="50"/>
      <c r="AR443" s="50"/>
      <c r="AS443" s="50"/>
      <c r="AT443" s="50"/>
      <c r="AU443" s="50"/>
      <c r="AV443" s="50"/>
      <c r="AW443" s="50"/>
      <c r="AX443" s="50"/>
      <c r="AY443" s="50"/>
    </row>
    <row r="444" spans="1:51" ht="30" customHeight="1" x14ac:dyDescent="0.25">
      <c r="A444" s="118"/>
      <c r="B444" s="118"/>
      <c r="C444" s="112"/>
      <c r="D444" s="116" t="b">
        <v>0</v>
      </c>
      <c r="E444" s="116" t="b">
        <v>0</v>
      </c>
      <c r="F444" s="116" t="b">
        <v>0</v>
      </c>
      <c r="G444" s="116" t="b">
        <v>0</v>
      </c>
      <c r="H444" s="116" t="b">
        <v>0</v>
      </c>
      <c r="I444" s="117"/>
      <c r="J444" s="52" t="str" cm="1">
        <f t="array" ref="J444">IFERROR(_xlfn.IFS(E444,$E$13,F444,$F$13,G444,$G$13,H444,$H$13),"")</f>
        <v/>
      </c>
      <c r="K444" s="52" t="str">
        <f t="shared" si="12"/>
        <v xml:space="preserve">   </v>
      </c>
      <c r="L444" s="52" t="str">
        <f t="shared" si="14"/>
        <v/>
      </c>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c r="AQ444" s="50"/>
      <c r="AR444" s="50"/>
      <c r="AS444" s="50"/>
      <c r="AT444" s="50"/>
      <c r="AU444" s="50"/>
      <c r="AV444" s="50"/>
      <c r="AW444" s="50"/>
      <c r="AX444" s="50"/>
      <c r="AY444" s="50"/>
    </row>
    <row r="445" spans="1:51" ht="30" customHeight="1" x14ac:dyDescent="0.25">
      <c r="A445" s="118"/>
      <c r="B445" s="118"/>
      <c r="C445" s="112"/>
      <c r="D445" s="116" t="b">
        <v>0</v>
      </c>
      <c r="E445" s="116" t="b">
        <v>0</v>
      </c>
      <c r="F445" s="116" t="b">
        <v>0</v>
      </c>
      <c r="G445" s="116" t="b">
        <v>0</v>
      </c>
      <c r="H445" s="116" t="b">
        <v>0</v>
      </c>
      <c r="I445" s="117"/>
      <c r="J445" s="52" t="str" cm="1">
        <f t="array" ref="J445">IFERROR(_xlfn.IFS(E445,$E$13,F445,$F$13,G445,$G$13,H445,$H$13),"")</f>
        <v/>
      </c>
      <c r="K445" s="52" t="str">
        <f t="shared" si="12"/>
        <v xml:space="preserve">   </v>
      </c>
      <c r="L445" s="52" t="str">
        <f t="shared" si="14"/>
        <v/>
      </c>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c r="AQ445" s="50"/>
      <c r="AR445" s="50"/>
      <c r="AS445" s="50"/>
      <c r="AT445" s="50"/>
      <c r="AU445" s="50"/>
      <c r="AV445" s="50"/>
      <c r="AW445" s="50"/>
      <c r="AX445" s="50"/>
      <c r="AY445" s="50"/>
    </row>
    <row r="446" spans="1:51" ht="30" customHeight="1" x14ac:dyDescent="0.25">
      <c r="A446" s="118"/>
      <c r="B446" s="118"/>
      <c r="C446" s="112"/>
      <c r="D446" s="116" t="b">
        <v>0</v>
      </c>
      <c r="E446" s="116" t="b">
        <v>0</v>
      </c>
      <c r="F446" s="116" t="b">
        <v>0</v>
      </c>
      <c r="G446" s="116" t="b">
        <v>0</v>
      </c>
      <c r="H446" s="116" t="b">
        <v>0</v>
      </c>
      <c r="I446" s="117"/>
      <c r="J446" s="52" t="str" cm="1">
        <f t="array" ref="J446">IFERROR(_xlfn.IFS(E446,$E$13,F446,$F$13,G446,$G$13,H446,$H$13),"")</f>
        <v/>
      </c>
      <c r="K446" s="52" t="str">
        <f t="shared" si="12"/>
        <v xml:space="preserve">   </v>
      </c>
      <c r="L446" s="52" t="str">
        <f t="shared" si="14"/>
        <v/>
      </c>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50"/>
      <c r="AV446" s="50"/>
      <c r="AW446" s="50"/>
      <c r="AX446" s="50"/>
      <c r="AY446" s="50"/>
    </row>
    <row r="447" spans="1:51" ht="30" customHeight="1" x14ac:dyDescent="0.25">
      <c r="A447" s="118"/>
      <c r="B447" s="118"/>
      <c r="C447" s="112"/>
      <c r="D447" s="116" t="b">
        <v>0</v>
      </c>
      <c r="E447" s="116" t="b">
        <v>0</v>
      </c>
      <c r="F447" s="116" t="b">
        <v>0</v>
      </c>
      <c r="G447" s="116" t="b">
        <v>0</v>
      </c>
      <c r="H447" s="116" t="b">
        <v>0</v>
      </c>
      <c r="I447" s="117"/>
      <c r="J447" s="52" t="str" cm="1">
        <f t="array" ref="J447">IFERROR(_xlfn.IFS(E447,$E$13,F447,$F$13,G447,$G$13,H447,$H$13),"")</f>
        <v/>
      </c>
      <c r="K447" s="52" t="str">
        <f t="shared" si="12"/>
        <v xml:space="preserve">   </v>
      </c>
      <c r="L447" s="52" t="str">
        <f t="shared" si="14"/>
        <v/>
      </c>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c r="AQ447" s="50"/>
      <c r="AR447" s="50"/>
      <c r="AS447" s="50"/>
      <c r="AT447" s="50"/>
      <c r="AU447" s="50"/>
      <c r="AV447" s="50"/>
      <c r="AW447" s="50"/>
      <c r="AX447" s="50"/>
      <c r="AY447" s="50"/>
    </row>
    <row r="448" spans="1:51" ht="30" customHeight="1" x14ac:dyDescent="0.25">
      <c r="A448" s="118"/>
      <c r="B448" s="118"/>
      <c r="C448" s="112"/>
      <c r="D448" s="116" t="b">
        <v>0</v>
      </c>
      <c r="E448" s="116" t="b">
        <v>0</v>
      </c>
      <c r="F448" s="116" t="b">
        <v>0</v>
      </c>
      <c r="G448" s="116" t="b">
        <v>0</v>
      </c>
      <c r="H448" s="116" t="b">
        <v>0</v>
      </c>
      <c r="I448" s="117"/>
      <c r="J448" s="52" t="str" cm="1">
        <f t="array" ref="J448">IFERROR(_xlfn.IFS(E448,$E$13,F448,$F$13,G448,$G$13,H448,$H$13),"")</f>
        <v/>
      </c>
      <c r="K448" s="52" t="str">
        <f t="shared" si="12"/>
        <v xml:space="preserve">   </v>
      </c>
      <c r="L448" s="52" t="str">
        <f t="shared" si="14"/>
        <v/>
      </c>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c r="AQ448" s="50"/>
      <c r="AR448" s="50"/>
      <c r="AS448" s="50"/>
      <c r="AT448" s="50"/>
      <c r="AU448" s="50"/>
      <c r="AV448" s="50"/>
      <c r="AW448" s="50"/>
      <c r="AX448" s="50"/>
      <c r="AY448" s="50"/>
    </row>
    <row r="449" spans="1:51" ht="30" customHeight="1" x14ac:dyDescent="0.25">
      <c r="A449" s="118"/>
      <c r="B449" s="118"/>
      <c r="C449" s="112"/>
      <c r="D449" s="116" t="b">
        <v>0</v>
      </c>
      <c r="E449" s="116" t="b">
        <v>0</v>
      </c>
      <c r="F449" s="116" t="b">
        <v>0</v>
      </c>
      <c r="G449" s="116" t="b">
        <v>0</v>
      </c>
      <c r="H449" s="116" t="b">
        <v>0</v>
      </c>
      <c r="I449" s="117"/>
      <c r="J449" s="52" t="str" cm="1">
        <f t="array" ref="J449">IFERROR(_xlfn.IFS(E449,$E$13,F449,$F$13,G449,$G$13,H449,$H$13),"")</f>
        <v/>
      </c>
      <c r="K449" s="52" t="str">
        <f t="shared" si="12"/>
        <v xml:space="preserve">   </v>
      </c>
      <c r="L449" s="52" t="str">
        <f t="shared" si="14"/>
        <v/>
      </c>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c r="AQ449" s="50"/>
      <c r="AR449" s="50"/>
      <c r="AS449" s="50"/>
      <c r="AT449" s="50"/>
      <c r="AU449" s="50"/>
      <c r="AV449" s="50"/>
      <c r="AW449" s="50"/>
      <c r="AX449" s="50"/>
      <c r="AY449" s="50"/>
    </row>
    <row r="450" spans="1:51" ht="30" customHeight="1" x14ac:dyDescent="0.25">
      <c r="A450" s="118"/>
      <c r="B450" s="118"/>
      <c r="C450" s="112"/>
      <c r="D450" s="116" t="b">
        <v>0</v>
      </c>
      <c r="E450" s="116" t="b">
        <v>0</v>
      </c>
      <c r="F450" s="116" t="b">
        <v>0</v>
      </c>
      <c r="G450" s="116" t="b">
        <v>0</v>
      </c>
      <c r="H450" s="116" t="b">
        <v>0</v>
      </c>
      <c r="I450" s="117"/>
      <c r="J450" s="52" t="str" cm="1">
        <f t="array" ref="J450">IFERROR(_xlfn.IFS(E450,$E$13,F450,$F$13,G450,$G$13,H450,$H$13),"")</f>
        <v/>
      </c>
      <c r="K450" s="52" t="str">
        <f t="shared" si="12"/>
        <v xml:space="preserve">   </v>
      </c>
      <c r="L450" s="52" t="str">
        <f t="shared" si="14"/>
        <v/>
      </c>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c r="AQ450" s="50"/>
      <c r="AR450" s="50"/>
      <c r="AS450" s="50"/>
      <c r="AT450" s="50"/>
      <c r="AU450" s="50"/>
      <c r="AV450" s="50"/>
      <c r="AW450" s="50"/>
      <c r="AX450" s="50"/>
      <c r="AY450" s="50"/>
    </row>
    <row r="451" spans="1:51" ht="30" customHeight="1" x14ac:dyDescent="0.25">
      <c r="A451" s="118"/>
      <c r="B451" s="118"/>
      <c r="C451" s="112"/>
      <c r="D451" s="116" t="b">
        <v>0</v>
      </c>
      <c r="E451" s="116" t="b">
        <v>0</v>
      </c>
      <c r="F451" s="116" t="b">
        <v>0</v>
      </c>
      <c r="G451" s="116" t="b">
        <v>0</v>
      </c>
      <c r="H451" s="116" t="b">
        <v>0</v>
      </c>
      <c r="I451" s="117"/>
      <c r="J451" s="52" t="str" cm="1">
        <f t="array" ref="J451">IFERROR(_xlfn.IFS(E451,$E$13,F451,$F$13,G451,$G$13,H451,$H$13),"")</f>
        <v/>
      </c>
      <c r="K451" s="52" t="str">
        <f t="shared" si="12"/>
        <v xml:space="preserve">   </v>
      </c>
      <c r="L451" s="52" t="str">
        <f t="shared" si="14"/>
        <v/>
      </c>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c r="AQ451" s="50"/>
      <c r="AR451" s="50"/>
      <c r="AS451" s="50"/>
      <c r="AT451" s="50"/>
      <c r="AU451" s="50"/>
      <c r="AV451" s="50"/>
      <c r="AW451" s="50"/>
      <c r="AX451" s="50"/>
      <c r="AY451" s="50"/>
    </row>
    <row r="452" spans="1:51" ht="30" customHeight="1" x14ac:dyDescent="0.25">
      <c r="A452" s="118"/>
      <c r="B452" s="118"/>
      <c r="C452" s="112"/>
      <c r="D452" s="116" t="b">
        <v>0</v>
      </c>
      <c r="E452" s="116" t="b">
        <v>0</v>
      </c>
      <c r="F452" s="116" t="b">
        <v>0</v>
      </c>
      <c r="G452" s="116" t="b">
        <v>0</v>
      </c>
      <c r="H452" s="116" t="b">
        <v>0</v>
      </c>
      <c r="I452" s="117"/>
      <c r="J452" s="52" t="str" cm="1">
        <f t="array" ref="J452">IFERROR(_xlfn.IFS(E452,$E$13,F452,$F$13,G452,$G$13,H452,$H$13),"")</f>
        <v/>
      </c>
      <c r="K452" s="52" t="str">
        <f t="shared" si="12"/>
        <v xml:space="preserve">   </v>
      </c>
      <c r="L452" s="52" t="str">
        <f t="shared" si="14"/>
        <v/>
      </c>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c r="AQ452" s="50"/>
      <c r="AR452" s="50"/>
      <c r="AS452" s="50"/>
      <c r="AT452" s="50"/>
      <c r="AU452" s="50"/>
      <c r="AV452" s="50"/>
      <c r="AW452" s="50"/>
      <c r="AX452" s="50"/>
      <c r="AY452" s="50"/>
    </row>
    <row r="453" spans="1:51" ht="30" customHeight="1" x14ac:dyDescent="0.25">
      <c r="A453" s="118"/>
      <c r="B453" s="118"/>
      <c r="C453" s="112"/>
      <c r="D453" s="116" t="b">
        <v>0</v>
      </c>
      <c r="E453" s="116" t="b">
        <v>0</v>
      </c>
      <c r="F453" s="116" t="b">
        <v>0</v>
      </c>
      <c r="G453" s="116" t="b">
        <v>0</v>
      </c>
      <c r="H453" s="116" t="b">
        <v>0</v>
      </c>
      <c r="I453" s="117"/>
      <c r="J453" s="52" t="str" cm="1">
        <f t="array" ref="J453">IFERROR(_xlfn.IFS(E453,$E$13,F453,$F$13,G453,$G$13,H453,$H$13),"")</f>
        <v/>
      </c>
      <c r="K453" s="52" t="str">
        <f t="shared" si="12"/>
        <v xml:space="preserve">   </v>
      </c>
      <c r="L453" s="52" t="str">
        <f t="shared" si="14"/>
        <v/>
      </c>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c r="AQ453" s="50"/>
      <c r="AR453" s="50"/>
      <c r="AS453" s="50"/>
      <c r="AT453" s="50"/>
      <c r="AU453" s="50"/>
      <c r="AV453" s="50"/>
      <c r="AW453" s="50"/>
      <c r="AX453" s="50"/>
      <c r="AY453" s="50"/>
    </row>
    <row r="454" spans="1:51" ht="30" customHeight="1" x14ac:dyDescent="0.25">
      <c r="A454" s="118"/>
      <c r="B454" s="118"/>
      <c r="C454" s="112"/>
      <c r="D454" s="116" t="b">
        <v>0</v>
      </c>
      <c r="E454" s="116" t="b">
        <v>0</v>
      </c>
      <c r="F454" s="116" t="b">
        <v>0</v>
      </c>
      <c r="G454" s="116" t="b">
        <v>0</v>
      </c>
      <c r="H454" s="116" t="b">
        <v>0</v>
      </c>
      <c r="I454" s="117"/>
      <c r="J454" s="52" t="str" cm="1">
        <f t="array" ref="J454">IFERROR(_xlfn.IFS(E454,$E$13,F454,$F$13,G454,$G$13,H454,$H$13),"")</f>
        <v/>
      </c>
      <c r="K454" s="52" t="str">
        <f t="shared" si="12"/>
        <v xml:space="preserve">   </v>
      </c>
      <c r="L454" s="52" t="str">
        <f t="shared" si="14"/>
        <v/>
      </c>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c r="AQ454" s="50"/>
      <c r="AR454" s="50"/>
      <c r="AS454" s="50"/>
      <c r="AT454" s="50"/>
      <c r="AU454" s="50"/>
      <c r="AV454" s="50"/>
      <c r="AW454" s="50"/>
      <c r="AX454" s="50"/>
      <c r="AY454" s="50"/>
    </row>
    <row r="455" spans="1:51" ht="30" customHeight="1" x14ac:dyDescent="0.25">
      <c r="A455" s="118"/>
      <c r="B455" s="118"/>
      <c r="C455" s="112"/>
      <c r="D455" s="116" t="b">
        <v>0</v>
      </c>
      <c r="E455" s="116" t="b">
        <v>0</v>
      </c>
      <c r="F455" s="116" t="b">
        <v>0</v>
      </c>
      <c r="G455" s="116" t="b">
        <v>0</v>
      </c>
      <c r="H455" s="116" t="b">
        <v>0</v>
      </c>
      <c r="I455" s="117"/>
      <c r="J455" s="52" t="str" cm="1">
        <f t="array" ref="J455">IFERROR(_xlfn.IFS(E455,$E$13,F455,$F$13,G455,$G$13,H455,$H$13),"")</f>
        <v/>
      </c>
      <c r="K455" s="52" t="str">
        <f t="shared" si="12"/>
        <v xml:space="preserve">   </v>
      </c>
      <c r="L455" s="52" t="str">
        <f t="shared" si="14"/>
        <v/>
      </c>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c r="AQ455" s="50"/>
      <c r="AR455" s="50"/>
      <c r="AS455" s="50"/>
      <c r="AT455" s="50"/>
      <c r="AU455" s="50"/>
      <c r="AV455" s="50"/>
      <c r="AW455" s="50"/>
      <c r="AX455" s="50"/>
      <c r="AY455" s="50"/>
    </row>
    <row r="456" spans="1:51" ht="30" customHeight="1" x14ac:dyDescent="0.25">
      <c r="A456" s="118"/>
      <c r="B456" s="118"/>
      <c r="C456" s="112"/>
      <c r="D456" s="116" t="b">
        <v>0</v>
      </c>
      <c r="E456" s="116" t="b">
        <v>0</v>
      </c>
      <c r="F456" s="116" t="b">
        <v>0</v>
      </c>
      <c r="G456" s="116" t="b">
        <v>0</v>
      </c>
      <c r="H456" s="116" t="b">
        <v>0</v>
      </c>
      <c r="I456" s="117"/>
      <c r="J456" s="52" t="str" cm="1">
        <f t="array" ref="J456">IFERROR(_xlfn.IFS(E456,$E$13,F456,$F$13,G456,$G$13,H456,$H$13),"")</f>
        <v/>
      </c>
      <c r="K456" s="52" t="str">
        <f t="shared" si="12"/>
        <v xml:space="preserve">   </v>
      </c>
      <c r="L456" s="52" t="str">
        <f t="shared" si="14"/>
        <v/>
      </c>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c r="AQ456" s="50"/>
      <c r="AR456" s="50"/>
      <c r="AS456" s="50"/>
      <c r="AT456" s="50"/>
      <c r="AU456" s="50"/>
      <c r="AV456" s="50"/>
      <c r="AW456" s="50"/>
      <c r="AX456" s="50"/>
      <c r="AY456" s="50"/>
    </row>
    <row r="457" spans="1:51" ht="30" customHeight="1" x14ac:dyDescent="0.25">
      <c r="A457" s="118"/>
      <c r="B457" s="118"/>
      <c r="C457" s="112"/>
      <c r="D457" s="116" t="b">
        <v>0</v>
      </c>
      <c r="E457" s="116" t="b">
        <v>0</v>
      </c>
      <c r="F457" s="116" t="b">
        <v>0</v>
      </c>
      <c r="G457" s="116" t="b">
        <v>0</v>
      </c>
      <c r="H457" s="116" t="b">
        <v>0</v>
      </c>
      <c r="I457" s="117"/>
      <c r="J457" s="52" t="str" cm="1">
        <f t="array" ref="J457">IFERROR(_xlfn.IFS(E457,$E$13,F457,$F$13,G457,$G$13,H457,$H$13),"")</f>
        <v/>
      </c>
      <c r="K457" s="52" t="str">
        <f t="shared" si="12"/>
        <v xml:space="preserve">   </v>
      </c>
      <c r="L457" s="52" t="str">
        <f t="shared" si="14"/>
        <v/>
      </c>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c r="AQ457" s="50"/>
      <c r="AR457" s="50"/>
      <c r="AS457" s="50"/>
      <c r="AT457" s="50"/>
      <c r="AU457" s="50"/>
      <c r="AV457" s="50"/>
      <c r="AW457" s="50"/>
      <c r="AX457" s="50"/>
      <c r="AY457" s="50"/>
    </row>
    <row r="458" spans="1:51" ht="30" customHeight="1" x14ac:dyDescent="0.25">
      <c r="A458" s="118"/>
      <c r="B458" s="118"/>
      <c r="C458" s="112"/>
      <c r="D458" s="116" t="b">
        <v>0</v>
      </c>
      <c r="E458" s="116" t="b">
        <v>0</v>
      </c>
      <c r="F458" s="116" t="b">
        <v>0</v>
      </c>
      <c r="G458" s="116" t="b">
        <v>0</v>
      </c>
      <c r="H458" s="116" t="b">
        <v>0</v>
      </c>
      <c r="I458" s="117"/>
      <c r="J458" s="52" t="str" cm="1">
        <f t="array" ref="J458">IFERROR(_xlfn.IFS(E458,$E$13,F458,$F$13,G458,$G$13,H458,$H$13),"")</f>
        <v/>
      </c>
      <c r="K458" s="52" t="str">
        <f t="shared" si="12"/>
        <v xml:space="preserve">   </v>
      </c>
      <c r="L458" s="52" t="str">
        <f t="shared" si="14"/>
        <v/>
      </c>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c r="AQ458" s="50"/>
      <c r="AR458" s="50"/>
      <c r="AS458" s="50"/>
      <c r="AT458" s="50"/>
      <c r="AU458" s="50"/>
      <c r="AV458" s="50"/>
      <c r="AW458" s="50"/>
      <c r="AX458" s="50"/>
      <c r="AY458" s="50"/>
    </row>
    <row r="459" spans="1:51" ht="30" customHeight="1" x14ac:dyDescent="0.25">
      <c r="A459" s="118"/>
      <c r="B459" s="118"/>
      <c r="C459" s="112"/>
      <c r="D459" s="116" t="b">
        <v>0</v>
      </c>
      <c r="E459" s="116" t="b">
        <v>0</v>
      </c>
      <c r="F459" s="116" t="b">
        <v>0</v>
      </c>
      <c r="G459" s="116" t="b">
        <v>0</v>
      </c>
      <c r="H459" s="116" t="b">
        <v>0</v>
      </c>
      <c r="I459" s="117"/>
      <c r="J459" s="52" t="str" cm="1">
        <f t="array" ref="J459">IFERROR(_xlfn.IFS(E459,$E$13,F459,$F$13,G459,$G$13,H459,$H$13),"")</f>
        <v/>
      </c>
      <c r="K459" s="52" t="str">
        <f t="shared" si="12"/>
        <v xml:space="preserve">   </v>
      </c>
      <c r="L459" s="52" t="str">
        <f t="shared" si="14"/>
        <v/>
      </c>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c r="AQ459" s="50"/>
      <c r="AR459" s="50"/>
      <c r="AS459" s="50"/>
      <c r="AT459" s="50"/>
      <c r="AU459" s="50"/>
      <c r="AV459" s="50"/>
      <c r="AW459" s="50"/>
      <c r="AX459" s="50"/>
      <c r="AY459" s="50"/>
    </row>
    <row r="460" spans="1:51" ht="30" customHeight="1" x14ac:dyDescent="0.25">
      <c r="A460" s="118"/>
      <c r="B460" s="118"/>
      <c r="C460" s="112"/>
      <c r="D460" s="116" t="b">
        <v>0</v>
      </c>
      <c r="E460" s="116" t="b">
        <v>0</v>
      </c>
      <c r="F460" s="116" t="b">
        <v>0</v>
      </c>
      <c r="G460" s="116" t="b">
        <v>0</v>
      </c>
      <c r="H460" s="116" t="b">
        <v>0</v>
      </c>
      <c r="I460" s="117"/>
      <c r="J460" s="52" t="str" cm="1">
        <f t="array" ref="J460">IFERROR(_xlfn.IFS(E460,$E$13,F460,$F$13,G460,$G$13,H460,$H$13),"")</f>
        <v/>
      </c>
      <c r="K460" s="52" t="str">
        <f t="shared" si="12"/>
        <v xml:space="preserve">   </v>
      </c>
      <c r="L460" s="52" t="str">
        <f t="shared" si="14"/>
        <v/>
      </c>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c r="AQ460" s="50"/>
      <c r="AR460" s="50"/>
      <c r="AS460" s="50"/>
      <c r="AT460" s="50"/>
      <c r="AU460" s="50"/>
      <c r="AV460" s="50"/>
      <c r="AW460" s="50"/>
      <c r="AX460" s="50"/>
      <c r="AY460" s="50"/>
    </row>
    <row r="461" spans="1:51" ht="30" customHeight="1" x14ac:dyDescent="0.25">
      <c r="A461" s="118"/>
      <c r="B461" s="118"/>
      <c r="C461" s="112"/>
      <c r="D461" s="116" t="b">
        <v>0</v>
      </c>
      <c r="E461" s="116" t="b">
        <v>0</v>
      </c>
      <c r="F461" s="116" t="b">
        <v>0</v>
      </c>
      <c r="G461" s="116" t="b">
        <v>0</v>
      </c>
      <c r="H461" s="116" t="b">
        <v>0</v>
      </c>
      <c r="I461" s="117"/>
      <c r="J461" s="52" t="str" cm="1">
        <f t="array" ref="J461">IFERROR(_xlfn.IFS(E461,$E$13,F461,$F$13,G461,$G$13,H461,$H$13),"")</f>
        <v/>
      </c>
      <c r="K461" s="52" t="str">
        <f t="shared" si="12"/>
        <v xml:space="preserve">   </v>
      </c>
      <c r="L461" s="52" t="str">
        <f t="shared" si="14"/>
        <v/>
      </c>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c r="AQ461" s="50"/>
      <c r="AR461" s="50"/>
      <c r="AS461" s="50"/>
      <c r="AT461" s="50"/>
      <c r="AU461" s="50"/>
      <c r="AV461" s="50"/>
      <c r="AW461" s="50"/>
      <c r="AX461" s="50"/>
      <c r="AY461" s="50"/>
    </row>
    <row r="462" spans="1:51" ht="30" customHeight="1" x14ac:dyDescent="0.25">
      <c r="A462" s="118"/>
      <c r="B462" s="118"/>
      <c r="C462" s="112"/>
      <c r="D462" s="116" t="b">
        <v>0</v>
      </c>
      <c r="E462" s="116" t="b">
        <v>0</v>
      </c>
      <c r="F462" s="116" t="b">
        <v>0</v>
      </c>
      <c r="G462" s="116" t="b">
        <v>0</v>
      </c>
      <c r="H462" s="116" t="b">
        <v>0</v>
      </c>
      <c r="I462" s="117"/>
      <c r="J462" s="52" t="str" cm="1">
        <f t="array" ref="J462">IFERROR(_xlfn.IFS(E462,$E$13,F462,$F$13,G462,$G$13,H462,$H$13),"")</f>
        <v/>
      </c>
      <c r="K462" s="52" t="str">
        <f t="shared" si="12"/>
        <v xml:space="preserve">   </v>
      </c>
      <c r="L462" s="52" t="str">
        <f t="shared" si="14"/>
        <v/>
      </c>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c r="AQ462" s="50"/>
      <c r="AR462" s="50"/>
      <c r="AS462" s="50"/>
      <c r="AT462" s="50"/>
      <c r="AU462" s="50"/>
      <c r="AV462" s="50"/>
      <c r="AW462" s="50"/>
      <c r="AX462" s="50"/>
      <c r="AY462" s="50"/>
    </row>
    <row r="463" spans="1:51" ht="30" customHeight="1" x14ac:dyDescent="0.25">
      <c r="A463" s="118"/>
      <c r="B463" s="118"/>
      <c r="C463" s="112"/>
      <c r="D463" s="116" t="b">
        <v>0</v>
      </c>
      <c r="E463" s="116" t="b">
        <v>0</v>
      </c>
      <c r="F463" s="116" t="b">
        <v>0</v>
      </c>
      <c r="G463" s="116" t="b">
        <v>0</v>
      </c>
      <c r="H463" s="116" t="b">
        <v>0</v>
      </c>
      <c r="I463" s="117"/>
      <c r="J463" s="52" t="str" cm="1">
        <f t="array" ref="J463">IFERROR(_xlfn.IFS(E463,$E$13,F463,$F$13,G463,$G$13,H463,$H$13),"")</f>
        <v/>
      </c>
      <c r="K463" s="52" t="str">
        <f t="shared" ref="K463:K526" si="15">_xlfn.TEXTJOIN(" ",FALSE,IF(E463,$E$13,""),IF(F463,$F$13,""),IF(G463,$G$13,""),IF(H463,$H$13,""))</f>
        <v xml:space="preserve">   </v>
      </c>
      <c r="L463" s="52" t="str">
        <f t="shared" si="14"/>
        <v/>
      </c>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c r="AQ463" s="50"/>
      <c r="AR463" s="50"/>
      <c r="AS463" s="50"/>
      <c r="AT463" s="50"/>
      <c r="AU463" s="50"/>
      <c r="AV463" s="50"/>
      <c r="AW463" s="50"/>
      <c r="AX463" s="50"/>
      <c r="AY463" s="50"/>
    </row>
    <row r="464" spans="1:51" ht="30" customHeight="1" x14ac:dyDescent="0.25">
      <c r="A464" s="118"/>
      <c r="B464" s="118"/>
      <c r="C464" s="112"/>
      <c r="D464" s="116" t="b">
        <v>0</v>
      </c>
      <c r="E464" s="116" t="b">
        <v>0</v>
      </c>
      <c r="F464" s="116" t="b">
        <v>0</v>
      </c>
      <c r="G464" s="116" t="b">
        <v>0</v>
      </c>
      <c r="H464" s="116" t="b">
        <v>0</v>
      </c>
      <c r="I464" s="117"/>
      <c r="J464" s="52" t="str" cm="1">
        <f t="array" ref="J464">IFERROR(_xlfn.IFS(E464,$E$13,F464,$F$13,G464,$G$13,H464,$H$13),"")</f>
        <v/>
      </c>
      <c r="K464" s="52" t="str">
        <f t="shared" si="15"/>
        <v xml:space="preserve">   </v>
      </c>
      <c r="L464" s="52" t="str">
        <f t="shared" ref="L464:L527" si="16">_xlfn.CONCAT(A464:B464)</f>
        <v/>
      </c>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c r="AQ464" s="50"/>
      <c r="AR464" s="50"/>
      <c r="AS464" s="50"/>
      <c r="AT464" s="50"/>
      <c r="AU464" s="50"/>
      <c r="AV464" s="50"/>
      <c r="AW464" s="50"/>
      <c r="AX464" s="50"/>
      <c r="AY464" s="50"/>
    </row>
    <row r="465" spans="1:51" ht="30" customHeight="1" x14ac:dyDescent="0.25">
      <c r="A465" s="118"/>
      <c r="B465" s="118"/>
      <c r="C465" s="112"/>
      <c r="D465" s="116" t="b">
        <v>0</v>
      </c>
      <c r="E465" s="116" t="b">
        <v>0</v>
      </c>
      <c r="F465" s="116" t="b">
        <v>0</v>
      </c>
      <c r="G465" s="116" t="b">
        <v>0</v>
      </c>
      <c r="H465" s="116" t="b">
        <v>0</v>
      </c>
      <c r="I465" s="117"/>
      <c r="J465" s="52" t="str" cm="1">
        <f t="array" ref="J465">IFERROR(_xlfn.IFS(E465,$E$13,F465,$F$13,G465,$G$13,H465,$H$13),"")</f>
        <v/>
      </c>
      <c r="K465" s="52" t="str">
        <f t="shared" si="15"/>
        <v xml:space="preserve">   </v>
      </c>
      <c r="L465" s="52" t="str">
        <f t="shared" si="16"/>
        <v/>
      </c>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c r="AQ465" s="50"/>
      <c r="AR465" s="50"/>
      <c r="AS465" s="50"/>
      <c r="AT465" s="50"/>
      <c r="AU465" s="50"/>
      <c r="AV465" s="50"/>
      <c r="AW465" s="50"/>
      <c r="AX465" s="50"/>
      <c r="AY465" s="50"/>
    </row>
    <row r="466" spans="1:51" ht="30" customHeight="1" x14ac:dyDescent="0.25">
      <c r="A466" s="118"/>
      <c r="B466" s="118"/>
      <c r="C466" s="112"/>
      <c r="D466" s="116" t="b">
        <v>0</v>
      </c>
      <c r="E466" s="116" t="b">
        <v>0</v>
      </c>
      <c r="F466" s="116" t="b">
        <v>0</v>
      </c>
      <c r="G466" s="116" t="b">
        <v>0</v>
      </c>
      <c r="H466" s="116" t="b">
        <v>0</v>
      </c>
      <c r="I466" s="117"/>
      <c r="J466" s="52" t="str" cm="1">
        <f t="array" ref="J466">IFERROR(_xlfn.IFS(E466,$E$13,F466,$F$13,G466,$G$13,H466,$H$13),"")</f>
        <v/>
      </c>
      <c r="K466" s="52" t="str">
        <f t="shared" si="15"/>
        <v xml:space="preserve">   </v>
      </c>
      <c r="L466" s="52" t="str">
        <f t="shared" si="16"/>
        <v/>
      </c>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c r="AQ466" s="50"/>
      <c r="AR466" s="50"/>
      <c r="AS466" s="50"/>
      <c r="AT466" s="50"/>
      <c r="AU466" s="50"/>
      <c r="AV466" s="50"/>
      <c r="AW466" s="50"/>
      <c r="AX466" s="50"/>
      <c r="AY466" s="50"/>
    </row>
    <row r="467" spans="1:51" ht="30" customHeight="1" x14ac:dyDescent="0.25">
      <c r="A467" s="118"/>
      <c r="B467" s="118"/>
      <c r="C467" s="112"/>
      <c r="D467" s="116" t="b">
        <v>0</v>
      </c>
      <c r="E467" s="116" t="b">
        <v>0</v>
      </c>
      <c r="F467" s="116" t="b">
        <v>0</v>
      </c>
      <c r="G467" s="116" t="b">
        <v>0</v>
      </c>
      <c r="H467" s="116" t="b">
        <v>0</v>
      </c>
      <c r="I467" s="117"/>
      <c r="J467" s="52" t="str" cm="1">
        <f t="array" ref="J467">IFERROR(_xlfn.IFS(E467,$E$13,F467,$F$13,G467,$G$13,H467,$H$13),"")</f>
        <v/>
      </c>
      <c r="K467" s="52" t="str">
        <f t="shared" si="15"/>
        <v xml:space="preserve">   </v>
      </c>
      <c r="L467" s="52" t="str">
        <f t="shared" si="16"/>
        <v/>
      </c>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c r="AQ467" s="50"/>
      <c r="AR467" s="50"/>
      <c r="AS467" s="50"/>
      <c r="AT467" s="50"/>
      <c r="AU467" s="50"/>
      <c r="AV467" s="50"/>
      <c r="AW467" s="50"/>
      <c r="AX467" s="50"/>
      <c r="AY467" s="50"/>
    </row>
    <row r="468" spans="1:51" ht="30" customHeight="1" x14ac:dyDescent="0.25">
      <c r="A468" s="118"/>
      <c r="B468" s="118"/>
      <c r="C468" s="112"/>
      <c r="D468" s="116" t="b">
        <v>0</v>
      </c>
      <c r="E468" s="116" t="b">
        <v>0</v>
      </c>
      <c r="F468" s="116" t="b">
        <v>0</v>
      </c>
      <c r="G468" s="116" t="b">
        <v>0</v>
      </c>
      <c r="H468" s="116" t="b">
        <v>0</v>
      </c>
      <c r="I468" s="117"/>
      <c r="J468" s="52" t="str" cm="1">
        <f t="array" ref="J468">IFERROR(_xlfn.IFS(E468,$E$13,F468,$F$13,G468,$G$13,H468,$H$13),"")</f>
        <v/>
      </c>
      <c r="K468" s="52" t="str">
        <f t="shared" si="15"/>
        <v xml:space="preserve">   </v>
      </c>
      <c r="L468" s="52" t="str">
        <f t="shared" si="16"/>
        <v/>
      </c>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c r="AQ468" s="50"/>
      <c r="AR468" s="50"/>
      <c r="AS468" s="50"/>
      <c r="AT468" s="50"/>
      <c r="AU468" s="50"/>
      <c r="AV468" s="50"/>
      <c r="AW468" s="50"/>
      <c r="AX468" s="50"/>
      <c r="AY468" s="50"/>
    </row>
    <row r="469" spans="1:51" ht="30" customHeight="1" x14ac:dyDescent="0.25">
      <c r="A469" s="118"/>
      <c r="B469" s="118"/>
      <c r="C469" s="112"/>
      <c r="D469" s="116" t="b">
        <v>0</v>
      </c>
      <c r="E469" s="116" t="b">
        <v>0</v>
      </c>
      <c r="F469" s="116" t="b">
        <v>0</v>
      </c>
      <c r="G469" s="116" t="b">
        <v>0</v>
      </c>
      <c r="H469" s="116" t="b">
        <v>0</v>
      </c>
      <c r="I469" s="117"/>
      <c r="J469" s="52" t="str" cm="1">
        <f t="array" ref="J469">IFERROR(_xlfn.IFS(E469,$E$13,F469,$F$13,G469,$G$13,H469,$H$13),"")</f>
        <v/>
      </c>
      <c r="K469" s="52" t="str">
        <f t="shared" si="15"/>
        <v xml:space="preserve">   </v>
      </c>
      <c r="L469" s="52" t="str">
        <f t="shared" si="16"/>
        <v/>
      </c>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c r="AQ469" s="50"/>
      <c r="AR469" s="50"/>
      <c r="AS469" s="50"/>
      <c r="AT469" s="50"/>
      <c r="AU469" s="50"/>
      <c r="AV469" s="50"/>
      <c r="AW469" s="50"/>
      <c r="AX469" s="50"/>
      <c r="AY469" s="50"/>
    </row>
    <row r="470" spans="1:51" ht="30" customHeight="1" x14ac:dyDescent="0.25">
      <c r="A470" s="118"/>
      <c r="B470" s="118"/>
      <c r="C470" s="112"/>
      <c r="D470" s="116" t="b">
        <v>0</v>
      </c>
      <c r="E470" s="116" t="b">
        <v>0</v>
      </c>
      <c r="F470" s="116" t="b">
        <v>0</v>
      </c>
      <c r="G470" s="116" t="b">
        <v>0</v>
      </c>
      <c r="H470" s="116" t="b">
        <v>0</v>
      </c>
      <c r="I470" s="117"/>
      <c r="J470" s="52" t="str" cm="1">
        <f t="array" ref="J470">IFERROR(_xlfn.IFS(E470,$E$13,F470,$F$13,G470,$G$13,H470,$H$13),"")</f>
        <v/>
      </c>
      <c r="K470" s="52" t="str">
        <f t="shared" si="15"/>
        <v xml:space="preserve">   </v>
      </c>
      <c r="L470" s="52" t="str">
        <f t="shared" si="16"/>
        <v/>
      </c>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c r="AQ470" s="50"/>
      <c r="AR470" s="50"/>
      <c r="AS470" s="50"/>
      <c r="AT470" s="50"/>
      <c r="AU470" s="50"/>
      <c r="AV470" s="50"/>
      <c r="AW470" s="50"/>
      <c r="AX470" s="50"/>
      <c r="AY470" s="50"/>
    </row>
    <row r="471" spans="1:51" ht="30" customHeight="1" x14ac:dyDescent="0.25">
      <c r="A471" s="118"/>
      <c r="B471" s="118"/>
      <c r="C471" s="112"/>
      <c r="D471" s="116" t="b">
        <v>0</v>
      </c>
      <c r="E471" s="116" t="b">
        <v>0</v>
      </c>
      <c r="F471" s="116" t="b">
        <v>0</v>
      </c>
      <c r="G471" s="116" t="b">
        <v>0</v>
      </c>
      <c r="H471" s="116" t="b">
        <v>0</v>
      </c>
      <c r="I471" s="117"/>
      <c r="J471" s="52" t="str" cm="1">
        <f t="array" ref="J471">IFERROR(_xlfn.IFS(E471,$E$13,F471,$F$13,G471,$G$13,H471,$H$13),"")</f>
        <v/>
      </c>
      <c r="K471" s="52" t="str">
        <f t="shared" si="15"/>
        <v xml:space="preserve">   </v>
      </c>
      <c r="L471" s="52" t="str">
        <f t="shared" si="16"/>
        <v/>
      </c>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c r="AQ471" s="50"/>
      <c r="AR471" s="50"/>
      <c r="AS471" s="50"/>
      <c r="AT471" s="50"/>
      <c r="AU471" s="50"/>
      <c r="AV471" s="50"/>
      <c r="AW471" s="50"/>
      <c r="AX471" s="50"/>
      <c r="AY471" s="50"/>
    </row>
    <row r="472" spans="1:51" ht="30" customHeight="1" x14ac:dyDescent="0.25">
      <c r="A472" s="118"/>
      <c r="B472" s="118"/>
      <c r="C472" s="112"/>
      <c r="D472" s="116" t="b">
        <v>0</v>
      </c>
      <c r="E472" s="116" t="b">
        <v>0</v>
      </c>
      <c r="F472" s="116" t="b">
        <v>0</v>
      </c>
      <c r="G472" s="116" t="b">
        <v>0</v>
      </c>
      <c r="H472" s="116" t="b">
        <v>0</v>
      </c>
      <c r="I472" s="117"/>
      <c r="J472" s="52" t="str" cm="1">
        <f t="array" ref="J472">IFERROR(_xlfn.IFS(E472,$E$13,F472,$F$13,G472,$G$13,H472,$H$13),"")</f>
        <v/>
      </c>
      <c r="K472" s="52" t="str">
        <f t="shared" si="15"/>
        <v xml:space="preserve">   </v>
      </c>
      <c r="L472" s="52" t="str">
        <f t="shared" si="16"/>
        <v/>
      </c>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c r="AQ472" s="50"/>
      <c r="AR472" s="50"/>
      <c r="AS472" s="50"/>
      <c r="AT472" s="50"/>
      <c r="AU472" s="50"/>
      <c r="AV472" s="50"/>
      <c r="AW472" s="50"/>
      <c r="AX472" s="50"/>
      <c r="AY472" s="50"/>
    </row>
    <row r="473" spans="1:51" ht="30" customHeight="1" x14ac:dyDescent="0.25">
      <c r="A473" s="118"/>
      <c r="B473" s="118"/>
      <c r="C473" s="112"/>
      <c r="D473" s="116" t="b">
        <v>0</v>
      </c>
      <c r="E473" s="116" t="b">
        <v>0</v>
      </c>
      <c r="F473" s="116" t="b">
        <v>0</v>
      </c>
      <c r="G473" s="116" t="b">
        <v>0</v>
      </c>
      <c r="H473" s="116" t="b">
        <v>0</v>
      </c>
      <c r="I473" s="117"/>
      <c r="J473" s="52" t="str" cm="1">
        <f t="array" ref="J473">IFERROR(_xlfn.IFS(E473,$E$13,F473,$F$13,G473,$G$13,H473,$H$13),"")</f>
        <v/>
      </c>
      <c r="K473" s="52" t="str">
        <f t="shared" si="15"/>
        <v xml:space="preserve">   </v>
      </c>
      <c r="L473" s="52" t="str">
        <f t="shared" si="16"/>
        <v/>
      </c>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c r="AQ473" s="50"/>
      <c r="AR473" s="50"/>
      <c r="AS473" s="50"/>
      <c r="AT473" s="50"/>
      <c r="AU473" s="50"/>
      <c r="AV473" s="50"/>
      <c r="AW473" s="50"/>
      <c r="AX473" s="50"/>
      <c r="AY473" s="50"/>
    </row>
    <row r="474" spans="1:51" ht="30" customHeight="1" x14ac:dyDescent="0.25">
      <c r="A474" s="118"/>
      <c r="B474" s="118"/>
      <c r="C474" s="112"/>
      <c r="D474" s="116" t="b">
        <v>0</v>
      </c>
      <c r="E474" s="116" t="b">
        <v>0</v>
      </c>
      <c r="F474" s="116" t="b">
        <v>0</v>
      </c>
      <c r="G474" s="116" t="b">
        <v>0</v>
      </c>
      <c r="H474" s="116" t="b">
        <v>0</v>
      </c>
      <c r="I474" s="117"/>
      <c r="J474" s="52" t="str" cm="1">
        <f t="array" ref="J474">IFERROR(_xlfn.IFS(E474,$E$13,F474,$F$13,G474,$G$13,H474,$H$13),"")</f>
        <v/>
      </c>
      <c r="K474" s="52" t="str">
        <f t="shared" si="15"/>
        <v xml:space="preserve">   </v>
      </c>
      <c r="L474" s="52" t="str">
        <f t="shared" si="16"/>
        <v/>
      </c>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50"/>
      <c r="AV474" s="50"/>
      <c r="AW474" s="50"/>
      <c r="AX474" s="50"/>
      <c r="AY474" s="50"/>
    </row>
    <row r="475" spans="1:51" ht="30" customHeight="1" x14ac:dyDescent="0.25">
      <c r="A475" s="118"/>
      <c r="B475" s="118"/>
      <c r="C475" s="112"/>
      <c r="D475" s="116" t="b">
        <v>0</v>
      </c>
      <c r="E475" s="116" t="b">
        <v>0</v>
      </c>
      <c r="F475" s="116" t="b">
        <v>0</v>
      </c>
      <c r="G475" s="116" t="b">
        <v>0</v>
      </c>
      <c r="H475" s="116" t="b">
        <v>0</v>
      </c>
      <c r="I475" s="117"/>
      <c r="J475" s="52" t="str" cm="1">
        <f t="array" ref="J475">IFERROR(_xlfn.IFS(E475,$E$13,F475,$F$13,G475,$G$13,H475,$H$13),"")</f>
        <v/>
      </c>
      <c r="K475" s="52" t="str">
        <f t="shared" si="15"/>
        <v xml:space="preserve">   </v>
      </c>
      <c r="L475" s="52" t="str">
        <f t="shared" si="16"/>
        <v/>
      </c>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c r="AQ475" s="50"/>
      <c r="AR475" s="50"/>
      <c r="AS475" s="50"/>
      <c r="AT475" s="50"/>
      <c r="AU475" s="50"/>
      <c r="AV475" s="50"/>
      <c r="AW475" s="50"/>
      <c r="AX475" s="50"/>
      <c r="AY475" s="50"/>
    </row>
    <row r="476" spans="1:51" ht="30" customHeight="1" x14ac:dyDescent="0.25">
      <c r="A476" s="118"/>
      <c r="B476" s="118"/>
      <c r="C476" s="112"/>
      <c r="D476" s="116" t="b">
        <v>0</v>
      </c>
      <c r="E476" s="116" t="b">
        <v>0</v>
      </c>
      <c r="F476" s="116" t="b">
        <v>0</v>
      </c>
      <c r="G476" s="116" t="b">
        <v>0</v>
      </c>
      <c r="H476" s="116" t="b">
        <v>0</v>
      </c>
      <c r="I476" s="117"/>
      <c r="J476" s="52" t="str" cm="1">
        <f t="array" ref="J476">IFERROR(_xlfn.IFS(E476,$E$13,F476,$F$13,G476,$G$13,H476,$H$13),"")</f>
        <v/>
      </c>
      <c r="K476" s="52" t="str">
        <f t="shared" si="15"/>
        <v xml:space="preserve">   </v>
      </c>
      <c r="L476" s="52" t="str">
        <f t="shared" si="16"/>
        <v/>
      </c>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c r="AQ476" s="50"/>
      <c r="AR476" s="50"/>
      <c r="AS476" s="50"/>
      <c r="AT476" s="50"/>
      <c r="AU476" s="50"/>
      <c r="AV476" s="50"/>
      <c r="AW476" s="50"/>
      <c r="AX476" s="50"/>
      <c r="AY476" s="50"/>
    </row>
    <row r="477" spans="1:51" ht="30" customHeight="1" x14ac:dyDescent="0.25">
      <c r="A477" s="118"/>
      <c r="B477" s="118"/>
      <c r="C477" s="112"/>
      <c r="D477" s="116" t="b">
        <v>0</v>
      </c>
      <c r="E477" s="116" t="b">
        <v>0</v>
      </c>
      <c r="F477" s="116" t="b">
        <v>0</v>
      </c>
      <c r="G477" s="116" t="b">
        <v>0</v>
      </c>
      <c r="H477" s="116" t="b">
        <v>0</v>
      </c>
      <c r="I477" s="117"/>
      <c r="J477" s="52" t="str" cm="1">
        <f t="array" ref="J477">IFERROR(_xlfn.IFS(E477,$E$13,F477,$F$13,G477,$G$13,H477,$H$13),"")</f>
        <v/>
      </c>
      <c r="K477" s="52" t="str">
        <f t="shared" si="15"/>
        <v xml:space="preserve">   </v>
      </c>
      <c r="L477" s="52" t="str">
        <f t="shared" si="16"/>
        <v/>
      </c>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c r="AQ477" s="50"/>
      <c r="AR477" s="50"/>
      <c r="AS477" s="50"/>
      <c r="AT477" s="50"/>
      <c r="AU477" s="50"/>
      <c r="AV477" s="50"/>
      <c r="AW477" s="50"/>
      <c r="AX477" s="50"/>
      <c r="AY477" s="50"/>
    </row>
    <row r="478" spans="1:51" ht="30" customHeight="1" x14ac:dyDescent="0.25">
      <c r="A478" s="118"/>
      <c r="B478" s="118"/>
      <c r="C478" s="112"/>
      <c r="D478" s="116" t="b">
        <v>0</v>
      </c>
      <c r="E478" s="116" t="b">
        <v>0</v>
      </c>
      <c r="F478" s="116" t="b">
        <v>0</v>
      </c>
      <c r="G478" s="116" t="b">
        <v>0</v>
      </c>
      <c r="H478" s="116" t="b">
        <v>0</v>
      </c>
      <c r="I478" s="117"/>
      <c r="J478" s="52" t="str" cm="1">
        <f t="array" ref="J478">IFERROR(_xlfn.IFS(E478,$E$13,F478,$F$13,G478,$G$13,H478,$H$13),"")</f>
        <v/>
      </c>
      <c r="K478" s="52" t="str">
        <f t="shared" si="15"/>
        <v xml:space="preserve">   </v>
      </c>
      <c r="L478" s="52" t="str">
        <f t="shared" si="16"/>
        <v/>
      </c>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50"/>
      <c r="AV478" s="50"/>
      <c r="AW478" s="50"/>
      <c r="AX478" s="50"/>
      <c r="AY478" s="50"/>
    </row>
    <row r="479" spans="1:51" ht="30" customHeight="1" x14ac:dyDescent="0.25">
      <c r="A479" s="118"/>
      <c r="B479" s="118"/>
      <c r="C479" s="112"/>
      <c r="D479" s="116" t="b">
        <v>0</v>
      </c>
      <c r="E479" s="116" t="b">
        <v>0</v>
      </c>
      <c r="F479" s="116" t="b">
        <v>0</v>
      </c>
      <c r="G479" s="116" t="b">
        <v>0</v>
      </c>
      <c r="H479" s="116" t="b">
        <v>0</v>
      </c>
      <c r="I479" s="117"/>
      <c r="J479" s="52" t="str" cm="1">
        <f t="array" ref="J479">IFERROR(_xlfn.IFS(E479,$E$13,F479,$F$13,G479,$G$13,H479,$H$13),"")</f>
        <v/>
      </c>
      <c r="K479" s="52" t="str">
        <f t="shared" si="15"/>
        <v xml:space="preserve">   </v>
      </c>
      <c r="L479" s="52" t="str">
        <f t="shared" si="16"/>
        <v/>
      </c>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50"/>
      <c r="AV479" s="50"/>
      <c r="AW479" s="50"/>
      <c r="AX479" s="50"/>
      <c r="AY479" s="50"/>
    </row>
    <row r="480" spans="1:51" ht="30" customHeight="1" x14ac:dyDescent="0.25">
      <c r="A480" s="118"/>
      <c r="B480" s="118"/>
      <c r="C480" s="112"/>
      <c r="D480" s="116" t="b">
        <v>0</v>
      </c>
      <c r="E480" s="116" t="b">
        <v>0</v>
      </c>
      <c r="F480" s="116" t="b">
        <v>0</v>
      </c>
      <c r="G480" s="116" t="b">
        <v>0</v>
      </c>
      <c r="H480" s="116" t="b">
        <v>0</v>
      </c>
      <c r="I480" s="117"/>
      <c r="J480" s="52" t="str" cm="1">
        <f t="array" ref="J480">IFERROR(_xlfn.IFS(E480,$E$13,F480,$F$13,G480,$G$13,H480,$H$13),"")</f>
        <v/>
      </c>
      <c r="K480" s="52" t="str">
        <f t="shared" si="15"/>
        <v xml:space="preserve">   </v>
      </c>
      <c r="L480" s="52" t="str">
        <f t="shared" si="16"/>
        <v/>
      </c>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c r="AQ480" s="50"/>
      <c r="AR480" s="50"/>
      <c r="AS480" s="50"/>
      <c r="AT480" s="50"/>
      <c r="AU480" s="50"/>
      <c r="AV480" s="50"/>
      <c r="AW480" s="50"/>
      <c r="AX480" s="50"/>
      <c r="AY480" s="50"/>
    </row>
    <row r="481" spans="1:51" ht="30" customHeight="1" x14ac:dyDescent="0.25">
      <c r="A481" s="118"/>
      <c r="B481" s="118"/>
      <c r="C481" s="112"/>
      <c r="D481" s="116" t="b">
        <v>0</v>
      </c>
      <c r="E481" s="116" t="b">
        <v>0</v>
      </c>
      <c r="F481" s="116" t="b">
        <v>0</v>
      </c>
      <c r="G481" s="116" t="b">
        <v>0</v>
      </c>
      <c r="H481" s="116" t="b">
        <v>0</v>
      </c>
      <c r="I481" s="117"/>
      <c r="J481" s="52" t="str" cm="1">
        <f t="array" ref="J481">IFERROR(_xlfn.IFS(E481,$E$13,F481,$F$13,G481,$G$13,H481,$H$13),"")</f>
        <v/>
      </c>
      <c r="K481" s="52" t="str">
        <f t="shared" si="15"/>
        <v xml:space="preserve">   </v>
      </c>
      <c r="L481" s="52" t="str">
        <f t="shared" si="16"/>
        <v/>
      </c>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c r="AQ481" s="50"/>
      <c r="AR481" s="50"/>
      <c r="AS481" s="50"/>
      <c r="AT481" s="50"/>
      <c r="AU481" s="50"/>
      <c r="AV481" s="50"/>
      <c r="AW481" s="50"/>
      <c r="AX481" s="50"/>
      <c r="AY481" s="50"/>
    </row>
    <row r="482" spans="1:51" ht="30" customHeight="1" x14ac:dyDescent="0.25">
      <c r="A482" s="118"/>
      <c r="B482" s="118"/>
      <c r="C482" s="112"/>
      <c r="D482" s="116" t="b">
        <v>0</v>
      </c>
      <c r="E482" s="116" t="b">
        <v>0</v>
      </c>
      <c r="F482" s="116" t="b">
        <v>0</v>
      </c>
      <c r="G482" s="116" t="b">
        <v>0</v>
      </c>
      <c r="H482" s="116" t="b">
        <v>0</v>
      </c>
      <c r="I482" s="117"/>
      <c r="J482" s="52" t="str" cm="1">
        <f t="array" ref="J482">IFERROR(_xlfn.IFS(E482,$E$13,F482,$F$13,G482,$G$13,H482,$H$13),"")</f>
        <v/>
      </c>
      <c r="K482" s="52" t="str">
        <f t="shared" si="15"/>
        <v xml:space="preserve">   </v>
      </c>
      <c r="L482" s="52" t="str">
        <f t="shared" si="16"/>
        <v/>
      </c>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c r="AQ482" s="50"/>
      <c r="AR482" s="50"/>
      <c r="AS482" s="50"/>
      <c r="AT482" s="50"/>
      <c r="AU482" s="50"/>
      <c r="AV482" s="50"/>
      <c r="AW482" s="50"/>
      <c r="AX482" s="50"/>
      <c r="AY482" s="50"/>
    </row>
    <row r="483" spans="1:51" ht="30" customHeight="1" x14ac:dyDescent="0.25">
      <c r="A483" s="118"/>
      <c r="B483" s="118"/>
      <c r="C483" s="112"/>
      <c r="D483" s="116" t="b">
        <v>0</v>
      </c>
      <c r="E483" s="116" t="b">
        <v>0</v>
      </c>
      <c r="F483" s="116" t="b">
        <v>0</v>
      </c>
      <c r="G483" s="116" t="b">
        <v>0</v>
      </c>
      <c r="H483" s="116" t="b">
        <v>0</v>
      </c>
      <c r="I483" s="117"/>
      <c r="J483" s="52" t="str" cm="1">
        <f t="array" ref="J483">IFERROR(_xlfn.IFS(E483,$E$13,F483,$F$13,G483,$G$13,H483,$H$13),"")</f>
        <v/>
      </c>
      <c r="K483" s="52" t="str">
        <f t="shared" si="15"/>
        <v xml:space="preserve">   </v>
      </c>
      <c r="L483" s="52" t="str">
        <f t="shared" si="16"/>
        <v/>
      </c>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c r="AQ483" s="50"/>
      <c r="AR483" s="50"/>
      <c r="AS483" s="50"/>
      <c r="AT483" s="50"/>
      <c r="AU483" s="50"/>
      <c r="AV483" s="50"/>
      <c r="AW483" s="50"/>
      <c r="AX483" s="50"/>
      <c r="AY483" s="50"/>
    </row>
    <row r="484" spans="1:51" ht="30" customHeight="1" x14ac:dyDescent="0.25">
      <c r="A484" s="118"/>
      <c r="B484" s="118"/>
      <c r="C484" s="112"/>
      <c r="D484" s="116" t="b">
        <v>0</v>
      </c>
      <c r="E484" s="116" t="b">
        <v>0</v>
      </c>
      <c r="F484" s="116" t="b">
        <v>0</v>
      </c>
      <c r="G484" s="116" t="b">
        <v>0</v>
      </c>
      <c r="H484" s="116" t="b">
        <v>0</v>
      </c>
      <c r="I484" s="117"/>
      <c r="J484" s="52" t="str" cm="1">
        <f t="array" ref="J484">IFERROR(_xlfn.IFS(E484,$E$13,F484,$F$13,G484,$G$13,H484,$H$13),"")</f>
        <v/>
      </c>
      <c r="K484" s="52" t="str">
        <f t="shared" si="15"/>
        <v xml:space="preserve">   </v>
      </c>
      <c r="L484" s="52" t="str">
        <f t="shared" si="16"/>
        <v/>
      </c>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c r="AQ484" s="50"/>
      <c r="AR484" s="50"/>
      <c r="AS484" s="50"/>
      <c r="AT484" s="50"/>
      <c r="AU484" s="50"/>
      <c r="AV484" s="50"/>
      <c r="AW484" s="50"/>
      <c r="AX484" s="50"/>
      <c r="AY484" s="50"/>
    </row>
    <row r="485" spans="1:51" ht="30" customHeight="1" x14ac:dyDescent="0.25">
      <c r="A485" s="118"/>
      <c r="B485" s="118"/>
      <c r="C485" s="112"/>
      <c r="D485" s="116" t="b">
        <v>0</v>
      </c>
      <c r="E485" s="116" t="b">
        <v>0</v>
      </c>
      <c r="F485" s="116" t="b">
        <v>0</v>
      </c>
      <c r="G485" s="116" t="b">
        <v>0</v>
      </c>
      <c r="H485" s="116" t="b">
        <v>0</v>
      </c>
      <c r="I485" s="117"/>
      <c r="J485" s="52" t="str" cm="1">
        <f t="array" ref="J485">IFERROR(_xlfn.IFS(E485,$E$13,F485,$F$13,G485,$G$13,H485,$H$13),"")</f>
        <v/>
      </c>
      <c r="K485" s="52" t="str">
        <f t="shared" si="15"/>
        <v xml:space="preserve">   </v>
      </c>
      <c r="L485" s="52" t="str">
        <f t="shared" si="16"/>
        <v/>
      </c>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c r="AQ485" s="50"/>
      <c r="AR485" s="50"/>
      <c r="AS485" s="50"/>
      <c r="AT485" s="50"/>
      <c r="AU485" s="50"/>
      <c r="AV485" s="50"/>
      <c r="AW485" s="50"/>
      <c r="AX485" s="50"/>
      <c r="AY485" s="50"/>
    </row>
    <row r="486" spans="1:51" ht="30" customHeight="1" x14ac:dyDescent="0.25">
      <c r="A486" s="118"/>
      <c r="B486" s="118"/>
      <c r="C486" s="112"/>
      <c r="D486" s="116" t="b">
        <v>0</v>
      </c>
      <c r="E486" s="116" t="b">
        <v>0</v>
      </c>
      <c r="F486" s="116" t="b">
        <v>0</v>
      </c>
      <c r="G486" s="116" t="b">
        <v>0</v>
      </c>
      <c r="H486" s="116" t="b">
        <v>0</v>
      </c>
      <c r="I486" s="117"/>
      <c r="J486" s="52" t="str" cm="1">
        <f t="array" ref="J486">IFERROR(_xlfn.IFS(E486,$E$13,F486,$F$13,G486,$G$13,H486,$H$13),"")</f>
        <v/>
      </c>
      <c r="K486" s="52" t="str">
        <f t="shared" si="15"/>
        <v xml:space="preserve">   </v>
      </c>
      <c r="L486" s="52" t="str">
        <f t="shared" si="16"/>
        <v/>
      </c>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c r="AQ486" s="50"/>
      <c r="AR486" s="50"/>
      <c r="AS486" s="50"/>
      <c r="AT486" s="50"/>
      <c r="AU486" s="50"/>
      <c r="AV486" s="50"/>
      <c r="AW486" s="50"/>
      <c r="AX486" s="50"/>
      <c r="AY486" s="50"/>
    </row>
    <row r="487" spans="1:51" ht="30" customHeight="1" x14ac:dyDescent="0.25">
      <c r="A487" s="118"/>
      <c r="B487" s="118"/>
      <c r="C487" s="112"/>
      <c r="D487" s="116" t="b">
        <v>0</v>
      </c>
      <c r="E487" s="116" t="b">
        <v>0</v>
      </c>
      <c r="F487" s="116" t="b">
        <v>0</v>
      </c>
      <c r="G487" s="116" t="b">
        <v>0</v>
      </c>
      <c r="H487" s="116" t="b">
        <v>0</v>
      </c>
      <c r="I487" s="117"/>
      <c r="J487" s="52" t="str" cm="1">
        <f t="array" ref="J487">IFERROR(_xlfn.IFS(E487,$E$13,F487,$F$13,G487,$G$13,H487,$H$13),"")</f>
        <v/>
      </c>
      <c r="K487" s="52" t="str">
        <f t="shared" si="15"/>
        <v xml:space="preserve">   </v>
      </c>
      <c r="L487" s="52" t="str">
        <f t="shared" si="16"/>
        <v/>
      </c>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c r="AQ487" s="50"/>
      <c r="AR487" s="50"/>
      <c r="AS487" s="50"/>
      <c r="AT487" s="50"/>
      <c r="AU487" s="50"/>
      <c r="AV487" s="50"/>
      <c r="AW487" s="50"/>
      <c r="AX487" s="50"/>
      <c r="AY487" s="50"/>
    </row>
    <row r="488" spans="1:51" ht="30" customHeight="1" x14ac:dyDescent="0.25">
      <c r="A488" s="118"/>
      <c r="B488" s="118"/>
      <c r="C488" s="112"/>
      <c r="D488" s="116" t="b">
        <v>0</v>
      </c>
      <c r="E488" s="116" t="b">
        <v>0</v>
      </c>
      <c r="F488" s="116" t="b">
        <v>0</v>
      </c>
      <c r="G488" s="116" t="b">
        <v>0</v>
      </c>
      <c r="H488" s="116" t="b">
        <v>0</v>
      </c>
      <c r="I488" s="117"/>
      <c r="J488" s="52" t="str" cm="1">
        <f t="array" ref="J488">IFERROR(_xlfn.IFS(E488,$E$13,F488,$F$13,G488,$G$13,H488,$H$13),"")</f>
        <v/>
      </c>
      <c r="K488" s="52" t="str">
        <f t="shared" si="15"/>
        <v xml:space="preserve">   </v>
      </c>
      <c r="L488" s="52" t="str">
        <f t="shared" si="16"/>
        <v/>
      </c>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c r="AQ488" s="50"/>
      <c r="AR488" s="50"/>
      <c r="AS488" s="50"/>
      <c r="AT488" s="50"/>
      <c r="AU488" s="50"/>
      <c r="AV488" s="50"/>
      <c r="AW488" s="50"/>
      <c r="AX488" s="50"/>
      <c r="AY488" s="50"/>
    </row>
    <row r="489" spans="1:51" ht="30" customHeight="1" x14ac:dyDescent="0.25">
      <c r="A489" s="118"/>
      <c r="B489" s="118"/>
      <c r="C489" s="112"/>
      <c r="D489" s="116" t="b">
        <v>0</v>
      </c>
      <c r="E489" s="116" t="b">
        <v>0</v>
      </c>
      <c r="F489" s="116" t="b">
        <v>0</v>
      </c>
      <c r="G489" s="116" t="b">
        <v>0</v>
      </c>
      <c r="H489" s="116" t="b">
        <v>0</v>
      </c>
      <c r="I489" s="117"/>
      <c r="J489" s="52" t="str" cm="1">
        <f t="array" ref="J489">IFERROR(_xlfn.IFS(E489,$E$13,F489,$F$13,G489,$G$13,H489,$H$13),"")</f>
        <v/>
      </c>
      <c r="K489" s="52" t="str">
        <f t="shared" si="15"/>
        <v xml:space="preserve">   </v>
      </c>
      <c r="L489" s="52" t="str">
        <f t="shared" si="16"/>
        <v/>
      </c>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50"/>
      <c r="AV489" s="50"/>
      <c r="AW489" s="50"/>
      <c r="AX489" s="50"/>
      <c r="AY489" s="50"/>
    </row>
    <row r="490" spans="1:51" ht="30" customHeight="1" x14ac:dyDescent="0.25">
      <c r="A490" s="118"/>
      <c r="B490" s="118"/>
      <c r="C490" s="112"/>
      <c r="D490" s="116" t="b">
        <v>0</v>
      </c>
      <c r="E490" s="116" t="b">
        <v>0</v>
      </c>
      <c r="F490" s="116" t="b">
        <v>0</v>
      </c>
      <c r="G490" s="116" t="b">
        <v>0</v>
      </c>
      <c r="H490" s="116" t="b">
        <v>0</v>
      </c>
      <c r="I490" s="117"/>
      <c r="J490" s="52" t="str" cm="1">
        <f t="array" ref="J490">IFERROR(_xlfn.IFS(E490,$E$13,F490,$F$13,G490,$G$13,H490,$H$13),"")</f>
        <v/>
      </c>
      <c r="K490" s="52" t="str">
        <f t="shared" si="15"/>
        <v xml:space="preserve">   </v>
      </c>
      <c r="L490" s="52" t="str">
        <f t="shared" si="16"/>
        <v/>
      </c>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c r="AQ490" s="50"/>
      <c r="AR490" s="50"/>
      <c r="AS490" s="50"/>
      <c r="AT490" s="50"/>
      <c r="AU490" s="50"/>
      <c r="AV490" s="50"/>
      <c r="AW490" s="50"/>
      <c r="AX490" s="50"/>
      <c r="AY490" s="50"/>
    </row>
    <row r="491" spans="1:51" ht="30" customHeight="1" x14ac:dyDescent="0.25">
      <c r="A491" s="118"/>
      <c r="B491" s="118"/>
      <c r="C491" s="112"/>
      <c r="D491" s="116" t="b">
        <v>0</v>
      </c>
      <c r="E491" s="116" t="b">
        <v>0</v>
      </c>
      <c r="F491" s="116" t="b">
        <v>0</v>
      </c>
      <c r="G491" s="116" t="b">
        <v>0</v>
      </c>
      <c r="H491" s="116" t="b">
        <v>0</v>
      </c>
      <c r="I491" s="117"/>
      <c r="J491" s="52" t="str" cm="1">
        <f t="array" ref="J491">IFERROR(_xlfn.IFS(E491,$E$13,F491,$F$13,G491,$G$13,H491,$H$13),"")</f>
        <v/>
      </c>
      <c r="K491" s="52" t="str">
        <f t="shared" si="15"/>
        <v xml:space="preserve">   </v>
      </c>
      <c r="L491" s="52" t="str">
        <f t="shared" si="16"/>
        <v/>
      </c>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c r="AQ491" s="50"/>
      <c r="AR491" s="50"/>
      <c r="AS491" s="50"/>
      <c r="AT491" s="50"/>
      <c r="AU491" s="50"/>
      <c r="AV491" s="50"/>
      <c r="AW491" s="50"/>
      <c r="AX491" s="50"/>
      <c r="AY491" s="50"/>
    </row>
    <row r="492" spans="1:51" ht="30" customHeight="1" x14ac:dyDescent="0.25">
      <c r="A492" s="118"/>
      <c r="B492" s="118"/>
      <c r="C492" s="112"/>
      <c r="D492" s="116" t="b">
        <v>0</v>
      </c>
      <c r="E492" s="116" t="b">
        <v>0</v>
      </c>
      <c r="F492" s="116" t="b">
        <v>0</v>
      </c>
      <c r="G492" s="116" t="b">
        <v>0</v>
      </c>
      <c r="H492" s="116" t="b">
        <v>0</v>
      </c>
      <c r="I492" s="117"/>
      <c r="J492" s="52" t="str" cm="1">
        <f t="array" ref="J492">IFERROR(_xlfn.IFS(E492,$E$13,F492,$F$13,G492,$G$13,H492,$H$13),"")</f>
        <v/>
      </c>
      <c r="K492" s="52" t="str">
        <f t="shared" si="15"/>
        <v xml:space="preserve">   </v>
      </c>
      <c r="L492" s="52" t="str">
        <f t="shared" si="16"/>
        <v/>
      </c>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c r="AQ492" s="50"/>
      <c r="AR492" s="50"/>
      <c r="AS492" s="50"/>
      <c r="AT492" s="50"/>
      <c r="AU492" s="50"/>
      <c r="AV492" s="50"/>
      <c r="AW492" s="50"/>
      <c r="AX492" s="50"/>
      <c r="AY492" s="50"/>
    </row>
    <row r="493" spans="1:51" ht="30" customHeight="1" x14ac:dyDescent="0.25">
      <c r="A493" s="118"/>
      <c r="B493" s="118"/>
      <c r="C493" s="112"/>
      <c r="D493" s="116" t="b">
        <v>0</v>
      </c>
      <c r="E493" s="116" t="b">
        <v>0</v>
      </c>
      <c r="F493" s="116" t="b">
        <v>0</v>
      </c>
      <c r="G493" s="116" t="b">
        <v>0</v>
      </c>
      <c r="H493" s="116" t="b">
        <v>0</v>
      </c>
      <c r="I493" s="117"/>
      <c r="J493" s="52" t="str" cm="1">
        <f t="array" ref="J493">IFERROR(_xlfn.IFS(E493,$E$13,F493,$F$13,G493,$G$13,H493,$H$13),"")</f>
        <v/>
      </c>
      <c r="K493" s="52" t="str">
        <f t="shared" si="15"/>
        <v xml:space="preserve">   </v>
      </c>
      <c r="L493" s="52" t="str">
        <f t="shared" si="16"/>
        <v/>
      </c>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50"/>
      <c r="AV493" s="50"/>
      <c r="AW493" s="50"/>
      <c r="AX493" s="50"/>
      <c r="AY493" s="50"/>
    </row>
    <row r="494" spans="1:51" ht="30" customHeight="1" x14ac:dyDescent="0.25">
      <c r="A494" s="118"/>
      <c r="B494" s="118"/>
      <c r="C494" s="112"/>
      <c r="D494" s="116" t="b">
        <v>0</v>
      </c>
      <c r="E494" s="116" t="b">
        <v>0</v>
      </c>
      <c r="F494" s="116" t="b">
        <v>0</v>
      </c>
      <c r="G494" s="116" t="b">
        <v>0</v>
      </c>
      <c r="H494" s="116" t="b">
        <v>0</v>
      </c>
      <c r="I494" s="117"/>
      <c r="J494" s="52" t="str" cm="1">
        <f t="array" ref="J494">IFERROR(_xlfn.IFS(E494,$E$13,F494,$F$13,G494,$G$13,H494,$H$13),"")</f>
        <v/>
      </c>
      <c r="K494" s="52" t="str">
        <f t="shared" si="15"/>
        <v xml:space="preserve">   </v>
      </c>
      <c r="L494" s="52" t="str">
        <f t="shared" si="16"/>
        <v/>
      </c>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50"/>
      <c r="AV494" s="50"/>
      <c r="AW494" s="50"/>
      <c r="AX494" s="50"/>
      <c r="AY494" s="50"/>
    </row>
    <row r="495" spans="1:51" ht="30" customHeight="1" x14ac:dyDescent="0.25">
      <c r="A495" s="118"/>
      <c r="B495" s="118"/>
      <c r="C495" s="112"/>
      <c r="D495" s="116" t="b">
        <v>0</v>
      </c>
      <c r="E495" s="116" t="b">
        <v>0</v>
      </c>
      <c r="F495" s="116" t="b">
        <v>0</v>
      </c>
      <c r="G495" s="116" t="b">
        <v>0</v>
      </c>
      <c r="H495" s="116" t="b">
        <v>0</v>
      </c>
      <c r="I495" s="117"/>
      <c r="J495" s="52" t="str" cm="1">
        <f t="array" ref="J495">IFERROR(_xlfn.IFS(E495,$E$13,F495,$F$13,G495,$G$13,H495,$H$13),"")</f>
        <v/>
      </c>
      <c r="K495" s="52" t="str">
        <f t="shared" si="15"/>
        <v xml:space="preserve">   </v>
      </c>
      <c r="L495" s="52" t="str">
        <f t="shared" si="16"/>
        <v/>
      </c>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50"/>
      <c r="AV495" s="50"/>
      <c r="AW495" s="50"/>
      <c r="AX495" s="50"/>
      <c r="AY495" s="50"/>
    </row>
    <row r="496" spans="1:51" ht="30" customHeight="1" x14ac:dyDescent="0.25">
      <c r="A496" s="118"/>
      <c r="B496" s="118"/>
      <c r="C496" s="112"/>
      <c r="D496" s="116" t="b">
        <v>0</v>
      </c>
      <c r="E496" s="116" t="b">
        <v>0</v>
      </c>
      <c r="F496" s="116" t="b">
        <v>0</v>
      </c>
      <c r="G496" s="116" t="b">
        <v>0</v>
      </c>
      <c r="H496" s="116" t="b">
        <v>0</v>
      </c>
      <c r="I496" s="117"/>
      <c r="J496" s="52" t="str" cm="1">
        <f t="array" ref="J496">IFERROR(_xlfn.IFS(E496,$E$13,F496,$F$13,G496,$G$13,H496,$H$13),"")</f>
        <v/>
      </c>
      <c r="K496" s="52" t="str">
        <f t="shared" si="15"/>
        <v xml:space="preserve">   </v>
      </c>
      <c r="L496" s="52" t="str">
        <f t="shared" si="16"/>
        <v/>
      </c>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c r="AQ496" s="50"/>
      <c r="AR496" s="50"/>
      <c r="AS496" s="50"/>
      <c r="AT496" s="50"/>
      <c r="AU496" s="50"/>
      <c r="AV496" s="50"/>
      <c r="AW496" s="50"/>
      <c r="AX496" s="50"/>
      <c r="AY496" s="50"/>
    </row>
    <row r="497" spans="1:51" ht="30" customHeight="1" x14ac:dyDescent="0.25">
      <c r="A497" s="118"/>
      <c r="B497" s="118"/>
      <c r="C497" s="112"/>
      <c r="D497" s="116" t="b">
        <v>0</v>
      </c>
      <c r="E497" s="116" t="b">
        <v>0</v>
      </c>
      <c r="F497" s="116" t="b">
        <v>0</v>
      </c>
      <c r="G497" s="116" t="b">
        <v>0</v>
      </c>
      <c r="H497" s="116" t="b">
        <v>0</v>
      </c>
      <c r="I497" s="117"/>
      <c r="J497" s="52" t="str" cm="1">
        <f t="array" ref="J497">IFERROR(_xlfn.IFS(E497,$E$13,F497,$F$13,G497,$G$13,H497,$H$13),"")</f>
        <v/>
      </c>
      <c r="K497" s="52" t="str">
        <f t="shared" si="15"/>
        <v xml:space="preserve">   </v>
      </c>
      <c r="L497" s="52" t="str">
        <f t="shared" si="16"/>
        <v/>
      </c>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c r="AQ497" s="50"/>
      <c r="AR497" s="50"/>
      <c r="AS497" s="50"/>
      <c r="AT497" s="50"/>
      <c r="AU497" s="50"/>
      <c r="AV497" s="50"/>
      <c r="AW497" s="50"/>
      <c r="AX497" s="50"/>
      <c r="AY497" s="50"/>
    </row>
    <row r="498" spans="1:51" ht="30" customHeight="1" x14ac:dyDescent="0.25">
      <c r="A498" s="118"/>
      <c r="B498" s="118"/>
      <c r="C498" s="112"/>
      <c r="D498" s="116" t="b">
        <v>0</v>
      </c>
      <c r="E498" s="116" t="b">
        <v>0</v>
      </c>
      <c r="F498" s="116" t="b">
        <v>0</v>
      </c>
      <c r="G498" s="116" t="b">
        <v>0</v>
      </c>
      <c r="H498" s="116" t="b">
        <v>0</v>
      </c>
      <c r="I498" s="117"/>
      <c r="J498" s="52" t="str" cm="1">
        <f t="array" ref="J498">IFERROR(_xlfn.IFS(E498,$E$13,F498,$F$13,G498,$G$13,H498,$H$13),"")</f>
        <v/>
      </c>
      <c r="K498" s="52" t="str">
        <f t="shared" si="15"/>
        <v xml:space="preserve">   </v>
      </c>
      <c r="L498" s="52" t="str">
        <f t="shared" si="16"/>
        <v/>
      </c>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c r="AQ498" s="50"/>
      <c r="AR498" s="50"/>
      <c r="AS498" s="50"/>
      <c r="AT498" s="50"/>
      <c r="AU498" s="50"/>
      <c r="AV498" s="50"/>
      <c r="AW498" s="50"/>
      <c r="AX498" s="50"/>
      <c r="AY498" s="50"/>
    </row>
    <row r="499" spans="1:51" ht="30" customHeight="1" x14ac:dyDescent="0.25">
      <c r="A499" s="118"/>
      <c r="B499" s="118"/>
      <c r="C499" s="112"/>
      <c r="D499" s="116" t="b">
        <v>0</v>
      </c>
      <c r="E499" s="116" t="b">
        <v>0</v>
      </c>
      <c r="F499" s="116" t="b">
        <v>0</v>
      </c>
      <c r="G499" s="116" t="b">
        <v>0</v>
      </c>
      <c r="H499" s="116" t="b">
        <v>0</v>
      </c>
      <c r="I499" s="117"/>
      <c r="J499" s="52" t="str" cm="1">
        <f t="array" ref="J499">IFERROR(_xlfn.IFS(E499,$E$13,F499,$F$13,G499,$G$13,H499,$H$13),"")</f>
        <v/>
      </c>
      <c r="K499" s="52" t="str">
        <f t="shared" si="15"/>
        <v xml:space="preserve">   </v>
      </c>
      <c r="L499" s="52" t="str">
        <f t="shared" si="16"/>
        <v/>
      </c>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c r="AQ499" s="50"/>
      <c r="AR499" s="50"/>
      <c r="AS499" s="50"/>
      <c r="AT499" s="50"/>
      <c r="AU499" s="50"/>
      <c r="AV499" s="50"/>
      <c r="AW499" s="50"/>
      <c r="AX499" s="50"/>
      <c r="AY499" s="50"/>
    </row>
    <row r="500" spans="1:51" ht="30" customHeight="1" x14ac:dyDescent="0.25">
      <c r="A500" s="118"/>
      <c r="B500" s="118"/>
      <c r="C500" s="112"/>
      <c r="D500" s="116" t="b">
        <v>0</v>
      </c>
      <c r="E500" s="116" t="b">
        <v>0</v>
      </c>
      <c r="F500" s="116" t="b">
        <v>0</v>
      </c>
      <c r="G500" s="116" t="b">
        <v>0</v>
      </c>
      <c r="H500" s="116" t="b">
        <v>0</v>
      </c>
      <c r="I500" s="117"/>
      <c r="J500" s="52" t="str" cm="1">
        <f t="array" ref="J500">IFERROR(_xlfn.IFS(E500,$E$13,F500,$F$13,G500,$G$13,H500,$H$13),"")</f>
        <v/>
      </c>
      <c r="K500" s="52" t="str">
        <f t="shared" si="15"/>
        <v xml:space="preserve">   </v>
      </c>
      <c r="L500" s="52" t="str">
        <f t="shared" si="16"/>
        <v/>
      </c>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c r="AQ500" s="50"/>
      <c r="AR500" s="50"/>
      <c r="AS500" s="50"/>
      <c r="AT500" s="50"/>
      <c r="AU500" s="50"/>
      <c r="AV500" s="50"/>
      <c r="AW500" s="50"/>
      <c r="AX500" s="50"/>
      <c r="AY500" s="50"/>
    </row>
    <row r="501" spans="1:51" ht="30" customHeight="1" x14ac:dyDescent="0.25">
      <c r="A501" s="118"/>
      <c r="B501" s="118"/>
      <c r="C501" s="112"/>
      <c r="D501" s="116" t="b">
        <v>0</v>
      </c>
      <c r="E501" s="116" t="b">
        <v>0</v>
      </c>
      <c r="F501" s="116" t="b">
        <v>0</v>
      </c>
      <c r="G501" s="116" t="b">
        <v>0</v>
      </c>
      <c r="H501" s="116" t="b">
        <v>0</v>
      </c>
      <c r="I501" s="117"/>
      <c r="J501" s="52" t="str" cm="1">
        <f t="array" ref="J501">IFERROR(_xlfn.IFS(E501,$E$13,F501,$F$13,G501,$G$13,H501,$H$13),"")</f>
        <v/>
      </c>
      <c r="K501" s="52" t="str">
        <f t="shared" si="15"/>
        <v xml:space="preserve">   </v>
      </c>
      <c r="L501" s="52" t="str">
        <f t="shared" si="16"/>
        <v/>
      </c>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c r="AQ501" s="50"/>
      <c r="AR501" s="50"/>
      <c r="AS501" s="50"/>
      <c r="AT501" s="50"/>
      <c r="AU501" s="50"/>
      <c r="AV501" s="50"/>
      <c r="AW501" s="50"/>
      <c r="AX501" s="50"/>
      <c r="AY501" s="50"/>
    </row>
    <row r="502" spans="1:51" ht="30" customHeight="1" x14ac:dyDescent="0.25">
      <c r="A502" s="118"/>
      <c r="B502" s="118"/>
      <c r="C502" s="112"/>
      <c r="D502" s="116" t="b">
        <v>0</v>
      </c>
      <c r="E502" s="116" t="b">
        <v>0</v>
      </c>
      <c r="F502" s="116" t="b">
        <v>0</v>
      </c>
      <c r="G502" s="116" t="b">
        <v>0</v>
      </c>
      <c r="H502" s="116" t="b">
        <v>0</v>
      </c>
      <c r="I502" s="117"/>
      <c r="J502" s="52" t="str" cm="1">
        <f t="array" ref="J502">IFERROR(_xlfn.IFS(E502,$E$13,F502,$F$13,G502,$G$13,H502,$H$13),"")</f>
        <v/>
      </c>
      <c r="K502" s="52" t="str">
        <f t="shared" si="15"/>
        <v xml:space="preserve">   </v>
      </c>
      <c r="L502" s="52" t="str">
        <f t="shared" si="16"/>
        <v/>
      </c>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c r="AQ502" s="50"/>
      <c r="AR502" s="50"/>
      <c r="AS502" s="50"/>
      <c r="AT502" s="50"/>
      <c r="AU502" s="50"/>
      <c r="AV502" s="50"/>
      <c r="AW502" s="50"/>
      <c r="AX502" s="50"/>
      <c r="AY502" s="50"/>
    </row>
    <row r="503" spans="1:51" ht="30" customHeight="1" x14ac:dyDescent="0.25">
      <c r="A503" s="118"/>
      <c r="B503" s="118"/>
      <c r="C503" s="112"/>
      <c r="D503" s="116" t="b">
        <v>0</v>
      </c>
      <c r="E503" s="116" t="b">
        <v>0</v>
      </c>
      <c r="F503" s="116" t="b">
        <v>0</v>
      </c>
      <c r="G503" s="116" t="b">
        <v>0</v>
      </c>
      <c r="H503" s="116" t="b">
        <v>0</v>
      </c>
      <c r="I503" s="117"/>
      <c r="J503" s="52" t="str" cm="1">
        <f t="array" ref="J503">IFERROR(_xlfn.IFS(E503,$E$13,F503,$F$13,G503,$G$13,H503,$H$13),"")</f>
        <v/>
      </c>
      <c r="K503" s="52" t="str">
        <f t="shared" si="15"/>
        <v xml:space="preserve">   </v>
      </c>
      <c r="L503" s="52" t="str">
        <f t="shared" si="16"/>
        <v/>
      </c>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c r="AQ503" s="50"/>
      <c r="AR503" s="50"/>
      <c r="AS503" s="50"/>
      <c r="AT503" s="50"/>
      <c r="AU503" s="50"/>
      <c r="AV503" s="50"/>
      <c r="AW503" s="50"/>
      <c r="AX503" s="50"/>
      <c r="AY503" s="50"/>
    </row>
    <row r="504" spans="1:51" ht="30" customHeight="1" x14ac:dyDescent="0.25">
      <c r="A504" s="118"/>
      <c r="B504" s="118"/>
      <c r="C504" s="112"/>
      <c r="D504" s="116" t="b">
        <v>0</v>
      </c>
      <c r="E504" s="116" t="b">
        <v>0</v>
      </c>
      <c r="F504" s="116" t="b">
        <v>0</v>
      </c>
      <c r="G504" s="116" t="b">
        <v>0</v>
      </c>
      <c r="H504" s="116" t="b">
        <v>0</v>
      </c>
      <c r="I504" s="117"/>
      <c r="J504" s="52" t="str" cm="1">
        <f t="array" ref="J504">IFERROR(_xlfn.IFS(E504,$E$13,F504,$F$13,G504,$G$13,H504,$H$13),"")</f>
        <v/>
      </c>
      <c r="K504" s="52" t="str">
        <f t="shared" si="15"/>
        <v xml:space="preserve">   </v>
      </c>
      <c r="L504" s="52" t="str">
        <f t="shared" si="16"/>
        <v/>
      </c>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c r="AQ504" s="50"/>
      <c r="AR504" s="50"/>
      <c r="AS504" s="50"/>
      <c r="AT504" s="50"/>
      <c r="AU504" s="50"/>
      <c r="AV504" s="50"/>
      <c r="AW504" s="50"/>
      <c r="AX504" s="50"/>
      <c r="AY504" s="50"/>
    </row>
    <row r="505" spans="1:51" ht="30" customHeight="1" x14ac:dyDescent="0.25">
      <c r="A505" s="118"/>
      <c r="B505" s="118"/>
      <c r="C505" s="112"/>
      <c r="D505" s="116" t="b">
        <v>0</v>
      </c>
      <c r="E505" s="116" t="b">
        <v>0</v>
      </c>
      <c r="F505" s="116" t="b">
        <v>0</v>
      </c>
      <c r="G505" s="116" t="b">
        <v>0</v>
      </c>
      <c r="H505" s="116" t="b">
        <v>0</v>
      </c>
      <c r="I505" s="117"/>
      <c r="J505" s="52" t="str" cm="1">
        <f t="array" ref="J505">IFERROR(_xlfn.IFS(E505,$E$13,F505,$F$13,G505,$G$13,H505,$H$13),"")</f>
        <v/>
      </c>
      <c r="K505" s="52" t="str">
        <f t="shared" si="15"/>
        <v xml:space="preserve">   </v>
      </c>
      <c r="L505" s="52" t="str">
        <f t="shared" si="16"/>
        <v/>
      </c>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c r="AQ505" s="50"/>
      <c r="AR505" s="50"/>
      <c r="AS505" s="50"/>
      <c r="AT505" s="50"/>
      <c r="AU505" s="50"/>
      <c r="AV505" s="50"/>
      <c r="AW505" s="50"/>
      <c r="AX505" s="50"/>
      <c r="AY505" s="50"/>
    </row>
    <row r="506" spans="1:51" ht="30" customHeight="1" x14ac:dyDescent="0.25">
      <c r="A506" s="118"/>
      <c r="B506" s="118"/>
      <c r="C506" s="112"/>
      <c r="D506" s="116" t="b">
        <v>0</v>
      </c>
      <c r="E506" s="116" t="b">
        <v>0</v>
      </c>
      <c r="F506" s="116" t="b">
        <v>0</v>
      </c>
      <c r="G506" s="116" t="b">
        <v>0</v>
      </c>
      <c r="H506" s="116" t="b">
        <v>0</v>
      </c>
      <c r="I506" s="117"/>
      <c r="J506" s="52" t="str" cm="1">
        <f t="array" ref="J506">IFERROR(_xlfn.IFS(E506,$E$13,F506,$F$13,G506,$G$13,H506,$H$13),"")</f>
        <v/>
      </c>
      <c r="K506" s="52" t="str">
        <f t="shared" si="15"/>
        <v xml:space="preserve">   </v>
      </c>
      <c r="L506" s="52" t="str">
        <f t="shared" si="16"/>
        <v/>
      </c>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50"/>
      <c r="AV506" s="50"/>
      <c r="AW506" s="50"/>
      <c r="AX506" s="50"/>
      <c r="AY506" s="50"/>
    </row>
    <row r="507" spans="1:51" ht="30" customHeight="1" x14ac:dyDescent="0.25">
      <c r="A507" s="118"/>
      <c r="B507" s="118"/>
      <c r="C507" s="112"/>
      <c r="D507" s="116" t="b">
        <v>0</v>
      </c>
      <c r="E507" s="116" t="b">
        <v>0</v>
      </c>
      <c r="F507" s="116" t="b">
        <v>0</v>
      </c>
      <c r="G507" s="116" t="b">
        <v>0</v>
      </c>
      <c r="H507" s="116" t="b">
        <v>0</v>
      </c>
      <c r="I507" s="117"/>
      <c r="J507" s="52" t="str" cm="1">
        <f t="array" ref="J507">IFERROR(_xlfn.IFS(E507,$E$13,F507,$F$13,G507,$G$13,H507,$H$13),"")</f>
        <v/>
      </c>
      <c r="K507" s="52" t="str">
        <f t="shared" si="15"/>
        <v xml:space="preserve">   </v>
      </c>
      <c r="L507" s="52" t="str">
        <f t="shared" si="16"/>
        <v/>
      </c>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c r="AQ507" s="50"/>
      <c r="AR507" s="50"/>
      <c r="AS507" s="50"/>
      <c r="AT507" s="50"/>
      <c r="AU507" s="50"/>
      <c r="AV507" s="50"/>
      <c r="AW507" s="50"/>
      <c r="AX507" s="50"/>
      <c r="AY507" s="50"/>
    </row>
    <row r="508" spans="1:51" ht="30" customHeight="1" x14ac:dyDescent="0.25">
      <c r="A508" s="118"/>
      <c r="B508" s="118"/>
      <c r="C508" s="112"/>
      <c r="D508" s="116" t="b">
        <v>0</v>
      </c>
      <c r="E508" s="116" t="b">
        <v>0</v>
      </c>
      <c r="F508" s="116" t="b">
        <v>0</v>
      </c>
      <c r="G508" s="116" t="b">
        <v>0</v>
      </c>
      <c r="H508" s="116" t="b">
        <v>0</v>
      </c>
      <c r="I508" s="117"/>
      <c r="J508" s="52" t="str" cm="1">
        <f t="array" ref="J508">IFERROR(_xlfn.IFS(E508,$E$13,F508,$F$13,G508,$G$13,H508,$H$13),"")</f>
        <v/>
      </c>
      <c r="K508" s="52" t="str">
        <f t="shared" si="15"/>
        <v xml:space="preserve">   </v>
      </c>
      <c r="L508" s="52" t="str">
        <f t="shared" si="16"/>
        <v/>
      </c>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c r="AQ508" s="50"/>
      <c r="AR508" s="50"/>
      <c r="AS508" s="50"/>
      <c r="AT508" s="50"/>
      <c r="AU508" s="50"/>
      <c r="AV508" s="50"/>
      <c r="AW508" s="50"/>
      <c r="AX508" s="50"/>
      <c r="AY508" s="50"/>
    </row>
    <row r="509" spans="1:51" ht="30" customHeight="1" x14ac:dyDescent="0.25">
      <c r="A509" s="118"/>
      <c r="B509" s="118"/>
      <c r="C509" s="112"/>
      <c r="D509" s="116" t="b">
        <v>0</v>
      </c>
      <c r="E509" s="116" t="b">
        <v>0</v>
      </c>
      <c r="F509" s="116" t="b">
        <v>0</v>
      </c>
      <c r="G509" s="116" t="b">
        <v>0</v>
      </c>
      <c r="H509" s="116" t="b">
        <v>0</v>
      </c>
      <c r="I509" s="117"/>
      <c r="J509" s="52" t="str" cm="1">
        <f t="array" ref="J509">IFERROR(_xlfn.IFS(E509,$E$13,F509,$F$13,G509,$G$13,H509,$H$13),"")</f>
        <v/>
      </c>
      <c r="K509" s="52" t="str">
        <f t="shared" si="15"/>
        <v xml:space="preserve">   </v>
      </c>
      <c r="L509" s="52" t="str">
        <f t="shared" si="16"/>
        <v/>
      </c>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c r="AQ509" s="50"/>
      <c r="AR509" s="50"/>
      <c r="AS509" s="50"/>
      <c r="AT509" s="50"/>
      <c r="AU509" s="50"/>
      <c r="AV509" s="50"/>
      <c r="AW509" s="50"/>
      <c r="AX509" s="50"/>
      <c r="AY509" s="50"/>
    </row>
    <row r="510" spans="1:51" ht="30" customHeight="1" x14ac:dyDescent="0.25">
      <c r="A510" s="118"/>
      <c r="B510" s="118"/>
      <c r="C510" s="112"/>
      <c r="D510" s="116" t="b">
        <v>0</v>
      </c>
      <c r="E510" s="116" t="b">
        <v>0</v>
      </c>
      <c r="F510" s="116" t="b">
        <v>0</v>
      </c>
      <c r="G510" s="116" t="b">
        <v>0</v>
      </c>
      <c r="H510" s="116" t="b">
        <v>0</v>
      </c>
      <c r="I510" s="117"/>
      <c r="J510" s="52" t="str" cm="1">
        <f t="array" ref="J510">IFERROR(_xlfn.IFS(E510,$E$13,F510,$F$13,G510,$G$13,H510,$H$13),"")</f>
        <v/>
      </c>
      <c r="K510" s="52" t="str">
        <f t="shared" si="15"/>
        <v xml:space="preserve">   </v>
      </c>
      <c r="L510" s="52" t="str">
        <f t="shared" si="16"/>
        <v/>
      </c>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c r="AQ510" s="50"/>
      <c r="AR510" s="50"/>
      <c r="AS510" s="50"/>
      <c r="AT510" s="50"/>
      <c r="AU510" s="50"/>
      <c r="AV510" s="50"/>
      <c r="AW510" s="50"/>
      <c r="AX510" s="50"/>
      <c r="AY510" s="50"/>
    </row>
    <row r="511" spans="1:51" ht="30" customHeight="1" x14ac:dyDescent="0.25">
      <c r="A511" s="118"/>
      <c r="B511" s="118"/>
      <c r="C511" s="112"/>
      <c r="D511" s="116" t="b">
        <v>0</v>
      </c>
      <c r="E511" s="116" t="b">
        <v>0</v>
      </c>
      <c r="F511" s="116" t="b">
        <v>0</v>
      </c>
      <c r="G511" s="116" t="b">
        <v>0</v>
      </c>
      <c r="H511" s="116" t="b">
        <v>0</v>
      </c>
      <c r="I511" s="117"/>
      <c r="J511" s="52" t="str" cm="1">
        <f t="array" ref="J511">IFERROR(_xlfn.IFS(E511,$E$13,F511,$F$13,G511,$G$13,H511,$H$13),"")</f>
        <v/>
      </c>
      <c r="K511" s="52" t="str">
        <f t="shared" si="15"/>
        <v xml:space="preserve">   </v>
      </c>
      <c r="L511" s="52" t="str">
        <f t="shared" si="16"/>
        <v/>
      </c>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c r="AL511" s="50"/>
      <c r="AM511" s="50"/>
      <c r="AN511" s="50"/>
      <c r="AO511" s="50"/>
      <c r="AP511" s="50"/>
      <c r="AQ511" s="50"/>
      <c r="AR511" s="50"/>
      <c r="AS511" s="50"/>
      <c r="AT511" s="50"/>
      <c r="AU511" s="50"/>
      <c r="AV511" s="50"/>
      <c r="AW511" s="50"/>
      <c r="AX511" s="50"/>
      <c r="AY511" s="50"/>
    </row>
    <row r="512" spans="1:51" ht="30" customHeight="1" x14ac:dyDescent="0.25">
      <c r="A512" s="118"/>
      <c r="B512" s="118"/>
      <c r="C512" s="112"/>
      <c r="D512" s="116" t="b">
        <v>0</v>
      </c>
      <c r="E512" s="116" t="b">
        <v>0</v>
      </c>
      <c r="F512" s="116" t="b">
        <v>0</v>
      </c>
      <c r="G512" s="116" t="b">
        <v>0</v>
      </c>
      <c r="H512" s="116" t="b">
        <v>0</v>
      </c>
      <c r="I512" s="117"/>
      <c r="J512" s="52" t="str" cm="1">
        <f t="array" ref="J512">IFERROR(_xlfn.IFS(E512,$E$13,F512,$F$13,G512,$G$13,H512,$H$13),"")</f>
        <v/>
      </c>
      <c r="K512" s="52" t="str">
        <f t="shared" si="15"/>
        <v xml:space="preserve">   </v>
      </c>
      <c r="L512" s="52" t="str">
        <f t="shared" si="16"/>
        <v/>
      </c>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c r="AL512" s="50"/>
      <c r="AM512" s="50"/>
      <c r="AN512" s="50"/>
      <c r="AO512" s="50"/>
      <c r="AP512" s="50"/>
      <c r="AQ512" s="50"/>
      <c r="AR512" s="50"/>
      <c r="AS512" s="50"/>
      <c r="AT512" s="50"/>
      <c r="AU512" s="50"/>
      <c r="AV512" s="50"/>
      <c r="AW512" s="50"/>
      <c r="AX512" s="50"/>
      <c r="AY512" s="50"/>
    </row>
    <row r="513" spans="1:51" ht="30" customHeight="1" x14ac:dyDescent="0.25">
      <c r="A513" s="118"/>
      <c r="B513" s="118"/>
      <c r="C513" s="112"/>
      <c r="D513" s="116" t="b">
        <v>0</v>
      </c>
      <c r="E513" s="116" t="b">
        <v>0</v>
      </c>
      <c r="F513" s="116" t="b">
        <v>0</v>
      </c>
      <c r="G513" s="116" t="b">
        <v>0</v>
      </c>
      <c r="H513" s="116" t="b">
        <v>0</v>
      </c>
      <c r="I513" s="117"/>
      <c r="J513" s="52" t="str" cm="1">
        <f t="array" ref="J513">IFERROR(_xlfn.IFS(E513,$E$13,F513,$F$13,G513,$G$13,H513,$H$13),"")</f>
        <v/>
      </c>
      <c r="K513" s="52" t="str">
        <f t="shared" si="15"/>
        <v xml:space="preserve">   </v>
      </c>
      <c r="L513" s="52" t="str">
        <f t="shared" si="16"/>
        <v/>
      </c>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0"/>
      <c r="AK513" s="50"/>
      <c r="AL513" s="50"/>
      <c r="AM513" s="50"/>
      <c r="AN513" s="50"/>
      <c r="AO513" s="50"/>
      <c r="AP513" s="50"/>
      <c r="AQ513" s="50"/>
      <c r="AR513" s="50"/>
      <c r="AS513" s="50"/>
      <c r="AT513" s="50"/>
      <c r="AU513" s="50"/>
      <c r="AV513" s="50"/>
      <c r="AW513" s="50"/>
      <c r="AX513" s="50"/>
      <c r="AY513" s="50"/>
    </row>
    <row r="514" spans="1:51" ht="30" customHeight="1" x14ac:dyDescent="0.25">
      <c r="A514" s="118"/>
      <c r="B514" s="118"/>
      <c r="C514" s="112"/>
      <c r="D514" s="116" t="b">
        <v>0</v>
      </c>
      <c r="E514" s="116" t="b">
        <v>0</v>
      </c>
      <c r="F514" s="116" t="b">
        <v>0</v>
      </c>
      <c r="G514" s="116" t="b">
        <v>0</v>
      </c>
      <c r="H514" s="116" t="b">
        <v>0</v>
      </c>
      <c r="I514" s="117"/>
      <c r="J514" s="52" t="str" cm="1">
        <f t="array" ref="J514">IFERROR(_xlfn.IFS(E514,$E$13,F514,$F$13,G514,$G$13,H514,$H$13),"")</f>
        <v/>
      </c>
      <c r="K514" s="52" t="str">
        <f t="shared" si="15"/>
        <v xml:space="preserve">   </v>
      </c>
      <c r="L514" s="52" t="str">
        <f t="shared" si="16"/>
        <v/>
      </c>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c r="AJ514" s="50"/>
      <c r="AK514" s="50"/>
      <c r="AL514" s="50"/>
      <c r="AM514" s="50"/>
      <c r="AN514" s="50"/>
      <c r="AO514" s="50"/>
      <c r="AP514" s="50"/>
      <c r="AQ514" s="50"/>
      <c r="AR514" s="50"/>
      <c r="AS514" s="50"/>
      <c r="AT514" s="50"/>
      <c r="AU514" s="50"/>
      <c r="AV514" s="50"/>
      <c r="AW514" s="50"/>
      <c r="AX514" s="50"/>
      <c r="AY514" s="50"/>
    </row>
    <row r="515" spans="1:51" ht="30" customHeight="1" x14ac:dyDescent="0.25">
      <c r="A515" s="118"/>
      <c r="B515" s="118"/>
      <c r="C515" s="112"/>
      <c r="D515" s="116" t="b">
        <v>0</v>
      </c>
      <c r="E515" s="116" t="b">
        <v>0</v>
      </c>
      <c r="F515" s="116" t="b">
        <v>0</v>
      </c>
      <c r="G515" s="116" t="b">
        <v>0</v>
      </c>
      <c r="H515" s="116" t="b">
        <v>0</v>
      </c>
      <c r="I515" s="117"/>
      <c r="J515" s="52" t="str" cm="1">
        <f t="array" ref="J515">IFERROR(_xlfn.IFS(E515,$E$13,F515,$F$13,G515,$G$13,H515,$H$13),"")</f>
        <v/>
      </c>
      <c r="K515" s="52" t="str">
        <f t="shared" si="15"/>
        <v xml:space="preserve">   </v>
      </c>
      <c r="L515" s="52" t="str">
        <f t="shared" si="16"/>
        <v/>
      </c>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c r="AK515" s="50"/>
      <c r="AL515" s="50"/>
      <c r="AM515" s="50"/>
      <c r="AN515" s="50"/>
      <c r="AO515" s="50"/>
      <c r="AP515" s="50"/>
      <c r="AQ515" s="50"/>
      <c r="AR515" s="50"/>
      <c r="AS515" s="50"/>
      <c r="AT515" s="50"/>
      <c r="AU515" s="50"/>
      <c r="AV515" s="50"/>
      <c r="AW515" s="50"/>
      <c r="AX515" s="50"/>
      <c r="AY515" s="50"/>
    </row>
    <row r="516" spans="1:51" ht="30" customHeight="1" x14ac:dyDescent="0.25">
      <c r="A516" s="118"/>
      <c r="B516" s="118"/>
      <c r="C516" s="112"/>
      <c r="D516" s="116" t="b">
        <v>0</v>
      </c>
      <c r="E516" s="116" t="b">
        <v>0</v>
      </c>
      <c r="F516" s="116" t="b">
        <v>0</v>
      </c>
      <c r="G516" s="116" t="b">
        <v>0</v>
      </c>
      <c r="H516" s="116" t="b">
        <v>0</v>
      </c>
      <c r="I516" s="117"/>
      <c r="J516" s="52" t="str" cm="1">
        <f t="array" ref="J516">IFERROR(_xlfn.IFS(E516,$E$13,F516,$F$13,G516,$G$13,H516,$H$13),"")</f>
        <v/>
      </c>
      <c r="K516" s="52" t="str">
        <f t="shared" si="15"/>
        <v xml:space="preserve">   </v>
      </c>
      <c r="L516" s="52" t="str">
        <f t="shared" si="16"/>
        <v/>
      </c>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c r="AL516" s="50"/>
      <c r="AM516" s="50"/>
      <c r="AN516" s="50"/>
      <c r="AO516" s="50"/>
      <c r="AP516" s="50"/>
      <c r="AQ516" s="50"/>
      <c r="AR516" s="50"/>
      <c r="AS516" s="50"/>
      <c r="AT516" s="50"/>
      <c r="AU516" s="50"/>
      <c r="AV516" s="50"/>
      <c r="AW516" s="50"/>
      <c r="AX516" s="50"/>
      <c r="AY516" s="50"/>
    </row>
    <row r="517" spans="1:51" ht="30" customHeight="1" x14ac:dyDescent="0.25">
      <c r="A517" s="118"/>
      <c r="B517" s="118"/>
      <c r="C517" s="112"/>
      <c r="D517" s="116" t="b">
        <v>0</v>
      </c>
      <c r="E517" s="116" t="b">
        <v>0</v>
      </c>
      <c r="F517" s="116" t="b">
        <v>0</v>
      </c>
      <c r="G517" s="116" t="b">
        <v>0</v>
      </c>
      <c r="H517" s="116" t="b">
        <v>0</v>
      </c>
      <c r="I517" s="117"/>
      <c r="J517" s="52" t="str" cm="1">
        <f t="array" ref="J517">IFERROR(_xlfn.IFS(E517,$E$13,F517,$F$13,G517,$G$13,H517,$H$13),"")</f>
        <v/>
      </c>
      <c r="K517" s="52" t="str">
        <f t="shared" si="15"/>
        <v xml:space="preserve">   </v>
      </c>
      <c r="L517" s="52" t="str">
        <f t="shared" si="16"/>
        <v/>
      </c>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c r="AK517" s="50"/>
      <c r="AL517" s="50"/>
      <c r="AM517" s="50"/>
      <c r="AN517" s="50"/>
      <c r="AO517" s="50"/>
      <c r="AP517" s="50"/>
      <c r="AQ517" s="50"/>
      <c r="AR517" s="50"/>
      <c r="AS517" s="50"/>
      <c r="AT517" s="50"/>
      <c r="AU517" s="50"/>
      <c r="AV517" s="50"/>
      <c r="AW517" s="50"/>
      <c r="AX517" s="50"/>
      <c r="AY517" s="50"/>
    </row>
    <row r="518" spans="1:51" ht="30" customHeight="1" x14ac:dyDescent="0.25">
      <c r="A518" s="118"/>
      <c r="B518" s="118"/>
      <c r="C518" s="112"/>
      <c r="D518" s="116" t="b">
        <v>0</v>
      </c>
      <c r="E518" s="116" t="b">
        <v>0</v>
      </c>
      <c r="F518" s="116" t="b">
        <v>0</v>
      </c>
      <c r="G518" s="116" t="b">
        <v>0</v>
      </c>
      <c r="H518" s="116" t="b">
        <v>0</v>
      </c>
      <c r="I518" s="117"/>
      <c r="J518" s="52" t="str" cm="1">
        <f t="array" ref="J518">IFERROR(_xlfn.IFS(E518,$E$13,F518,$F$13,G518,$G$13,H518,$H$13),"")</f>
        <v/>
      </c>
      <c r="K518" s="52" t="str">
        <f t="shared" si="15"/>
        <v xml:space="preserve">   </v>
      </c>
      <c r="L518" s="52" t="str">
        <f t="shared" si="16"/>
        <v/>
      </c>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c r="AL518" s="50"/>
      <c r="AM518" s="50"/>
      <c r="AN518" s="50"/>
      <c r="AO518" s="50"/>
      <c r="AP518" s="50"/>
      <c r="AQ518" s="50"/>
      <c r="AR518" s="50"/>
      <c r="AS518" s="50"/>
      <c r="AT518" s="50"/>
      <c r="AU518" s="50"/>
      <c r="AV518" s="50"/>
      <c r="AW518" s="50"/>
      <c r="AX518" s="50"/>
      <c r="AY518" s="50"/>
    </row>
    <row r="519" spans="1:51" ht="30" customHeight="1" x14ac:dyDescent="0.25">
      <c r="A519" s="118"/>
      <c r="B519" s="118"/>
      <c r="C519" s="112"/>
      <c r="D519" s="116" t="b">
        <v>0</v>
      </c>
      <c r="E519" s="116" t="b">
        <v>0</v>
      </c>
      <c r="F519" s="116" t="b">
        <v>0</v>
      </c>
      <c r="G519" s="116" t="b">
        <v>0</v>
      </c>
      <c r="H519" s="116" t="b">
        <v>0</v>
      </c>
      <c r="I519" s="117"/>
      <c r="J519" s="52" t="str" cm="1">
        <f t="array" ref="J519">IFERROR(_xlfn.IFS(E519,$E$13,F519,$F$13,G519,$G$13,H519,$H$13),"")</f>
        <v/>
      </c>
      <c r="K519" s="52" t="str">
        <f t="shared" si="15"/>
        <v xml:space="preserve">   </v>
      </c>
      <c r="L519" s="52" t="str">
        <f t="shared" si="16"/>
        <v/>
      </c>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c r="AJ519" s="50"/>
      <c r="AK519" s="50"/>
      <c r="AL519" s="50"/>
      <c r="AM519" s="50"/>
      <c r="AN519" s="50"/>
      <c r="AO519" s="50"/>
      <c r="AP519" s="50"/>
      <c r="AQ519" s="50"/>
      <c r="AR519" s="50"/>
      <c r="AS519" s="50"/>
      <c r="AT519" s="50"/>
      <c r="AU519" s="50"/>
      <c r="AV519" s="50"/>
      <c r="AW519" s="50"/>
      <c r="AX519" s="50"/>
      <c r="AY519" s="50"/>
    </row>
    <row r="520" spans="1:51" ht="30" customHeight="1" x14ac:dyDescent="0.25">
      <c r="A520" s="118"/>
      <c r="B520" s="118"/>
      <c r="C520" s="112"/>
      <c r="D520" s="116" t="b">
        <v>0</v>
      </c>
      <c r="E520" s="116" t="b">
        <v>0</v>
      </c>
      <c r="F520" s="116" t="b">
        <v>0</v>
      </c>
      <c r="G520" s="116" t="b">
        <v>0</v>
      </c>
      <c r="H520" s="116" t="b">
        <v>0</v>
      </c>
      <c r="I520" s="117"/>
      <c r="J520" s="52" t="str" cm="1">
        <f t="array" ref="J520">IFERROR(_xlfn.IFS(E520,$E$13,F520,$F$13,G520,$G$13,H520,$H$13),"")</f>
        <v/>
      </c>
      <c r="K520" s="52" t="str">
        <f t="shared" si="15"/>
        <v xml:space="preserve">   </v>
      </c>
      <c r="L520" s="52" t="str">
        <f t="shared" si="16"/>
        <v/>
      </c>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c r="AJ520" s="50"/>
      <c r="AK520" s="50"/>
      <c r="AL520" s="50"/>
      <c r="AM520" s="50"/>
      <c r="AN520" s="50"/>
      <c r="AO520" s="50"/>
      <c r="AP520" s="50"/>
      <c r="AQ520" s="50"/>
      <c r="AR520" s="50"/>
      <c r="AS520" s="50"/>
      <c r="AT520" s="50"/>
      <c r="AU520" s="50"/>
      <c r="AV520" s="50"/>
      <c r="AW520" s="50"/>
      <c r="AX520" s="50"/>
      <c r="AY520" s="50"/>
    </row>
    <row r="521" spans="1:51" ht="30" customHeight="1" x14ac:dyDescent="0.25">
      <c r="A521" s="118"/>
      <c r="B521" s="118"/>
      <c r="C521" s="112"/>
      <c r="D521" s="116" t="b">
        <v>0</v>
      </c>
      <c r="E521" s="116" t="b">
        <v>0</v>
      </c>
      <c r="F521" s="116" t="b">
        <v>0</v>
      </c>
      <c r="G521" s="116" t="b">
        <v>0</v>
      </c>
      <c r="H521" s="116" t="b">
        <v>0</v>
      </c>
      <c r="I521" s="117"/>
      <c r="J521" s="52" t="str" cm="1">
        <f t="array" ref="J521">IFERROR(_xlfn.IFS(E521,$E$13,F521,$F$13,G521,$G$13,H521,$H$13),"")</f>
        <v/>
      </c>
      <c r="K521" s="52" t="str">
        <f t="shared" si="15"/>
        <v xml:space="preserve">   </v>
      </c>
      <c r="L521" s="52" t="str">
        <f t="shared" si="16"/>
        <v/>
      </c>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c r="AJ521" s="50"/>
      <c r="AK521" s="50"/>
      <c r="AL521" s="50"/>
      <c r="AM521" s="50"/>
      <c r="AN521" s="50"/>
      <c r="AO521" s="50"/>
      <c r="AP521" s="50"/>
      <c r="AQ521" s="50"/>
      <c r="AR521" s="50"/>
      <c r="AS521" s="50"/>
      <c r="AT521" s="50"/>
      <c r="AU521" s="50"/>
      <c r="AV521" s="50"/>
      <c r="AW521" s="50"/>
      <c r="AX521" s="50"/>
      <c r="AY521" s="50"/>
    </row>
    <row r="522" spans="1:51" ht="30" customHeight="1" x14ac:dyDescent="0.25">
      <c r="A522" s="118"/>
      <c r="B522" s="118"/>
      <c r="C522" s="112"/>
      <c r="D522" s="116" t="b">
        <v>0</v>
      </c>
      <c r="E522" s="116" t="b">
        <v>0</v>
      </c>
      <c r="F522" s="116" t="b">
        <v>0</v>
      </c>
      <c r="G522" s="116" t="b">
        <v>0</v>
      </c>
      <c r="H522" s="116" t="b">
        <v>0</v>
      </c>
      <c r="I522" s="117"/>
      <c r="J522" s="52" t="str" cm="1">
        <f t="array" ref="J522">IFERROR(_xlfn.IFS(E522,$E$13,F522,$F$13,G522,$G$13,H522,$H$13),"")</f>
        <v/>
      </c>
      <c r="K522" s="52" t="str">
        <f t="shared" si="15"/>
        <v xml:space="preserve">   </v>
      </c>
      <c r="L522" s="52" t="str">
        <f t="shared" si="16"/>
        <v/>
      </c>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c r="AJ522" s="50"/>
      <c r="AK522" s="50"/>
      <c r="AL522" s="50"/>
      <c r="AM522" s="50"/>
      <c r="AN522" s="50"/>
      <c r="AO522" s="50"/>
      <c r="AP522" s="50"/>
      <c r="AQ522" s="50"/>
      <c r="AR522" s="50"/>
      <c r="AS522" s="50"/>
      <c r="AT522" s="50"/>
      <c r="AU522" s="50"/>
      <c r="AV522" s="50"/>
      <c r="AW522" s="50"/>
      <c r="AX522" s="50"/>
      <c r="AY522" s="50"/>
    </row>
    <row r="523" spans="1:51" ht="30" customHeight="1" x14ac:dyDescent="0.25">
      <c r="A523" s="118"/>
      <c r="B523" s="118"/>
      <c r="C523" s="112"/>
      <c r="D523" s="116" t="b">
        <v>0</v>
      </c>
      <c r="E523" s="116" t="b">
        <v>0</v>
      </c>
      <c r="F523" s="116" t="b">
        <v>0</v>
      </c>
      <c r="G523" s="116" t="b">
        <v>0</v>
      </c>
      <c r="H523" s="116" t="b">
        <v>0</v>
      </c>
      <c r="I523" s="117"/>
      <c r="J523" s="52" t="str" cm="1">
        <f t="array" ref="J523">IFERROR(_xlfn.IFS(E523,$E$13,F523,$F$13,G523,$G$13,H523,$H$13),"")</f>
        <v/>
      </c>
      <c r="K523" s="52" t="str">
        <f t="shared" si="15"/>
        <v xml:space="preserve">   </v>
      </c>
      <c r="L523" s="52" t="str">
        <f t="shared" si="16"/>
        <v/>
      </c>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c r="AK523" s="50"/>
      <c r="AL523" s="50"/>
      <c r="AM523" s="50"/>
      <c r="AN523" s="50"/>
      <c r="AO523" s="50"/>
      <c r="AP523" s="50"/>
      <c r="AQ523" s="50"/>
      <c r="AR523" s="50"/>
      <c r="AS523" s="50"/>
      <c r="AT523" s="50"/>
      <c r="AU523" s="50"/>
      <c r="AV523" s="50"/>
      <c r="AW523" s="50"/>
      <c r="AX523" s="50"/>
      <c r="AY523" s="50"/>
    </row>
    <row r="524" spans="1:51" ht="30" customHeight="1" x14ac:dyDescent="0.25">
      <c r="A524" s="118"/>
      <c r="B524" s="118"/>
      <c r="C524" s="112"/>
      <c r="D524" s="116" t="b">
        <v>0</v>
      </c>
      <c r="E524" s="116" t="b">
        <v>0</v>
      </c>
      <c r="F524" s="116" t="b">
        <v>0</v>
      </c>
      <c r="G524" s="116" t="b">
        <v>0</v>
      </c>
      <c r="H524" s="116" t="b">
        <v>0</v>
      </c>
      <c r="I524" s="117"/>
      <c r="J524" s="52" t="str" cm="1">
        <f t="array" ref="J524">IFERROR(_xlfn.IFS(E524,$E$13,F524,$F$13,G524,$G$13,H524,$H$13),"")</f>
        <v/>
      </c>
      <c r="K524" s="52" t="str">
        <f t="shared" si="15"/>
        <v xml:space="preserve">   </v>
      </c>
      <c r="L524" s="52" t="str">
        <f t="shared" si="16"/>
        <v/>
      </c>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c r="AJ524" s="50"/>
      <c r="AK524" s="50"/>
      <c r="AL524" s="50"/>
      <c r="AM524" s="50"/>
      <c r="AN524" s="50"/>
      <c r="AO524" s="50"/>
      <c r="AP524" s="50"/>
      <c r="AQ524" s="50"/>
      <c r="AR524" s="50"/>
      <c r="AS524" s="50"/>
      <c r="AT524" s="50"/>
      <c r="AU524" s="50"/>
      <c r="AV524" s="50"/>
      <c r="AW524" s="50"/>
      <c r="AX524" s="50"/>
      <c r="AY524" s="50"/>
    </row>
    <row r="525" spans="1:51" ht="30" customHeight="1" x14ac:dyDescent="0.25">
      <c r="A525" s="118"/>
      <c r="B525" s="118"/>
      <c r="C525" s="112"/>
      <c r="D525" s="116" t="b">
        <v>0</v>
      </c>
      <c r="E525" s="116" t="b">
        <v>0</v>
      </c>
      <c r="F525" s="116" t="b">
        <v>0</v>
      </c>
      <c r="G525" s="116" t="b">
        <v>0</v>
      </c>
      <c r="H525" s="116" t="b">
        <v>0</v>
      </c>
      <c r="I525" s="117"/>
      <c r="J525" s="52" t="str" cm="1">
        <f t="array" ref="J525">IFERROR(_xlfn.IFS(E525,$E$13,F525,$F$13,G525,$G$13,H525,$H$13),"")</f>
        <v/>
      </c>
      <c r="K525" s="52" t="str">
        <f t="shared" si="15"/>
        <v xml:space="preserve">   </v>
      </c>
      <c r="L525" s="52" t="str">
        <f t="shared" si="16"/>
        <v/>
      </c>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c r="AJ525" s="50"/>
      <c r="AK525" s="50"/>
      <c r="AL525" s="50"/>
      <c r="AM525" s="50"/>
      <c r="AN525" s="50"/>
      <c r="AO525" s="50"/>
      <c r="AP525" s="50"/>
      <c r="AQ525" s="50"/>
      <c r="AR525" s="50"/>
      <c r="AS525" s="50"/>
      <c r="AT525" s="50"/>
      <c r="AU525" s="50"/>
      <c r="AV525" s="50"/>
      <c r="AW525" s="50"/>
      <c r="AX525" s="50"/>
      <c r="AY525" s="50"/>
    </row>
    <row r="526" spans="1:51" ht="30" customHeight="1" x14ac:dyDescent="0.25">
      <c r="A526" s="118"/>
      <c r="B526" s="118"/>
      <c r="C526" s="112"/>
      <c r="D526" s="116" t="b">
        <v>0</v>
      </c>
      <c r="E526" s="116" t="b">
        <v>0</v>
      </c>
      <c r="F526" s="116" t="b">
        <v>0</v>
      </c>
      <c r="G526" s="116" t="b">
        <v>0</v>
      </c>
      <c r="H526" s="116" t="b">
        <v>0</v>
      </c>
      <c r="I526" s="117"/>
      <c r="J526" s="52" t="str" cm="1">
        <f t="array" ref="J526">IFERROR(_xlfn.IFS(E526,$E$13,F526,$F$13,G526,$G$13,H526,$H$13),"")</f>
        <v/>
      </c>
      <c r="K526" s="52" t="str">
        <f t="shared" si="15"/>
        <v xml:space="preserve">   </v>
      </c>
      <c r="L526" s="52" t="str">
        <f t="shared" si="16"/>
        <v/>
      </c>
      <c r="M526" s="50"/>
      <c r="N526" s="50"/>
      <c r="O526" s="50"/>
      <c r="P526" s="50"/>
      <c r="Q526" s="50"/>
      <c r="R526" s="50"/>
      <c r="S526" s="50"/>
      <c r="T526" s="50"/>
      <c r="U526" s="50"/>
      <c r="V526" s="50"/>
      <c r="W526" s="50"/>
      <c r="X526" s="50"/>
      <c r="Y526" s="50"/>
      <c r="Z526" s="50"/>
      <c r="AA526" s="50"/>
      <c r="AB526" s="50"/>
      <c r="AC526" s="50"/>
      <c r="AD526" s="50"/>
      <c r="AE526" s="50"/>
      <c r="AF526" s="50"/>
      <c r="AG526" s="50"/>
      <c r="AH526" s="50"/>
      <c r="AI526" s="50"/>
      <c r="AJ526" s="50"/>
      <c r="AK526" s="50"/>
      <c r="AL526" s="50"/>
      <c r="AM526" s="50"/>
      <c r="AN526" s="50"/>
      <c r="AO526" s="50"/>
      <c r="AP526" s="50"/>
      <c r="AQ526" s="50"/>
      <c r="AR526" s="50"/>
      <c r="AS526" s="50"/>
      <c r="AT526" s="50"/>
      <c r="AU526" s="50"/>
      <c r="AV526" s="50"/>
      <c r="AW526" s="50"/>
      <c r="AX526" s="50"/>
      <c r="AY526" s="50"/>
    </row>
    <row r="527" spans="1:51" ht="30" customHeight="1" x14ac:dyDescent="0.25">
      <c r="A527" s="118"/>
      <c r="B527" s="118"/>
      <c r="C527" s="112"/>
      <c r="D527" s="116" t="b">
        <v>0</v>
      </c>
      <c r="E527" s="116" t="b">
        <v>0</v>
      </c>
      <c r="F527" s="116" t="b">
        <v>0</v>
      </c>
      <c r="G527" s="116" t="b">
        <v>0</v>
      </c>
      <c r="H527" s="116" t="b">
        <v>0</v>
      </c>
      <c r="I527" s="117"/>
      <c r="J527" s="52" t="str" cm="1">
        <f t="array" ref="J527">IFERROR(_xlfn.IFS(E527,$E$13,F527,$F$13,G527,$G$13,H527,$H$13),"")</f>
        <v/>
      </c>
      <c r="K527" s="52" t="str">
        <f t="shared" ref="K527:K590" si="17">_xlfn.TEXTJOIN(" ",FALSE,IF(E527,$E$13,""),IF(F527,$F$13,""),IF(G527,$G$13,""),IF(H527,$H$13,""))</f>
        <v xml:space="preserve">   </v>
      </c>
      <c r="L527" s="52" t="str">
        <f t="shared" si="16"/>
        <v/>
      </c>
      <c r="M527" s="50"/>
      <c r="N527" s="50"/>
      <c r="O527" s="50"/>
      <c r="P527" s="50"/>
      <c r="Q527" s="50"/>
      <c r="R527" s="50"/>
      <c r="S527" s="50"/>
      <c r="T527" s="50"/>
      <c r="U527" s="50"/>
      <c r="V527" s="50"/>
      <c r="W527" s="50"/>
      <c r="X527" s="50"/>
      <c r="Y527" s="50"/>
      <c r="Z527" s="50"/>
      <c r="AA527" s="50"/>
      <c r="AB527" s="50"/>
      <c r="AC527" s="50"/>
      <c r="AD527" s="50"/>
      <c r="AE527" s="50"/>
      <c r="AF527" s="50"/>
      <c r="AG527" s="50"/>
      <c r="AH527" s="50"/>
      <c r="AI527" s="50"/>
      <c r="AJ527" s="50"/>
      <c r="AK527" s="50"/>
      <c r="AL527" s="50"/>
      <c r="AM527" s="50"/>
      <c r="AN527" s="50"/>
      <c r="AO527" s="50"/>
      <c r="AP527" s="50"/>
      <c r="AQ527" s="50"/>
      <c r="AR527" s="50"/>
      <c r="AS527" s="50"/>
      <c r="AT527" s="50"/>
      <c r="AU527" s="50"/>
      <c r="AV527" s="50"/>
      <c r="AW527" s="50"/>
      <c r="AX527" s="50"/>
      <c r="AY527" s="50"/>
    </row>
    <row r="528" spans="1:51" ht="30" customHeight="1" x14ac:dyDescent="0.25">
      <c r="A528" s="118"/>
      <c r="B528" s="118"/>
      <c r="C528" s="112"/>
      <c r="D528" s="116" t="b">
        <v>0</v>
      </c>
      <c r="E528" s="116" t="b">
        <v>0</v>
      </c>
      <c r="F528" s="116" t="b">
        <v>0</v>
      </c>
      <c r="G528" s="116" t="b">
        <v>0</v>
      </c>
      <c r="H528" s="116" t="b">
        <v>0</v>
      </c>
      <c r="I528" s="117"/>
      <c r="J528" s="52" t="str" cm="1">
        <f t="array" ref="J528">IFERROR(_xlfn.IFS(E528,$E$13,F528,$F$13,G528,$G$13,H528,$H$13),"")</f>
        <v/>
      </c>
      <c r="K528" s="52" t="str">
        <f t="shared" si="17"/>
        <v xml:space="preserve">   </v>
      </c>
      <c r="L528" s="52" t="str">
        <f t="shared" ref="L528:L591" si="18">_xlfn.CONCAT(A528:B528)</f>
        <v/>
      </c>
      <c r="M528" s="50"/>
      <c r="N528" s="50"/>
      <c r="O528" s="50"/>
      <c r="P528" s="50"/>
      <c r="Q528" s="50"/>
      <c r="R528" s="50"/>
      <c r="S528" s="50"/>
      <c r="T528" s="50"/>
      <c r="U528" s="50"/>
      <c r="V528" s="50"/>
      <c r="W528" s="50"/>
      <c r="X528" s="50"/>
      <c r="Y528" s="50"/>
      <c r="Z528" s="50"/>
      <c r="AA528" s="50"/>
      <c r="AB528" s="50"/>
      <c r="AC528" s="50"/>
      <c r="AD528" s="50"/>
      <c r="AE528" s="50"/>
      <c r="AF528" s="50"/>
      <c r="AG528" s="50"/>
      <c r="AH528" s="50"/>
      <c r="AI528" s="50"/>
      <c r="AJ528" s="50"/>
      <c r="AK528" s="50"/>
      <c r="AL528" s="50"/>
      <c r="AM528" s="50"/>
      <c r="AN528" s="50"/>
      <c r="AO528" s="50"/>
      <c r="AP528" s="50"/>
      <c r="AQ528" s="50"/>
      <c r="AR528" s="50"/>
      <c r="AS528" s="50"/>
      <c r="AT528" s="50"/>
      <c r="AU528" s="50"/>
      <c r="AV528" s="50"/>
      <c r="AW528" s="50"/>
      <c r="AX528" s="50"/>
      <c r="AY528" s="50"/>
    </row>
    <row r="529" spans="1:51" ht="30" customHeight="1" x14ac:dyDescent="0.25">
      <c r="A529" s="118"/>
      <c r="B529" s="118"/>
      <c r="C529" s="112"/>
      <c r="D529" s="116" t="b">
        <v>0</v>
      </c>
      <c r="E529" s="116" t="b">
        <v>0</v>
      </c>
      <c r="F529" s="116" t="b">
        <v>0</v>
      </c>
      <c r="G529" s="116" t="b">
        <v>0</v>
      </c>
      <c r="H529" s="116" t="b">
        <v>0</v>
      </c>
      <c r="I529" s="117"/>
      <c r="J529" s="52" t="str" cm="1">
        <f t="array" ref="J529">IFERROR(_xlfn.IFS(E529,$E$13,F529,$F$13,G529,$G$13,H529,$H$13),"")</f>
        <v/>
      </c>
      <c r="K529" s="52" t="str">
        <f t="shared" si="17"/>
        <v xml:space="preserve">   </v>
      </c>
      <c r="L529" s="52" t="str">
        <f t="shared" si="18"/>
        <v/>
      </c>
      <c r="M529" s="50"/>
      <c r="N529" s="50"/>
      <c r="O529" s="50"/>
      <c r="P529" s="50"/>
      <c r="Q529" s="50"/>
      <c r="R529" s="50"/>
      <c r="S529" s="50"/>
      <c r="T529" s="50"/>
      <c r="U529" s="50"/>
      <c r="V529" s="50"/>
      <c r="W529" s="50"/>
      <c r="X529" s="50"/>
      <c r="Y529" s="50"/>
      <c r="Z529" s="50"/>
      <c r="AA529" s="50"/>
      <c r="AB529" s="50"/>
      <c r="AC529" s="50"/>
      <c r="AD529" s="50"/>
      <c r="AE529" s="50"/>
      <c r="AF529" s="50"/>
      <c r="AG529" s="50"/>
      <c r="AH529" s="50"/>
      <c r="AI529" s="50"/>
      <c r="AJ529" s="50"/>
      <c r="AK529" s="50"/>
      <c r="AL529" s="50"/>
      <c r="AM529" s="50"/>
      <c r="AN529" s="50"/>
      <c r="AO529" s="50"/>
      <c r="AP529" s="50"/>
      <c r="AQ529" s="50"/>
      <c r="AR529" s="50"/>
      <c r="AS529" s="50"/>
      <c r="AT529" s="50"/>
      <c r="AU529" s="50"/>
      <c r="AV529" s="50"/>
      <c r="AW529" s="50"/>
      <c r="AX529" s="50"/>
      <c r="AY529" s="50"/>
    </row>
    <row r="530" spans="1:51" ht="30" customHeight="1" x14ac:dyDescent="0.25">
      <c r="A530" s="118"/>
      <c r="B530" s="118"/>
      <c r="C530" s="112"/>
      <c r="D530" s="116" t="b">
        <v>0</v>
      </c>
      <c r="E530" s="116" t="b">
        <v>0</v>
      </c>
      <c r="F530" s="116" t="b">
        <v>0</v>
      </c>
      <c r="G530" s="116" t="b">
        <v>0</v>
      </c>
      <c r="H530" s="116" t="b">
        <v>0</v>
      </c>
      <c r="I530" s="117"/>
      <c r="J530" s="52" t="str" cm="1">
        <f t="array" ref="J530">IFERROR(_xlfn.IFS(E530,$E$13,F530,$F$13,G530,$G$13,H530,$H$13),"")</f>
        <v/>
      </c>
      <c r="K530" s="52" t="str">
        <f t="shared" si="17"/>
        <v xml:space="preserve">   </v>
      </c>
      <c r="L530" s="52" t="str">
        <f t="shared" si="18"/>
        <v/>
      </c>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c r="AJ530" s="50"/>
      <c r="AK530" s="50"/>
      <c r="AL530" s="50"/>
      <c r="AM530" s="50"/>
      <c r="AN530" s="50"/>
      <c r="AO530" s="50"/>
      <c r="AP530" s="50"/>
      <c r="AQ530" s="50"/>
      <c r="AR530" s="50"/>
      <c r="AS530" s="50"/>
      <c r="AT530" s="50"/>
      <c r="AU530" s="50"/>
      <c r="AV530" s="50"/>
      <c r="AW530" s="50"/>
      <c r="AX530" s="50"/>
      <c r="AY530" s="50"/>
    </row>
    <row r="531" spans="1:51" ht="30" customHeight="1" x14ac:dyDescent="0.25">
      <c r="A531" s="118"/>
      <c r="B531" s="118"/>
      <c r="C531" s="112"/>
      <c r="D531" s="116" t="b">
        <v>0</v>
      </c>
      <c r="E531" s="116" t="b">
        <v>0</v>
      </c>
      <c r="F531" s="116" t="b">
        <v>0</v>
      </c>
      <c r="G531" s="116" t="b">
        <v>0</v>
      </c>
      <c r="H531" s="116" t="b">
        <v>0</v>
      </c>
      <c r="I531" s="117"/>
      <c r="J531" s="52" t="str" cm="1">
        <f t="array" ref="J531">IFERROR(_xlfn.IFS(E531,$E$13,F531,$F$13,G531,$G$13,H531,$H$13),"")</f>
        <v/>
      </c>
      <c r="K531" s="52" t="str">
        <f t="shared" si="17"/>
        <v xml:space="preserve">   </v>
      </c>
      <c r="L531" s="52" t="str">
        <f t="shared" si="18"/>
        <v/>
      </c>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50"/>
      <c r="AK531" s="50"/>
      <c r="AL531" s="50"/>
      <c r="AM531" s="50"/>
      <c r="AN531" s="50"/>
      <c r="AO531" s="50"/>
      <c r="AP531" s="50"/>
      <c r="AQ531" s="50"/>
      <c r="AR531" s="50"/>
      <c r="AS531" s="50"/>
      <c r="AT531" s="50"/>
      <c r="AU531" s="50"/>
      <c r="AV531" s="50"/>
      <c r="AW531" s="50"/>
      <c r="AX531" s="50"/>
      <c r="AY531" s="50"/>
    </row>
    <row r="532" spans="1:51" ht="30" customHeight="1" x14ac:dyDescent="0.25">
      <c r="A532" s="118"/>
      <c r="B532" s="118"/>
      <c r="C532" s="112"/>
      <c r="D532" s="116" t="b">
        <v>0</v>
      </c>
      <c r="E532" s="116" t="b">
        <v>0</v>
      </c>
      <c r="F532" s="116" t="b">
        <v>0</v>
      </c>
      <c r="G532" s="116" t="b">
        <v>0</v>
      </c>
      <c r="H532" s="116" t="b">
        <v>0</v>
      </c>
      <c r="I532" s="117"/>
      <c r="J532" s="52" t="str" cm="1">
        <f t="array" ref="J532">IFERROR(_xlfn.IFS(E532,$E$13,F532,$F$13,G532,$G$13,H532,$H$13),"")</f>
        <v/>
      </c>
      <c r="K532" s="52" t="str">
        <f t="shared" si="17"/>
        <v xml:space="preserve">   </v>
      </c>
      <c r="L532" s="52" t="str">
        <f t="shared" si="18"/>
        <v/>
      </c>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c r="AJ532" s="50"/>
      <c r="AK532" s="50"/>
      <c r="AL532" s="50"/>
      <c r="AM532" s="50"/>
      <c r="AN532" s="50"/>
      <c r="AO532" s="50"/>
      <c r="AP532" s="50"/>
      <c r="AQ532" s="50"/>
      <c r="AR532" s="50"/>
      <c r="AS532" s="50"/>
      <c r="AT532" s="50"/>
      <c r="AU532" s="50"/>
      <c r="AV532" s="50"/>
      <c r="AW532" s="50"/>
      <c r="AX532" s="50"/>
      <c r="AY532" s="50"/>
    </row>
    <row r="533" spans="1:51" ht="30" customHeight="1" x14ac:dyDescent="0.25">
      <c r="A533" s="118"/>
      <c r="B533" s="118"/>
      <c r="C533" s="112"/>
      <c r="D533" s="116" t="b">
        <v>0</v>
      </c>
      <c r="E533" s="116" t="b">
        <v>0</v>
      </c>
      <c r="F533" s="116" t="b">
        <v>0</v>
      </c>
      <c r="G533" s="116" t="b">
        <v>0</v>
      </c>
      <c r="H533" s="116" t="b">
        <v>0</v>
      </c>
      <c r="I533" s="117"/>
      <c r="J533" s="52" t="str" cm="1">
        <f t="array" ref="J533">IFERROR(_xlfn.IFS(E533,$E$13,F533,$F$13,G533,$G$13,H533,$H$13),"")</f>
        <v/>
      </c>
      <c r="K533" s="52" t="str">
        <f t="shared" si="17"/>
        <v xml:space="preserve">   </v>
      </c>
      <c r="L533" s="52" t="str">
        <f t="shared" si="18"/>
        <v/>
      </c>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c r="AJ533" s="50"/>
      <c r="AK533" s="50"/>
      <c r="AL533" s="50"/>
      <c r="AM533" s="50"/>
      <c r="AN533" s="50"/>
      <c r="AO533" s="50"/>
      <c r="AP533" s="50"/>
      <c r="AQ533" s="50"/>
      <c r="AR533" s="50"/>
      <c r="AS533" s="50"/>
      <c r="AT533" s="50"/>
      <c r="AU533" s="50"/>
      <c r="AV533" s="50"/>
      <c r="AW533" s="50"/>
      <c r="AX533" s="50"/>
      <c r="AY533" s="50"/>
    </row>
    <row r="534" spans="1:51" ht="30" customHeight="1" x14ac:dyDescent="0.25">
      <c r="A534" s="118"/>
      <c r="B534" s="118"/>
      <c r="C534" s="112"/>
      <c r="D534" s="116" t="b">
        <v>0</v>
      </c>
      <c r="E534" s="116" t="b">
        <v>0</v>
      </c>
      <c r="F534" s="116" t="b">
        <v>0</v>
      </c>
      <c r="G534" s="116" t="b">
        <v>0</v>
      </c>
      <c r="H534" s="116" t="b">
        <v>0</v>
      </c>
      <c r="I534" s="117"/>
      <c r="J534" s="52" t="str" cm="1">
        <f t="array" ref="J534">IFERROR(_xlfn.IFS(E534,$E$13,F534,$F$13,G534,$G$13,H534,$H$13),"")</f>
        <v/>
      </c>
      <c r="K534" s="52" t="str">
        <f t="shared" si="17"/>
        <v xml:space="preserve">   </v>
      </c>
      <c r="L534" s="52" t="str">
        <f t="shared" si="18"/>
        <v/>
      </c>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50"/>
      <c r="AK534" s="50"/>
      <c r="AL534" s="50"/>
      <c r="AM534" s="50"/>
      <c r="AN534" s="50"/>
      <c r="AO534" s="50"/>
      <c r="AP534" s="50"/>
      <c r="AQ534" s="50"/>
      <c r="AR534" s="50"/>
      <c r="AS534" s="50"/>
      <c r="AT534" s="50"/>
      <c r="AU534" s="50"/>
      <c r="AV534" s="50"/>
      <c r="AW534" s="50"/>
      <c r="AX534" s="50"/>
      <c r="AY534" s="50"/>
    </row>
    <row r="535" spans="1:51" ht="30" customHeight="1" x14ac:dyDescent="0.25">
      <c r="A535" s="118"/>
      <c r="B535" s="118"/>
      <c r="C535" s="112"/>
      <c r="D535" s="116" t="b">
        <v>0</v>
      </c>
      <c r="E535" s="116" t="b">
        <v>0</v>
      </c>
      <c r="F535" s="116" t="b">
        <v>0</v>
      </c>
      <c r="G535" s="116" t="b">
        <v>0</v>
      </c>
      <c r="H535" s="116" t="b">
        <v>0</v>
      </c>
      <c r="I535" s="117"/>
      <c r="J535" s="52" t="str" cm="1">
        <f t="array" ref="J535">IFERROR(_xlfn.IFS(E535,$E$13,F535,$F$13,G535,$G$13,H535,$H$13),"")</f>
        <v/>
      </c>
      <c r="K535" s="52" t="str">
        <f t="shared" si="17"/>
        <v xml:space="preserve">   </v>
      </c>
      <c r="L535" s="52" t="str">
        <f t="shared" si="18"/>
        <v/>
      </c>
      <c r="M535" s="50"/>
      <c r="N535" s="50"/>
      <c r="O535" s="50"/>
      <c r="P535" s="50"/>
      <c r="Q535" s="50"/>
      <c r="R535" s="50"/>
      <c r="S535" s="50"/>
      <c r="T535" s="50"/>
      <c r="U535" s="50"/>
      <c r="V535" s="50"/>
      <c r="W535" s="50"/>
      <c r="X535" s="50"/>
      <c r="Y535" s="50"/>
      <c r="Z535" s="50"/>
      <c r="AA535" s="50"/>
      <c r="AB535" s="50"/>
      <c r="AC535" s="50"/>
      <c r="AD535" s="50"/>
      <c r="AE535" s="50"/>
      <c r="AF535" s="50"/>
      <c r="AG535" s="50"/>
      <c r="AH535" s="50"/>
      <c r="AI535" s="50"/>
      <c r="AJ535" s="50"/>
      <c r="AK535" s="50"/>
      <c r="AL535" s="50"/>
      <c r="AM535" s="50"/>
      <c r="AN535" s="50"/>
      <c r="AO535" s="50"/>
      <c r="AP535" s="50"/>
      <c r="AQ535" s="50"/>
      <c r="AR535" s="50"/>
      <c r="AS535" s="50"/>
      <c r="AT535" s="50"/>
      <c r="AU535" s="50"/>
      <c r="AV535" s="50"/>
      <c r="AW535" s="50"/>
      <c r="AX535" s="50"/>
      <c r="AY535" s="50"/>
    </row>
    <row r="536" spans="1:51" ht="30" customHeight="1" x14ac:dyDescent="0.25">
      <c r="A536" s="118"/>
      <c r="B536" s="118"/>
      <c r="C536" s="112"/>
      <c r="D536" s="116" t="b">
        <v>0</v>
      </c>
      <c r="E536" s="116" t="b">
        <v>0</v>
      </c>
      <c r="F536" s="116" t="b">
        <v>0</v>
      </c>
      <c r="G536" s="116" t="b">
        <v>0</v>
      </c>
      <c r="H536" s="116" t="b">
        <v>0</v>
      </c>
      <c r="I536" s="117"/>
      <c r="J536" s="52" t="str" cm="1">
        <f t="array" ref="J536">IFERROR(_xlfn.IFS(E536,$E$13,F536,$F$13,G536,$G$13,H536,$H$13),"")</f>
        <v/>
      </c>
      <c r="K536" s="52" t="str">
        <f t="shared" si="17"/>
        <v xml:space="preserve">   </v>
      </c>
      <c r="L536" s="52" t="str">
        <f t="shared" si="18"/>
        <v/>
      </c>
      <c r="M536" s="50"/>
      <c r="N536" s="50"/>
      <c r="O536" s="50"/>
      <c r="P536" s="50"/>
      <c r="Q536" s="50"/>
      <c r="R536" s="50"/>
      <c r="S536" s="50"/>
      <c r="T536" s="50"/>
      <c r="U536" s="50"/>
      <c r="V536" s="50"/>
      <c r="W536" s="50"/>
      <c r="X536" s="50"/>
      <c r="Y536" s="50"/>
      <c r="Z536" s="50"/>
      <c r="AA536" s="50"/>
      <c r="AB536" s="50"/>
      <c r="AC536" s="50"/>
      <c r="AD536" s="50"/>
      <c r="AE536" s="50"/>
      <c r="AF536" s="50"/>
      <c r="AG536" s="50"/>
      <c r="AH536" s="50"/>
      <c r="AI536" s="50"/>
      <c r="AJ536" s="50"/>
      <c r="AK536" s="50"/>
      <c r="AL536" s="50"/>
      <c r="AM536" s="50"/>
      <c r="AN536" s="50"/>
      <c r="AO536" s="50"/>
      <c r="AP536" s="50"/>
      <c r="AQ536" s="50"/>
      <c r="AR536" s="50"/>
      <c r="AS536" s="50"/>
      <c r="AT536" s="50"/>
      <c r="AU536" s="50"/>
      <c r="AV536" s="50"/>
      <c r="AW536" s="50"/>
      <c r="AX536" s="50"/>
      <c r="AY536" s="50"/>
    </row>
    <row r="537" spans="1:51" ht="30" customHeight="1" x14ac:dyDescent="0.25">
      <c r="A537" s="118"/>
      <c r="B537" s="118"/>
      <c r="C537" s="112"/>
      <c r="D537" s="116" t="b">
        <v>0</v>
      </c>
      <c r="E537" s="116" t="b">
        <v>0</v>
      </c>
      <c r="F537" s="116" t="b">
        <v>0</v>
      </c>
      <c r="G537" s="116" t="b">
        <v>0</v>
      </c>
      <c r="H537" s="116" t="b">
        <v>0</v>
      </c>
      <c r="I537" s="117"/>
      <c r="J537" s="52" t="str" cm="1">
        <f t="array" ref="J537">IFERROR(_xlfn.IFS(E537,$E$13,F537,$F$13,G537,$G$13,H537,$H$13),"")</f>
        <v/>
      </c>
      <c r="K537" s="52" t="str">
        <f t="shared" si="17"/>
        <v xml:space="preserve">   </v>
      </c>
      <c r="L537" s="52" t="str">
        <f t="shared" si="18"/>
        <v/>
      </c>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c r="AJ537" s="50"/>
      <c r="AK537" s="50"/>
      <c r="AL537" s="50"/>
      <c r="AM537" s="50"/>
      <c r="AN537" s="50"/>
      <c r="AO537" s="50"/>
      <c r="AP537" s="50"/>
      <c r="AQ537" s="50"/>
      <c r="AR537" s="50"/>
      <c r="AS537" s="50"/>
      <c r="AT537" s="50"/>
      <c r="AU537" s="50"/>
      <c r="AV537" s="50"/>
      <c r="AW537" s="50"/>
      <c r="AX537" s="50"/>
      <c r="AY537" s="50"/>
    </row>
    <row r="538" spans="1:51" ht="30" customHeight="1" x14ac:dyDescent="0.25">
      <c r="A538" s="118"/>
      <c r="B538" s="118"/>
      <c r="C538" s="112"/>
      <c r="D538" s="116" t="b">
        <v>0</v>
      </c>
      <c r="E538" s="116" t="b">
        <v>0</v>
      </c>
      <c r="F538" s="116" t="b">
        <v>0</v>
      </c>
      <c r="G538" s="116" t="b">
        <v>0</v>
      </c>
      <c r="H538" s="116" t="b">
        <v>0</v>
      </c>
      <c r="I538" s="117"/>
      <c r="J538" s="52" t="str" cm="1">
        <f t="array" ref="J538">IFERROR(_xlfn.IFS(E538,$E$13,F538,$F$13,G538,$G$13,H538,$H$13),"")</f>
        <v/>
      </c>
      <c r="K538" s="52" t="str">
        <f t="shared" si="17"/>
        <v xml:space="preserve">   </v>
      </c>
      <c r="L538" s="52" t="str">
        <f t="shared" si="18"/>
        <v/>
      </c>
      <c r="M538" s="50"/>
      <c r="N538" s="50"/>
      <c r="O538" s="50"/>
      <c r="P538" s="50"/>
      <c r="Q538" s="50"/>
      <c r="R538" s="50"/>
      <c r="S538" s="50"/>
      <c r="T538" s="50"/>
      <c r="U538" s="50"/>
      <c r="V538" s="50"/>
      <c r="W538" s="50"/>
      <c r="X538" s="50"/>
      <c r="Y538" s="50"/>
      <c r="Z538" s="50"/>
      <c r="AA538" s="50"/>
      <c r="AB538" s="50"/>
      <c r="AC538" s="50"/>
      <c r="AD538" s="50"/>
      <c r="AE538" s="50"/>
      <c r="AF538" s="50"/>
      <c r="AG538" s="50"/>
      <c r="AH538" s="50"/>
      <c r="AI538" s="50"/>
      <c r="AJ538" s="50"/>
      <c r="AK538" s="50"/>
      <c r="AL538" s="50"/>
      <c r="AM538" s="50"/>
      <c r="AN538" s="50"/>
      <c r="AO538" s="50"/>
      <c r="AP538" s="50"/>
      <c r="AQ538" s="50"/>
      <c r="AR538" s="50"/>
      <c r="AS538" s="50"/>
      <c r="AT538" s="50"/>
      <c r="AU538" s="50"/>
      <c r="AV538" s="50"/>
      <c r="AW538" s="50"/>
      <c r="AX538" s="50"/>
      <c r="AY538" s="50"/>
    </row>
    <row r="539" spans="1:51" ht="30" customHeight="1" x14ac:dyDescent="0.25">
      <c r="A539" s="118"/>
      <c r="B539" s="118"/>
      <c r="C539" s="112"/>
      <c r="D539" s="116" t="b">
        <v>0</v>
      </c>
      <c r="E539" s="116" t="b">
        <v>0</v>
      </c>
      <c r="F539" s="116" t="b">
        <v>0</v>
      </c>
      <c r="G539" s="116" t="b">
        <v>0</v>
      </c>
      <c r="H539" s="116" t="b">
        <v>0</v>
      </c>
      <c r="I539" s="117"/>
      <c r="J539" s="52" t="str" cm="1">
        <f t="array" ref="J539">IFERROR(_xlfn.IFS(E539,$E$13,F539,$F$13,G539,$G$13,H539,$H$13),"")</f>
        <v/>
      </c>
      <c r="K539" s="52" t="str">
        <f t="shared" si="17"/>
        <v xml:space="preserve">   </v>
      </c>
      <c r="L539" s="52" t="str">
        <f t="shared" si="18"/>
        <v/>
      </c>
      <c r="M539" s="50"/>
      <c r="N539" s="50"/>
      <c r="O539" s="50"/>
      <c r="P539" s="50"/>
      <c r="Q539" s="50"/>
      <c r="R539" s="50"/>
      <c r="S539" s="50"/>
      <c r="T539" s="50"/>
      <c r="U539" s="50"/>
      <c r="V539" s="50"/>
      <c r="W539" s="50"/>
      <c r="X539" s="50"/>
      <c r="Y539" s="50"/>
      <c r="Z539" s="50"/>
      <c r="AA539" s="50"/>
      <c r="AB539" s="50"/>
      <c r="AC539" s="50"/>
      <c r="AD539" s="50"/>
      <c r="AE539" s="50"/>
      <c r="AF539" s="50"/>
      <c r="AG539" s="50"/>
      <c r="AH539" s="50"/>
      <c r="AI539" s="50"/>
      <c r="AJ539" s="50"/>
      <c r="AK539" s="50"/>
      <c r="AL539" s="50"/>
      <c r="AM539" s="50"/>
      <c r="AN539" s="50"/>
      <c r="AO539" s="50"/>
      <c r="AP539" s="50"/>
      <c r="AQ539" s="50"/>
      <c r="AR539" s="50"/>
      <c r="AS539" s="50"/>
      <c r="AT539" s="50"/>
      <c r="AU539" s="50"/>
      <c r="AV539" s="50"/>
      <c r="AW539" s="50"/>
      <c r="AX539" s="50"/>
      <c r="AY539" s="50"/>
    </row>
    <row r="540" spans="1:51" ht="30" customHeight="1" x14ac:dyDescent="0.25">
      <c r="A540" s="118"/>
      <c r="B540" s="118"/>
      <c r="C540" s="112"/>
      <c r="D540" s="116" t="b">
        <v>0</v>
      </c>
      <c r="E540" s="116" t="b">
        <v>0</v>
      </c>
      <c r="F540" s="116" t="b">
        <v>0</v>
      </c>
      <c r="G540" s="116" t="b">
        <v>0</v>
      </c>
      <c r="H540" s="116" t="b">
        <v>0</v>
      </c>
      <c r="I540" s="117"/>
      <c r="J540" s="52" t="str" cm="1">
        <f t="array" ref="J540">IFERROR(_xlfn.IFS(E540,$E$13,F540,$F$13,G540,$G$13,H540,$H$13),"")</f>
        <v/>
      </c>
      <c r="K540" s="52" t="str">
        <f t="shared" si="17"/>
        <v xml:space="preserve">   </v>
      </c>
      <c r="L540" s="52" t="str">
        <f t="shared" si="18"/>
        <v/>
      </c>
      <c r="M540" s="50"/>
      <c r="N540" s="50"/>
      <c r="O540" s="50"/>
      <c r="P540" s="50"/>
      <c r="Q540" s="50"/>
      <c r="R540" s="50"/>
      <c r="S540" s="50"/>
      <c r="T540" s="50"/>
      <c r="U540" s="50"/>
      <c r="V540" s="50"/>
      <c r="W540" s="50"/>
      <c r="X540" s="50"/>
      <c r="Y540" s="50"/>
      <c r="Z540" s="50"/>
      <c r="AA540" s="50"/>
      <c r="AB540" s="50"/>
      <c r="AC540" s="50"/>
      <c r="AD540" s="50"/>
      <c r="AE540" s="50"/>
      <c r="AF540" s="50"/>
      <c r="AG540" s="50"/>
      <c r="AH540" s="50"/>
      <c r="AI540" s="50"/>
      <c r="AJ540" s="50"/>
      <c r="AK540" s="50"/>
      <c r="AL540" s="50"/>
      <c r="AM540" s="50"/>
      <c r="AN540" s="50"/>
      <c r="AO540" s="50"/>
      <c r="AP540" s="50"/>
      <c r="AQ540" s="50"/>
      <c r="AR540" s="50"/>
      <c r="AS540" s="50"/>
      <c r="AT540" s="50"/>
      <c r="AU540" s="50"/>
      <c r="AV540" s="50"/>
      <c r="AW540" s="50"/>
      <c r="AX540" s="50"/>
      <c r="AY540" s="50"/>
    </row>
    <row r="541" spans="1:51" ht="30" customHeight="1" x14ac:dyDescent="0.25">
      <c r="A541" s="118"/>
      <c r="B541" s="118"/>
      <c r="C541" s="112"/>
      <c r="D541" s="116" t="b">
        <v>0</v>
      </c>
      <c r="E541" s="116" t="b">
        <v>0</v>
      </c>
      <c r="F541" s="116" t="b">
        <v>0</v>
      </c>
      <c r="G541" s="116" t="b">
        <v>0</v>
      </c>
      <c r="H541" s="116" t="b">
        <v>0</v>
      </c>
      <c r="I541" s="117"/>
      <c r="J541" s="52" t="str" cm="1">
        <f t="array" ref="J541">IFERROR(_xlfn.IFS(E541,$E$13,F541,$F$13,G541,$G$13,H541,$H$13),"")</f>
        <v/>
      </c>
      <c r="K541" s="52" t="str">
        <f t="shared" si="17"/>
        <v xml:space="preserve">   </v>
      </c>
      <c r="L541" s="52" t="str">
        <f t="shared" si="18"/>
        <v/>
      </c>
      <c r="M541" s="50"/>
      <c r="N541" s="50"/>
      <c r="O541" s="50"/>
      <c r="P541" s="50"/>
      <c r="Q541" s="50"/>
      <c r="R541" s="50"/>
      <c r="S541" s="50"/>
      <c r="T541" s="50"/>
      <c r="U541" s="50"/>
      <c r="V541" s="50"/>
      <c r="W541" s="50"/>
      <c r="X541" s="50"/>
      <c r="Y541" s="50"/>
      <c r="Z541" s="50"/>
      <c r="AA541" s="50"/>
      <c r="AB541" s="50"/>
      <c r="AC541" s="50"/>
      <c r="AD541" s="50"/>
      <c r="AE541" s="50"/>
      <c r="AF541" s="50"/>
      <c r="AG541" s="50"/>
      <c r="AH541" s="50"/>
      <c r="AI541" s="50"/>
      <c r="AJ541" s="50"/>
      <c r="AK541" s="50"/>
      <c r="AL541" s="50"/>
      <c r="AM541" s="50"/>
      <c r="AN541" s="50"/>
      <c r="AO541" s="50"/>
      <c r="AP541" s="50"/>
      <c r="AQ541" s="50"/>
      <c r="AR541" s="50"/>
      <c r="AS541" s="50"/>
      <c r="AT541" s="50"/>
      <c r="AU541" s="50"/>
      <c r="AV541" s="50"/>
      <c r="AW541" s="50"/>
      <c r="AX541" s="50"/>
      <c r="AY541" s="50"/>
    </row>
    <row r="542" spans="1:51" ht="30" customHeight="1" x14ac:dyDescent="0.25">
      <c r="A542" s="118"/>
      <c r="B542" s="118"/>
      <c r="C542" s="112"/>
      <c r="D542" s="116" t="b">
        <v>0</v>
      </c>
      <c r="E542" s="116" t="b">
        <v>0</v>
      </c>
      <c r="F542" s="116" t="b">
        <v>0</v>
      </c>
      <c r="G542" s="116" t="b">
        <v>0</v>
      </c>
      <c r="H542" s="116" t="b">
        <v>0</v>
      </c>
      <c r="I542" s="117"/>
      <c r="J542" s="52" t="str" cm="1">
        <f t="array" ref="J542">IFERROR(_xlfn.IFS(E542,$E$13,F542,$F$13,G542,$G$13,H542,$H$13),"")</f>
        <v/>
      </c>
      <c r="K542" s="52" t="str">
        <f t="shared" si="17"/>
        <v xml:space="preserve">   </v>
      </c>
      <c r="L542" s="52" t="str">
        <f t="shared" si="18"/>
        <v/>
      </c>
      <c r="M542" s="50"/>
      <c r="N542" s="50"/>
      <c r="O542" s="50"/>
      <c r="P542" s="50"/>
      <c r="Q542" s="50"/>
      <c r="R542" s="50"/>
      <c r="S542" s="50"/>
      <c r="T542" s="50"/>
      <c r="U542" s="50"/>
      <c r="V542" s="50"/>
      <c r="W542" s="50"/>
      <c r="X542" s="50"/>
      <c r="Y542" s="50"/>
      <c r="Z542" s="50"/>
      <c r="AA542" s="50"/>
      <c r="AB542" s="50"/>
      <c r="AC542" s="50"/>
      <c r="AD542" s="50"/>
      <c r="AE542" s="50"/>
      <c r="AF542" s="50"/>
      <c r="AG542" s="50"/>
      <c r="AH542" s="50"/>
      <c r="AI542" s="50"/>
      <c r="AJ542" s="50"/>
      <c r="AK542" s="50"/>
      <c r="AL542" s="50"/>
      <c r="AM542" s="50"/>
      <c r="AN542" s="50"/>
      <c r="AO542" s="50"/>
      <c r="AP542" s="50"/>
      <c r="AQ542" s="50"/>
      <c r="AR542" s="50"/>
      <c r="AS542" s="50"/>
      <c r="AT542" s="50"/>
      <c r="AU542" s="50"/>
      <c r="AV542" s="50"/>
      <c r="AW542" s="50"/>
      <c r="AX542" s="50"/>
      <c r="AY542" s="50"/>
    </row>
    <row r="543" spans="1:51" ht="30" customHeight="1" x14ac:dyDescent="0.25">
      <c r="A543" s="118"/>
      <c r="B543" s="118"/>
      <c r="C543" s="112"/>
      <c r="D543" s="116" t="b">
        <v>0</v>
      </c>
      <c r="E543" s="116" t="b">
        <v>0</v>
      </c>
      <c r="F543" s="116" t="b">
        <v>0</v>
      </c>
      <c r="G543" s="116" t="b">
        <v>0</v>
      </c>
      <c r="H543" s="116" t="b">
        <v>0</v>
      </c>
      <c r="I543" s="117"/>
      <c r="J543" s="52" t="str" cm="1">
        <f t="array" ref="J543">IFERROR(_xlfn.IFS(E543,$E$13,F543,$F$13,G543,$G$13,H543,$H$13),"")</f>
        <v/>
      </c>
      <c r="K543" s="52" t="str">
        <f t="shared" si="17"/>
        <v xml:space="preserve">   </v>
      </c>
      <c r="L543" s="52" t="str">
        <f t="shared" si="18"/>
        <v/>
      </c>
      <c r="M543" s="50"/>
      <c r="N543" s="50"/>
      <c r="O543" s="50"/>
      <c r="P543" s="50"/>
      <c r="Q543" s="50"/>
      <c r="R543" s="50"/>
      <c r="S543" s="50"/>
      <c r="T543" s="50"/>
      <c r="U543" s="50"/>
      <c r="V543" s="50"/>
      <c r="W543" s="50"/>
      <c r="X543" s="50"/>
      <c r="Y543" s="50"/>
      <c r="Z543" s="50"/>
      <c r="AA543" s="50"/>
      <c r="AB543" s="50"/>
      <c r="AC543" s="50"/>
      <c r="AD543" s="50"/>
      <c r="AE543" s="50"/>
      <c r="AF543" s="50"/>
      <c r="AG543" s="50"/>
      <c r="AH543" s="50"/>
      <c r="AI543" s="50"/>
      <c r="AJ543" s="50"/>
      <c r="AK543" s="50"/>
      <c r="AL543" s="50"/>
      <c r="AM543" s="50"/>
      <c r="AN543" s="50"/>
      <c r="AO543" s="50"/>
      <c r="AP543" s="50"/>
      <c r="AQ543" s="50"/>
      <c r="AR543" s="50"/>
      <c r="AS543" s="50"/>
      <c r="AT543" s="50"/>
      <c r="AU543" s="50"/>
      <c r="AV543" s="50"/>
      <c r="AW543" s="50"/>
      <c r="AX543" s="50"/>
      <c r="AY543" s="50"/>
    </row>
    <row r="544" spans="1:51" ht="30" customHeight="1" x14ac:dyDescent="0.25">
      <c r="A544" s="118"/>
      <c r="B544" s="118"/>
      <c r="C544" s="112"/>
      <c r="D544" s="116" t="b">
        <v>0</v>
      </c>
      <c r="E544" s="116" t="b">
        <v>0</v>
      </c>
      <c r="F544" s="116" t="b">
        <v>0</v>
      </c>
      <c r="G544" s="116" t="b">
        <v>0</v>
      </c>
      <c r="H544" s="116" t="b">
        <v>0</v>
      </c>
      <c r="I544" s="117"/>
      <c r="J544" s="52" t="str" cm="1">
        <f t="array" ref="J544">IFERROR(_xlfn.IFS(E544,$E$13,F544,$F$13,G544,$G$13,H544,$H$13),"")</f>
        <v/>
      </c>
      <c r="K544" s="52" t="str">
        <f t="shared" si="17"/>
        <v xml:space="preserve">   </v>
      </c>
      <c r="L544" s="52" t="str">
        <f t="shared" si="18"/>
        <v/>
      </c>
      <c r="M544" s="50"/>
      <c r="N544" s="50"/>
      <c r="O544" s="50"/>
      <c r="P544" s="50"/>
      <c r="Q544" s="50"/>
      <c r="R544" s="50"/>
      <c r="S544" s="50"/>
      <c r="T544" s="50"/>
      <c r="U544" s="50"/>
      <c r="V544" s="50"/>
      <c r="W544" s="50"/>
      <c r="X544" s="50"/>
      <c r="Y544" s="50"/>
      <c r="Z544" s="50"/>
      <c r="AA544" s="50"/>
      <c r="AB544" s="50"/>
      <c r="AC544" s="50"/>
      <c r="AD544" s="50"/>
      <c r="AE544" s="50"/>
      <c r="AF544" s="50"/>
      <c r="AG544" s="50"/>
      <c r="AH544" s="50"/>
      <c r="AI544" s="50"/>
      <c r="AJ544" s="50"/>
      <c r="AK544" s="50"/>
      <c r="AL544" s="50"/>
      <c r="AM544" s="50"/>
      <c r="AN544" s="50"/>
      <c r="AO544" s="50"/>
      <c r="AP544" s="50"/>
      <c r="AQ544" s="50"/>
      <c r="AR544" s="50"/>
      <c r="AS544" s="50"/>
      <c r="AT544" s="50"/>
      <c r="AU544" s="50"/>
      <c r="AV544" s="50"/>
      <c r="AW544" s="50"/>
      <c r="AX544" s="50"/>
      <c r="AY544" s="50"/>
    </row>
    <row r="545" spans="1:51" ht="30" customHeight="1" x14ac:dyDescent="0.25">
      <c r="A545" s="118"/>
      <c r="B545" s="118"/>
      <c r="C545" s="112"/>
      <c r="D545" s="116" t="b">
        <v>0</v>
      </c>
      <c r="E545" s="116" t="b">
        <v>0</v>
      </c>
      <c r="F545" s="116" t="b">
        <v>0</v>
      </c>
      <c r="G545" s="116" t="b">
        <v>0</v>
      </c>
      <c r="H545" s="116" t="b">
        <v>0</v>
      </c>
      <c r="I545" s="117"/>
      <c r="J545" s="52" t="str" cm="1">
        <f t="array" ref="J545">IFERROR(_xlfn.IFS(E545,$E$13,F545,$F$13,G545,$G$13,H545,$H$13),"")</f>
        <v/>
      </c>
      <c r="K545" s="52" t="str">
        <f t="shared" si="17"/>
        <v xml:space="preserve">   </v>
      </c>
      <c r="L545" s="52" t="str">
        <f t="shared" si="18"/>
        <v/>
      </c>
      <c r="M545" s="50"/>
      <c r="N545" s="50"/>
      <c r="O545" s="50"/>
      <c r="P545" s="50"/>
      <c r="Q545" s="50"/>
      <c r="R545" s="50"/>
      <c r="S545" s="50"/>
      <c r="T545" s="50"/>
      <c r="U545" s="50"/>
      <c r="V545" s="50"/>
      <c r="W545" s="50"/>
      <c r="X545" s="50"/>
      <c r="Y545" s="50"/>
      <c r="Z545" s="50"/>
      <c r="AA545" s="50"/>
      <c r="AB545" s="50"/>
      <c r="AC545" s="50"/>
      <c r="AD545" s="50"/>
      <c r="AE545" s="50"/>
      <c r="AF545" s="50"/>
      <c r="AG545" s="50"/>
      <c r="AH545" s="50"/>
      <c r="AI545" s="50"/>
      <c r="AJ545" s="50"/>
      <c r="AK545" s="50"/>
      <c r="AL545" s="50"/>
      <c r="AM545" s="50"/>
      <c r="AN545" s="50"/>
      <c r="AO545" s="50"/>
      <c r="AP545" s="50"/>
      <c r="AQ545" s="50"/>
      <c r="AR545" s="50"/>
      <c r="AS545" s="50"/>
      <c r="AT545" s="50"/>
      <c r="AU545" s="50"/>
      <c r="AV545" s="50"/>
      <c r="AW545" s="50"/>
      <c r="AX545" s="50"/>
      <c r="AY545" s="50"/>
    </row>
    <row r="546" spans="1:51" ht="30" customHeight="1" x14ac:dyDescent="0.25">
      <c r="A546" s="118"/>
      <c r="B546" s="118"/>
      <c r="C546" s="112"/>
      <c r="D546" s="116" t="b">
        <v>0</v>
      </c>
      <c r="E546" s="116" t="b">
        <v>0</v>
      </c>
      <c r="F546" s="116" t="b">
        <v>0</v>
      </c>
      <c r="G546" s="116" t="b">
        <v>0</v>
      </c>
      <c r="H546" s="116" t="b">
        <v>0</v>
      </c>
      <c r="I546" s="117"/>
      <c r="J546" s="52" t="str" cm="1">
        <f t="array" ref="J546">IFERROR(_xlfn.IFS(E546,$E$13,F546,$F$13,G546,$G$13,H546,$H$13),"")</f>
        <v/>
      </c>
      <c r="K546" s="52" t="str">
        <f t="shared" si="17"/>
        <v xml:space="preserve">   </v>
      </c>
      <c r="L546" s="52" t="str">
        <f t="shared" si="18"/>
        <v/>
      </c>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c r="AJ546" s="50"/>
      <c r="AK546" s="50"/>
      <c r="AL546" s="50"/>
      <c r="AM546" s="50"/>
      <c r="AN546" s="50"/>
      <c r="AO546" s="50"/>
      <c r="AP546" s="50"/>
      <c r="AQ546" s="50"/>
      <c r="AR546" s="50"/>
      <c r="AS546" s="50"/>
      <c r="AT546" s="50"/>
      <c r="AU546" s="50"/>
      <c r="AV546" s="50"/>
      <c r="AW546" s="50"/>
      <c r="AX546" s="50"/>
      <c r="AY546" s="50"/>
    </row>
    <row r="547" spans="1:51" ht="30" customHeight="1" x14ac:dyDescent="0.25">
      <c r="A547" s="118"/>
      <c r="B547" s="118"/>
      <c r="C547" s="112"/>
      <c r="D547" s="116" t="b">
        <v>0</v>
      </c>
      <c r="E547" s="116" t="b">
        <v>0</v>
      </c>
      <c r="F547" s="116" t="b">
        <v>0</v>
      </c>
      <c r="G547" s="116" t="b">
        <v>0</v>
      </c>
      <c r="H547" s="116" t="b">
        <v>0</v>
      </c>
      <c r="I547" s="117"/>
      <c r="J547" s="52" t="str" cm="1">
        <f t="array" ref="J547">IFERROR(_xlfn.IFS(E547,$E$13,F547,$F$13,G547,$G$13,H547,$H$13),"")</f>
        <v/>
      </c>
      <c r="K547" s="52" t="str">
        <f t="shared" si="17"/>
        <v xml:space="preserve">   </v>
      </c>
      <c r="L547" s="52" t="str">
        <f t="shared" si="18"/>
        <v/>
      </c>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c r="AJ547" s="50"/>
      <c r="AK547" s="50"/>
      <c r="AL547" s="50"/>
      <c r="AM547" s="50"/>
      <c r="AN547" s="50"/>
      <c r="AO547" s="50"/>
      <c r="AP547" s="50"/>
      <c r="AQ547" s="50"/>
      <c r="AR547" s="50"/>
      <c r="AS547" s="50"/>
      <c r="AT547" s="50"/>
      <c r="AU547" s="50"/>
      <c r="AV547" s="50"/>
      <c r="AW547" s="50"/>
      <c r="AX547" s="50"/>
      <c r="AY547" s="50"/>
    </row>
    <row r="548" spans="1:51" ht="30" customHeight="1" x14ac:dyDescent="0.25">
      <c r="A548" s="118"/>
      <c r="B548" s="118"/>
      <c r="C548" s="112"/>
      <c r="D548" s="116" t="b">
        <v>0</v>
      </c>
      <c r="E548" s="116" t="b">
        <v>0</v>
      </c>
      <c r="F548" s="116" t="b">
        <v>0</v>
      </c>
      <c r="G548" s="116" t="b">
        <v>0</v>
      </c>
      <c r="H548" s="116" t="b">
        <v>0</v>
      </c>
      <c r="I548" s="117"/>
      <c r="J548" s="52" t="str" cm="1">
        <f t="array" ref="J548">IFERROR(_xlfn.IFS(E548,$E$13,F548,$F$13,G548,$G$13,H548,$H$13),"")</f>
        <v/>
      </c>
      <c r="K548" s="52" t="str">
        <f t="shared" si="17"/>
        <v xml:space="preserve">   </v>
      </c>
      <c r="L548" s="52" t="str">
        <f t="shared" si="18"/>
        <v/>
      </c>
      <c r="M548" s="50"/>
      <c r="N548" s="50"/>
      <c r="O548" s="50"/>
      <c r="P548" s="50"/>
      <c r="Q548" s="50"/>
      <c r="R548" s="50"/>
      <c r="S548" s="50"/>
      <c r="T548" s="50"/>
      <c r="U548" s="50"/>
      <c r="V548" s="50"/>
      <c r="W548" s="50"/>
      <c r="X548" s="50"/>
      <c r="Y548" s="50"/>
      <c r="Z548" s="50"/>
      <c r="AA548" s="50"/>
      <c r="AB548" s="50"/>
      <c r="AC548" s="50"/>
      <c r="AD548" s="50"/>
      <c r="AE548" s="50"/>
      <c r="AF548" s="50"/>
      <c r="AG548" s="50"/>
      <c r="AH548" s="50"/>
      <c r="AI548" s="50"/>
      <c r="AJ548" s="50"/>
      <c r="AK548" s="50"/>
      <c r="AL548" s="50"/>
      <c r="AM548" s="50"/>
      <c r="AN548" s="50"/>
      <c r="AO548" s="50"/>
      <c r="AP548" s="50"/>
      <c r="AQ548" s="50"/>
      <c r="AR548" s="50"/>
      <c r="AS548" s="50"/>
      <c r="AT548" s="50"/>
      <c r="AU548" s="50"/>
      <c r="AV548" s="50"/>
      <c r="AW548" s="50"/>
      <c r="AX548" s="50"/>
      <c r="AY548" s="50"/>
    </row>
    <row r="549" spans="1:51" ht="30" customHeight="1" x14ac:dyDescent="0.25">
      <c r="A549" s="118"/>
      <c r="B549" s="118"/>
      <c r="C549" s="112"/>
      <c r="D549" s="116" t="b">
        <v>0</v>
      </c>
      <c r="E549" s="116" t="b">
        <v>0</v>
      </c>
      <c r="F549" s="116" t="b">
        <v>0</v>
      </c>
      <c r="G549" s="116" t="b">
        <v>0</v>
      </c>
      <c r="H549" s="116" t="b">
        <v>0</v>
      </c>
      <c r="I549" s="117"/>
      <c r="J549" s="52" t="str" cm="1">
        <f t="array" ref="J549">IFERROR(_xlfn.IFS(E549,$E$13,F549,$F$13,G549,$G$13,H549,$H$13),"")</f>
        <v/>
      </c>
      <c r="K549" s="52" t="str">
        <f t="shared" si="17"/>
        <v xml:space="preserve">   </v>
      </c>
      <c r="L549" s="52" t="str">
        <f t="shared" si="18"/>
        <v/>
      </c>
      <c r="M549" s="50"/>
      <c r="N549" s="50"/>
      <c r="O549" s="50"/>
      <c r="P549" s="50"/>
      <c r="Q549" s="50"/>
      <c r="R549" s="50"/>
      <c r="S549" s="50"/>
      <c r="T549" s="50"/>
      <c r="U549" s="50"/>
      <c r="V549" s="50"/>
      <c r="W549" s="50"/>
      <c r="X549" s="50"/>
      <c r="Y549" s="50"/>
      <c r="Z549" s="50"/>
      <c r="AA549" s="50"/>
      <c r="AB549" s="50"/>
      <c r="AC549" s="50"/>
      <c r="AD549" s="50"/>
      <c r="AE549" s="50"/>
      <c r="AF549" s="50"/>
      <c r="AG549" s="50"/>
      <c r="AH549" s="50"/>
      <c r="AI549" s="50"/>
      <c r="AJ549" s="50"/>
      <c r="AK549" s="50"/>
      <c r="AL549" s="50"/>
      <c r="AM549" s="50"/>
      <c r="AN549" s="50"/>
      <c r="AO549" s="50"/>
      <c r="AP549" s="50"/>
      <c r="AQ549" s="50"/>
      <c r="AR549" s="50"/>
      <c r="AS549" s="50"/>
      <c r="AT549" s="50"/>
      <c r="AU549" s="50"/>
      <c r="AV549" s="50"/>
      <c r="AW549" s="50"/>
      <c r="AX549" s="50"/>
      <c r="AY549" s="50"/>
    </row>
    <row r="550" spans="1:51" ht="30" customHeight="1" x14ac:dyDescent="0.25">
      <c r="A550" s="118"/>
      <c r="B550" s="118"/>
      <c r="C550" s="112"/>
      <c r="D550" s="116" t="b">
        <v>0</v>
      </c>
      <c r="E550" s="116" t="b">
        <v>0</v>
      </c>
      <c r="F550" s="116" t="b">
        <v>0</v>
      </c>
      <c r="G550" s="116" t="b">
        <v>0</v>
      </c>
      <c r="H550" s="116" t="b">
        <v>0</v>
      </c>
      <c r="I550" s="117"/>
      <c r="J550" s="52" t="str" cm="1">
        <f t="array" ref="J550">IFERROR(_xlfn.IFS(E550,$E$13,F550,$F$13,G550,$G$13,H550,$H$13),"")</f>
        <v/>
      </c>
      <c r="K550" s="52" t="str">
        <f t="shared" si="17"/>
        <v xml:space="preserve">   </v>
      </c>
      <c r="L550" s="52" t="str">
        <f t="shared" si="18"/>
        <v/>
      </c>
      <c r="M550" s="50"/>
      <c r="N550" s="50"/>
      <c r="O550" s="50"/>
      <c r="P550" s="50"/>
      <c r="Q550" s="50"/>
      <c r="R550" s="50"/>
      <c r="S550" s="50"/>
      <c r="T550" s="50"/>
      <c r="U550" s="50"/>
      <c r="V550" s="50"/>
      <c r="W550" s="50"/>
      <c r="X550" s="50"/>
      <c r="Y550" s="50"/>
      <c r="Z550" s="50"/>
      <c r="AA550" s="50"/>
      <c r="AB550" s="50"/>
      <c r="AC550" s="50"/>
      <c r="AD550" s="50"/>
      <c r="AE550" s="50"/>
      <c r="AF550" s="50"/>
      <c r="AG550" s="50"/>
      <c r="AH550" s="50"/>
      <c r="AI550" s="50"/>
      <c r="AJ550" s="50"/>
      <c r="AK550" s="50"/>
      <c r="AL550" s="50"/>
      <c r="AM550" s="50"/>
      <c r="AN550" s="50"/>
      <c r="AO550" s="50"/>
      <c r="AP550" s="50"/>
      <c r="AQ550" s="50"/>
      <c r="AR550" s="50"/>
      <c r="AS550" s="50"/>
      <c r="AT550" s="50"/>
      <c r="AU550" s="50"/>
      <c r="AV550" s="50"/>
      <c r="AW550" s="50"/>
      <c r="AX550" s="50"/>
      <c r="AY550" s="50"/>
    </row>
    <row r="551" spans="1:51" ht="30" customHeight="1" x14ac:dyDescent="0.25">
      <c r="A551" s="118"/>
      <c r="B551" s="118"/>
      <c r="C551" s="112"/>
      <c r="D551" s="116" t="b">
        <v>0</v>
      </c>
      <c r="E551" s="116" t="b">
        <v>0</v>
      </c>
      <c r="F551" s="116" t="b">
        <v>0</v>
      </c>
      <c r="G551" s="116" t="b">
        <v>0</v>
      </c>
      <c r="H551" s="116" t="b">
        <v>0</v>
      </c>
      <c r="I551" s="117"/>
      <c r="J551" s="52" t="str" cm="1">
        <f t="array" ref="J551">IFERROR(_xlfn.IFS(E551,$E$13,F551,$F$13,G551,$G$13,H551,$H$13),"")</f>
        <v/>
      </c>
      <c r="K551" s="52" t="str">
        <f t="shared" si="17"/>
        <v xml:space="preserve">   </v>
      </c>
      <c r="L551" s="52" t="str">
        <f t="shared" si="18"/>
        <v/>
      </c>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c r="AJ551" s="50"/>
      <c r="AK551" s="50"/>
      <c r="AL551" s="50"/>
      <c r="AM551" s="50"/>
      <c r="AN551" s="50"/>
      <c r="AO551" s="50"/>
      <c r="AP551" s="50"/>
      <c r="AQ551" s="50"/>
      <c r="AR551" s="50"/>
      <c r="AS551" s="50"/>
      <c r="AT551" s="50"/>
      <c r="AU551" s="50"/>
      <c r="AV551" s="50"/>
      <c r="AW551" s="50"/>
      <c r="AX551" s="50"/>
      <c r="AY551" s="50"/>
    </row>
    <row r="552" spans="1:51" ht="30" customHeight="1" x14ac:dyDescent="0.25">
      <c r="A552" s="118"/>
      <c r="B552" s="118"/>
      <c r="C552" s="112"/>
      <c r="D552" s="116" t="b">
        <v>0</v>
      </c>
      <c r="E552" s="116" t="b">
        <v>0</v>
      </c>
      <c r="F552" s="116" t="b">
        <v>0</v>
      </c>
      <c r="G552" s="116" t="b">
        <v>0</v>
      </c>
      <c r="H552" s="116" t="b">
        <v>0</v>
      </c>
      <c r="I552" s="117"/>
      <c r="J552" s="52" t="str" cm="1">
        <f t="array" ref="J552">IFERROR(_xlfn.IFS(E552,$E$13,F552,$F$13,G552,$G$13,H552,$H$13),"")</f>
        <v/>
      </c>
      <c r="K552" s="52" t="str">
        <f t="shared" si="17"/>
        <v xml:space="preserve">   </v>
      </c>
      <c r="L552" s="52" t="str">
        <f t="shared" si="18"/>
        <v/>
      </c>
      <c r="M552" s="50"/>
      <c r="N552" s="50"/>
      <c r="O552" s="50"/>
      <c r="P552" s="50"/>
      <c r="Q552" s="50"/>
      <c r="R552" s="50"/>
      <c r="S552" s="50"/>
      <c r="T552" s="50"/>
      <c r="U552" s="50"/>
      <c r="V552" s="50"/>
      <c r="W552" s="50"/>
      <c r="X552" s="50"/>
      <c r="Y552" s="50"/>
      <c r="Z552" s="50"/>
      <c r="AA552" s="50"/>
      <c r="AB552" s="50"/>
      <c r="AC552" s="50"/>
      <c r="AD552" s="50"/>
      <c r="AE552" s="50"/>
      <c r="AF552" s="50"/>
      <c r="AG552" s="50"/>
      <c r="AH552" s="50"/>
      <c r="AI552" s="50"/>
      <c r="AJ552" s="50"/>
      <c r="AK552" s="50"/>
      <c r="AL552" s="50"/>
      <c r="AM552" s="50"/>
      <c r="AN552" s="50"/>
      <c r="AO552" s="50"/>
      <c r="AP552" s="50"/>
      <c r="AQ552" s="50"/>
      <c r="AR552" s="50"/>
      <c r="AS552" s="50"/>
      <c r="AT552" s="50"/>
      <c r="AU552" s="50"/>
      <c r="AV552" s="50"/>
      <c r="AW552" s="50"/>
      <c r="AX552" s="50"/>
      <c r="AY552" s="50"/>
    </row>
    <row r="553" spans="1:51" ht="30" customHeight="1" x14ac:dyDescent="0.25">
      <c r="A553" s="118"/>
      <c r="B553" s="118"/>
      <c r="C553" s="112"/>
      <c r="D553" s="116" t="b">
        <v>0</v>
      </c>
      <c r="E553" s="116" t="b">
        <v>0</v>
      </c>
      <c r="F553" s="116" t="b">
        <v>0</v>
      </c>
      <c r="G553" s="116" t="b">
        <v>0</v>
      </c>
      <c r="H553" s="116" t="b">
        <v>0</v>
      </c>
      <c r="I553" s="117"/>
      <c r="J553" s="52" t="str" cm="1">
        <f t="array" ref="J553">IFERROR(_xlfn.IFS(E553,$E$13,F553,$F$13,G553,$G$13,H553,$H$13),"")</f>
        <v/>
      </c>
      <c r="K553" s="52" t="str">
        <f t="shared" si="17"/>
        <v xml:space="preserve">   </v>
      </c>
      <c r="L553" s="52" t="str">
        <f t="shared" si="18"/>
        <v/>
      </c>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c r="AJ553" s="50"/>
      <c r="AK553" s="50"/>
      <c r="AL553" s="50"/>
      <c r="AM553" s="50"/>
      <c r="AN553" s="50"/>
      <c r="AO553" s="50"/>
      <c r="AP553" s="50"/>
      <c r="AQ553" s="50"/>
      <c r="AR553" s="50"/>
      <c r="AS553" s="50"/>
      <c r="AT553" s="50"/>
      <c r="AU553" s="50"/>
      <c r="AV553" s="50"/>
      <c r="AW553" s="50"/>
      <c r="AX553" s="50"/>
      <c r="AY553" s="50"/>
    </row>
    <row r="554" spans="1:51" ht="30" customHeight="1" x14ac:dyDescent="0.25">
      <c r="A554" s="118"/>
      <c r="B554" s="118"/>
      <c r="C554" s="112"/>
      <c r="D554" s="116" t="b">
        <v>0</v>
      </c>
      <c r="E554" s="116" t="b">
        <v>0</v>
      </c>
      <c r="F554" s="116" t="b">
        <v>0</v>
      </c>
      <c r="G554" s="116" t="b">
        <v>0</v>
      </c>
      <c r="H554" s="116" t="b">
        <v>0</v>
      </c>
      <c r="I554" s="117"/>
      <c r="J554" s="52" t="str" cm="1">
        <f t="array" ref="J554">IFERROR(_xlfn.IFS(E554,$E$13,F554,$F$13,G554,$G$13,H554,$H$13),"")</f>
        <v/>
      </c>
      <c r="K554" s="52" t="str">
        <f t="shared" si="17"/>
        <v xml:space="preserve">   </v>
      </c>
      <c r="L554" s="52" t="str">
        <f t="shared" si="18"/>
        <v/>
      </c>
      <c r="M554" s="50"/>
      <c r="N554" s="50"/>
      <c r="O554" s="50"/>
      <c r="P554" s="50"/>
      <c r="Q554" s="50"/>
      <c r="R554" s="50"/>
      <c r="S554" s="50"/>
      <c r="T554" s="50"/>
      <c r="U554" s="50"/>
      <c r="V554" s="50"/>
      <c r="W554" s="50"/>
      <c r="X554" s="50"/>
      <c r="Y554" s="50"/>
      <c r="Z554" s="50"/>
      <c r="AA554" s="50"/>
      <c r="AB554" s="50"/>
      <c r="AC554" s="50"/>
      <c r="AD554" s="50"/>
      <c r="AE554" s="50"/>
      <c r="AF554" s="50"/>
      <c r="AG554" s="50"/>
      <c r="AH554" s="50"/>
      <c r="AI554" s="50"/>
      <c r="AJ554" s="50"/>
      <c r="AK554" s="50"/>
      <c r="AL554" s="50"/>
      <c r="AM554" s="50"/>
      <c r="AN554" s="50"/>
      <c r="AO554" s="50"/>
      <c r="AP554" s="50"/>
      <c r="AQ554" s="50"/>
      <c r="AR554" s="50"/>
      <c r="AS554" s="50"/>
      <c r="AT554" s="50"/>
      <c r="AU554" s="50"/>
      <c r="AV554" s="50"/>
      <c r="AW554" s="50"/>
      <c r="AX554" s="50"/>
      <c r="AY554" s="50"/>
    </row>
    <row r="555" spans="1:51" ht="30" customHeight="1" x14ac:dyDescent="0.25">
      <c r="A555" s="118"/>
      <c r="B555" s="118"/>
      <c r="C555" s="112"/>
      <c r="D555" s="116" t="b">
        <v>0</v>
      </c>
      <c r="E555" s="116" t="b">
        <v>0</v>
      </c>
      <c r="F555" s="116" t="b">
        <v>0</v>
      </c>
      <c r="G555" s="116" t="b">
        <v>0</v>
      </c>
      <c r="H555" s="116" t="b">
        <v>0</v>
      </c>
      <c r="I555" s="117"/>
      <c r="J555" s="52" t="str" cm="1">
        <f t="array" ref="J555">IFERROR(_xlfn.IFS(E555,$E$13,F555,$F$13,G555,$G$13,H555,$H$13),"")</f>
        <v/>
      </c>
      <c r="K555" s="52" t="str">
        <f t="shared" si="17"/>
        <v xml:space="preserve">   </v>
      </c>
      <c r="L555" s="52" t="str">
        <f t="shared" si="18"/>
        <v/>
      </c>
      <c r="M555" s="50"/>
      <c r="N555" s="50"/>
      <c r="O555" s="50"/>
      <c r="P555" s="50"/>
      <c r="Q555" s="50"/>
      <c r="R555" s="50"/>
      <c r="S555" s="50"/>
      <c r="T555" s="50"/>
      <c r="U555" s="50"/>
      <c r="V555" s="50"/>
      <c r="W555" s="50"/>
      <c r="X555" s="50"/>
      <c r="Y555" s="50"/>
      <c r="Z555" s="50"/>
      <c r="AA555" s="50"/>
      <c r="AB555" s="50"/>
      <c r="AC555" s="50"/>
      <c r="AD555" s="50"/>
      <c r="AE555" s="50"/>
      <c r="AF555" s="50"/>
      <c r="AG555" s="50"/>
      <c r="AH555" s="50"/>
      <c r="AI555" s="50"/>
      <c r="AJ555" s="50"/>
      <c r="AK555" s="50"/>
      <c r="AL555" s="50"/>
      <c r="AM555" s="50"/>
      <c r="AN555" s="50"/>
      <c r="AO555" s="50"/>
      <c r="AP555" s="50"/>
      <c r="AQ555" s="50"/>
      <c r="AR555" s="50"/>
      <c r="AS555" s="50"/>
      <c r="AT555" s="50"/>
      <c r="AU555" s="50"/>
      <c r="AV555" s="50"/>
      <c r="AW555" s="50"/>
      <c r="AX555" s="50"/>
      <c r="AY555" s="50"/>
    </row>
    <row r="556" spans="1:51" ht="30" customHeight="1" x14ac:dyDescent="0.25">
      <c r="A556" s="118"/>
      <c r="B556" s="118"/>
      <c r="C556" s="112"/>
      <c r="D556" s="116" t="b">
        <v>0</v>
      </c>
      <c r="E556" s="116" t="b">
        <v>0</v>
      </c>
      <c r="F556" s="116" t="b">
        <v>0</v>
      </c>
      <c r="G556" s="116" t="b">
        <v>0</v>
      </c>
      <c r="H556" s="116" t="b">
        <v>0</v>
      </c>
      <c r="I556" s="117"/>
      <c r="J556" s="52" t="str" cm="1">
        <f t="array" ref="J556">IFERROR(_xlfn.IFS(E556,$E$13,F556,$F$13,G556,$G$13,H556,$H$13),"")</f>
        <v/>
      </c>
      <c r="K556" s="52" t="str">
        <f t="shared" si="17"/>
        <v xml:space="preserve">   </v>
      </c>
      <c r="L556" s="52" t="str">
        <f t="shared" si="18"/>
        <v/>
      </c>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c r="AK556" s="50"/>
      <c r="AL556" s="50"/>
      <c r="AM556" s="50"/>
      <c r="AN556" s="50"/>
      <c r="AO556" s="50"/>
      <c r="AP556" s="50"/>
      <c r="AQ556" s="50"/>
      <c r="AR556" s="50"/>
      <c r="AS556" s="50"/>
      <c r="AT556" s="50"/>
      <c r="AU556" s="50"/>
      <c r="AV556" s="50"/>
      <c r="AW556" s="50"/>
      <c r="AX556" s="50"/>
      <c r="AY556" s="50"/>
    </row>
    <row r="557" spans="1:51" ht="30" customHeight="1" x14ac:dyDescent="0.25">
      <c r="A557" s="118"/>
      <c r="B557" s="118"/>
      <c r="C557" s="112"/>
      <c r="D557" s="116" t="b">
        <v>0</v>
      </c>
      <c r="E557" s="116" t="b">
        <v>0</v>
      </c>
      <c r="F557" s="116" t="b">
        <v>0</v>
      </c>
      <c r="G557" s="116" t="b">
        <v>0</v>
      </c>
      <c r="H557" s="116" t="b">
        <v>0</v>
      </c>
      <c r="I557" s="117"/>
      <c r="J557" s="52" t="str" cm="1">
        <f t="array" ref="J557">IFERROR(_xlfn.IFS(E557,$E$13,F557,$F$13,G557,$G$13,H557,$H$13),"")</f>
        <v/>
      </c>
      <c r="K557" s="52" t="str">
        <f t="shared" si="17"/>
        <v xml:space="preserve">   </v>
      </c>
      <c r="L557" s="52" t="str">
        <f t="shared" si="18"/>
        <v/>
      </c>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c r="AK557" s="50"/>
      <c r="AL557" s="50"/>
      <c r="AM557" s="50"/>
      <c r="AN557" s="50"/>
      <c r="AO557" s="50"/>
      <c r="AP557" s="50"/>
      <c r="AQ557" s="50"/>
      <c r="AR557" s="50"/>
      <c r="AS557" s="50"/>
      <c r="AT557" s="50"/>
      <c r="AU557" s="50"/>
      <c r="AV557" s="50"/>
      <c r="AW557" s="50"/>
      <c r="AX557" s="50"/>
      <c r="AY557" s="50"/>
    </row>
    <row r="558" spans="1:51" ht="30" customHeight="1" x14ac:dyDescent="0.25">
      <c r="A558" s="118"/>
      <c r="B558" s="118"/>
      <c r="C558" s="112"/>
      <c r="D558" s="116" t="b">
        <v>0</v>
      </c>
      <c r="E558" s="116" t="b">
        <v>0</v>
      </c>
      <c r="F558" s="116" t="b">
        <v>0</v>
      </c>
      <c r="G558" s="116" t="b">
        <v>0</v>
      </c>
      <c r="H558" s="116" t="b">
        <v>0</v>
      </c>
      <c r="I558" s="117"/>
      <c r="J558" s="52" t="str" cm="1">
        <f t="array" ref="J558">IFERROR(_xlfn.IFS(E558,$E$13,F558,$F$13,G558,$G$13,H558,$H$13),"")</f>
        <v/>
      </c>
      <c r="K558" s="52" t="str">
        <f t="shared" si="17"/>
        <v xml:space="preserve">   </v>
      </c>
      <c r="L558" s="52" t="str">
        <f t="shared" si="18"/>
        <v/>
      </c>
      <c r="M558" s="50"/>
      <c r="N558" s="50"/>
      <c r="O558" s="50"/>
      <c r="P558" s="50"/>
      <c r="Q558" s="50"/>
      <c r="R558" s="50"/>
      <c r="S558" s="50"/>
      <c r="T558" s="50"/>
      <c r="U558" s="50"/>
      <c r="V558" s="50"/>
      <c r="W558" s="50"/>
      <c r="X558" s="50"/>
      <c r="Y558" s="50"/>
      <c r="Z558" s="50"/>
      <c r="AA558" s="50"/>
      <c r="AB558" s="50"/>
      <c r="AC558" s="50"/>
      <c r="AD558" s="50"/>
      <c r="AE558" s="50"/>
      <c r="AF558" s="50"/>
      <c r="AG558" s="50"/>
      <c r="AH558" s="50"/>
      <c r="AI558" s="50"/>
      <c r="AJ558" s="50"/>
      <c r="AK558" s="50"/>
      <c r="AL558" s="50"/>
      <c r="AM558" s="50"/>
      <c r="AN558" s="50"/>
      <c r="AO558" s="50"/>
      <c r="AP558" s="50"/>
      <c r="AQ558" s="50"/>
      <c r="AR558" s="50"/>
      <c r="AS558" s="50"/>
      <c r="AT558" s="50"/>
      <c r="AU558" s="50"/>
      <c r="AV558" s="50"/>
      <c r="AW558" s="50"/>
      <c r="AX558" s="50"/>
      <c r="AY558" s="50"/>
    </row>
    <row r="559" spans="1:51" ht="30" customHeight="1" x14ac:dyDescent="0.25">
      <c r="A559" s="118"/>
      <c r="B559" s="118"/>
      <c r="C559" s="112"/>
      <c r="D559" s="116" t="b">
        <v>0</v>
      </c>
      <c r="E559" s="116" t="b">
        <v>0</v>
      </c>
      <c r="F559" s="116" t="b">
        <v>0</v>
      </c>
      <c r="G559" s="116" t="b">
        <v>0</v>
      </c>
      <c r="H559" s="116" t="b">
        <v>0</v>
      </c>
      <c r="I559" s="117"/>
      <c r="J559" s="52" t="str" cm="1">
        <f t="array" ref="J559">IFERROR(_xlfn.IFS(E559,$E$13,F559,$F$13,G559,$G$13,H559,$H$13),"")</f>
        <v/>
      </c>
      <c r="K559" s="52" t="str">
        <f t="shared" si="17"/>
        <v xml:space="preserve">   </v>
      </c>
      <c r="L559" s="52" t="str">
        <f t="shared" si="18"/>
        <v/>
      </c>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c r="AJ559" s="50"/>
      <c r="AK559" s="50"/>
      <c r="AL559" s="50"/>
      <c r="AM559" s="50"/>
      <c r="AN559" s="50"/>
      <c r="AO559" s="50"/>
      <c r="AP559" s="50"/>
      <c r="AQ559" s="50"/>
      <c r="AR559" s="50"/>
      <c r="AS559" s="50"/>
      <c r="AT559" s="50"/>
      <c r="AU559" s="50"/>
      <c r="AV559" s="50"/>
      <c r="AW559" s="50"/>
      <c r="AX559" s="50"/>
      <c r="AY559" s="50"/>
    </row>
    <row r="560" spans="1:51" ht="30" customHeight="1" x14ac:dyDescent="0.25">
      <c r="A560" s="118"/>
      <c r="B560" s="118"/>
      <c r="C560" s="112"/>
      <c r="D560" s="116" t="b">
        <v>0</v>
      </c>
      <c r="E560" s="116" t="b">
        <v>0</v>
      </c>
      <c r="F560" s="116" t="b">
        <v>0</v>
      </c>
      <c r="G560" s="116" t="b">
        <v>0</v>
      </c>
      <c r="H560" s="116" t="b">
        <v>0</v>
      </c>
      <c r="I560" s="117"/>
      <c r="J560" s="52" t="str" cm="1">
        <f t="array" ref="J560">IFERROR(_xlfn.IFS(E560,$E$13,F560,$F$13,G560,$G$13,H560,$H$13),"")</f>
        <v/>
      </c>
      <c r="K560" s="52" t="str">
        <f t="shared" si="17"/>
        <v xml:space="preserve">   </v>
      </c>
      <c r="L560" s="52" t="str">
        <f t="shared" si="18"/>
        <v/>
      </c>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c r="AJ560" s="50"/>
      <c r="AK560" s="50"/>
      <c r="AL560" s="50"/>
      <c r="AM560" s="50"/>
      <c r="AN560" s="50"/>
      <c r="AO560" s="50"/>
      <c r="AP560" s="50"/>
      <c r="AQ560" s="50"/>
      <c r="AR560" s="50"/>
      <c r="AS560" s="50"/>
      <c r="AT560" s="50"/>
      <c r="AU560" s="50"/>
      <c r="AV560" s="50"/>
      <c r="AW560" s="50"/>
      <c r="AX560" s="50"/>
      <c r="AY560" s="50"/>
    </row>
    <row r="561" spans="1:51" ht="30" customHeight="1" x14ac:dyDescent="0.25">
      <c r="A561" s="118"/>
      <c r="B561" s="118"/>
      <c r="C561" s="112"/>
      <c r="D561" s="116" t="b">
        <v>0</v>
      </c>
      <c r="E561" s="116" t="b">
        <v>0</v>
      </c>
      <c r="F561" s="116" t="b">
        <v>0</v>
      </c>
      <c r="G561" s="116" t="b">
        <v>0</v>
      </c>
      <c r="H561" s="116" t="b">
        <v>0</v>
      </c>
      <c r="I561" s="117"/>
      <c r="J561" s="52" t="str" cm="1">
        <f t="array" ref="J561">IFERROR(_xlfn.IFS(E561,$E$13,F561,$F$13,G561,$G$13,H561,$H$13),"")</f>
        <v/>
      </c>
      <c r="K561" s="52" t="str">
        <f t="shared" si="17"/>
        <v xml:space="preserve">   </v>
      </c>
      <c r="L561" s="52" t="str">
        <f t="shared" si="18"/>
        <v/>
      </c>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c r="AK561" s="50"/>
      <c r="AL561" s="50"/>
      <c r="AM561" s="50"/>
      <c r="AN561" s="50"/>
      <c r="AO561" s="50"/>
      <c r="AP561" s="50"/>
      <c r="AQ561" s="50"/>
      <c r="AR561" s="50"/>
      <c r="AS561" s="50"/>
      <c r="AT561" s="50"/>
      <c r="AU561" s="50"/>
      <c r="AV561" s="50"/>
      <c r="AW561" s="50"/>
      <c r="AX561" s="50"/>
      <c r="AY561" s="50"/>
    </row>
    <row r="562" spans="1:51" ht="30" customHeight="1" x14ac:dyDescent="0.25">
      <c r="A562" s="118"/>
      <c r="B562" s="118"/>
      <c r="C562" s="112"/>
      <c r="D562" s="116" t="b">
        <v>0</v>
      </c>
      <c r="E562" s="116" t="b">
        <v>0</v>
      </c>
      <c r="F562" s="116" t="b">
        <v>0</v>
      </c>
      <c r="G562" s="116" t="b">
        <v>0</v>
      </c>
      <c r="H562" s="116" t="b">
        <v>0</v>
      </c>
      <c r="I562" s="117"/>
      <c r="J562" s="52" t="str" cm="1">
        <f t="array" ref="J562">IFERROR(_xlfn.IFS(E562,$E$13,F562,$F$13,G562,$G$13,H562,$H$13),"")</f>
        <v/>
      </c>
      <c r="K562" s="52" t="str">
        <f t="shared" si="17"/>
        <v xml:space="preserve">   </v>
      </c>
      <c r="L562" s="52" t="str">
        <f t="shared" si="18"/>
        <v/>
      </c>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c r="AJ562" s="50"/>
      <c r="AK562" s="50"/>
      <c r="AL562" s="50"/>
      <c r="AM562" s="50"/>
      <c r="AN562" s="50"/>
      <c r="AO562" s="50"/>
      <c r="AP562" s="50"/>
      <c r="AQ562" s="50"/>
      <c r="AR562" s="50"/>
      <c r="AS562" s="50"/>
      <c r="AT562" s="50"/>
      <c r="AU562" s="50"/>
      <c r="AV562" s="50"/>
      <c r="AW562" s="50"/>
      <c r="AX562" s="50"/>
      <c r="AY562" s="50"/>
    </row>
    <row r="563" spans="1:51" ht="30" customHeight="1" x14ac:dyDescent="0.25">
      <c r="A563" s="118"/>
      <c r="B563" s="118"/>
      <c r="C563" s="112"/>
      <c r="D563" s="116" t="b">
        <v>0</v>
      </c>
      <c r="E563" s="116" t="b">
        <v>0</v>
      </c>
      <c r="F563" s="116" t="b">
        <v>0</v>
      </c>
      <c r="G563" s="116" t="b">
        <v>0</v>
      </c>
      <c r="H563" s="116" t="b">
        <v>0</v>
      </c>
      <c r="I563" s="117"/>
      <c r="J563" s="52" t="str" cm="1">
        <f t="array" ref="J563">IFERROR(_xlfn.IFS(E563,$E$13,F563,$F$13,G563,$G$13,H563,$H$13),"")</f>
        <v/>
      </c>
      <c r="K563" s="52" t="str">
        <f t="shared" si="17"/>
        <v xml:space="preserve">   </v>
      </c>
      <c r="L563" s="52" t="str">
        <f t="shared" si="18"/>
        <v/>
      </c>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c r="AK563" s="50"/>
      <c r="AL563" s="50"/>
      <c r="AM563" s="50"/>
      <c r="AN563" s="50"/>
      <c r="AO563" s="50"/>
      <c r="AP563" s="50"/>
      <c r="AQ563" s="50"/>
      <c r="AR563" s="50"/>
      <c r="AS563" s="50"/>
      <c r="AT563" s="50"/>
      <c r="AU563" s="50"/>
      <c r="AV563" s="50"/>
      <c r="AW563" s="50"/>
      <c r="AX563" s="50"/>
      <c r="AY563" s="50"/>
    </row>
    <row r="564" spans="1:51" ht="30" customHeight="1" x14ac:dyDescent="0.25">
      <c r="A564" s="118"/>
      <c r="B564" s="118"/>
      <c r="C564" s="112"/>
      <c r="D564" s="116" t="b">
        <v>0</v>
      </c>
      <c r="E564" s="116" t="b">
        <v>0</v>
      </c>
      <c r="F564" s="116" t="b">
        <v>0</v>
      </c>
      <c r="G564" s="116" t="b">
        <v>0</v>
      </c>
      <c r="H564" s="116" t="b">
        <v>0</v>
      </c>
      <c r="I564" s="117"/>
      <c r="J564" s="52" t="str" cm="1">
        <f t="array" ref="J564">IFERROR(_xlfn.IFS(E564,$E$13,F564,$F$13,G564,$G$13,H564,$H$13),"")</f>
        <v/>
      </c>
      <c r="K564" s="52" t="str">
        <f t="shared" si="17"/>
        <v xml:space="preserve">   </v>
      </c>
      <c r="L564" s="52" t="str">
        <f t="shared" si="18"/>
        <v/>
      </c>
      <c r="M564" s="50"/>
      <c r="N564" s="50"/>
      <c r="O564" s="50"/>
      <c r="P564" s="50"/>
      <c r="Q564" s="50"/>
      <c r="R564" s="50"/>
      <c r="S564" s="50"/>
      <c r="T564" s="50"/>
      <c r="U564" s="50"/>
      <c r="V564" s="50"/>
      <c r="W564" s="50"/>
      <c r="X564" s="50"/>
      <c r="Y564" s="50"/>
      <c r="Z564" s="50"/>
      <c r="AA564" s="50"/>
      <c r="AB564" s="50"/>
      <c r="AC564" s="50"/>
      <c r="AD564" s="50"/>
      <c r="AE564" s="50"/>
      <c r="AF564" s="50"/>
      <c r="AG564" s="50"/>
      <c r="AH564" s="50"/>
      <c r="AI564" s="50"/>
      <c r="AJ564" s="50"/>
      <c r="AK564" s="50"/>
      <c r="AL564" s="50"/>
      <c r="AM564" s="50"/>
      <c r="AN564" s="50"/>
      <c r="AO564" s="50"/>
      <c r="AP564" s="50"/>
      <c r="AQ564" s="50"/>
      <c r="AR564" s="50"/>
      <c r="AS564" s="50"/>
      <c r="AT564" s="50"/>
      <c r="AU564" s="50"/>
      <c r="AV564" s="50"/>
      <c r="AW564" s="50"/>
      <c r="AX564" s="50"/>
      <c r="AY564" s="50"/>
    </row>
    <row r="565" spans="1:51" ht="30" customHeight="1" x14ac:dyDescent="0.25">
      <c r="A565" s="118"/>
      <c r="B565" s="118"/>
      <c r="C565" s="112"/>
      <c r="D565" s="116" t="b">
        <v>0</v>
      </c>
      <c r="E565" s="116" t="b">
        <v>0</v>
      </c>
      <c r="F565" s="116" t="b">
        <v>0</v>
      </c>
      <c r="G565" s="116" t="b">
        <v>0</v>
      </c>
      <c r="H565" s="116" t="b">
        <v>0</v>
      </c>
      <c r="I565" s="117"/>
      <c r="J565" s="52" t="str" cm="1">
        <f t="array" ref="J565">IFERROR(_xlfn.IFS(E565,$E$13,F565,$F$13,G565,$G$13,H565,$H$13),"")</f>
        <v/>
      </c>
      <c r="K565" s="52" t="str">
        <f t="shared" si="17"/>
        <v xml:space="preserve">   </v>
      </c>
      <c r="L565" s="52" t="str">
        <f t="shared" si="18"/>
        <v/>
      </c>
      <c r="M565" s="50"/>
      <c r="N565" s="50"/>
      <c r="O565" s="50"/>
      <c r="P565" s="50"/>
      <c r="Q565" s="50"/>
      <c r="R565" s="50"/>
      <c r="S565" s="50"/>
      <c r="T565" s="50"/>
      <c r="U565" s="50"/>
      <c r="V565" s="50"/>
      <c r="W565" s="50"/>
      <c r="X565" s="50"/>
      <c r="Y565" s="50"/>
      <c r="Z565" s="50"/>
      <c r="AA565" s="50"/>
      <c r="AB565" s="50"/>
      <c r="AC565" s="50"/>
      <c r="AD565" s="50"/>
      <c r="AE565" s="50"/>
      <c r="AF565" s="50"/>
      <c r="AG565" s="50"/>
      <c r="AH565" s="50"/>
      <c r="AI565" s="50"/>
      <c r="AJ565" s="50"/>
      <c r="AK565" s="50"/>
      <c r="AL565" s="50"/>
      <c r="AM565" s="50"/>
      <c r="AN565" s="50"/>
      <c r="AO565" s="50"/>
      <c r="AP565" s="50"/>
      <c r="AQ565" s="50"/>
      <c r="AR565" s="50"/>
      <c r="AS565" s="50"/>
      <c r="AT565" s="50"/>
      <c r="AU565" s="50"/>
      <c r="AV565" s="50"/>
      <c r="AW565" s="50"/>
      <c r="AX565" s="50"/>
      <c r="AY565" s="50"/>
    </row>
    <row r="566" spans="1:51" ht="30" customHeight="1" x14ac:dyDescent="0.25">
      <c r="A566" s="118"/>
      <c r="B566" s="118"/>
      <c r="C566" s="112"/>
      <c r="D566" s="116" t="b">
        <v>0</v>
      </c>
      <c r="E566" s="116" t="b">
        <v>0</v>
      </c>
      <c r="F566" s="116" t="b">
        <v>0</v>
      </c>
      <c r="G566" s="116" t="b">
        <v>0</v>
      </c>
      <c r="H566" s="116" t="b">
        <v>0</v>
      </c>
      <c r="I566" s="117"/>
      <c r="J566" s="52" t="str" cm="1">
        <f t="array" ref="J566">IFERROR(_xlfn.IFS(E566,$E$13,F566,$F$13,G566,$G$13,H566,$H$13),"")</f>
        <v/>
      </c>
      <c r="K566" s="52" t="str">
        <f t="shared" si="17"/>
        <v xml:space="preserve">   </v>
      </c>
      <c r="L566" s="52" t="str">
        <f t="shared" si="18"/>
        <v/>
      </c>
      <c r="M566" s="50"/>
      <c r="N566" s="50"/>
      <c r="O566" s="50"/>
      <c r="P566" s="50"/>
      <c r="Q566" s="50"/>
      <c r="R566" s="50"/>
      <c r="S566" s="50"/>
      <c r="T566" s="50"/>
      <c r="U566" s="50"/>
      <c r="V566" s="50"/>
      <c r="W566" s="50"/>
      <c r="X566" s="50"/>
      <c r="Y566" s="50"/>
      <c r="Z566" s="50"/>
      <c r="AA566" s="50"/>
      <c r="AB566" s="50"/>
      <c r="AC566" s="50"/>
      <c r="AD566" s="50"/>
      <c r="AE566" s="50"/>
      <c r="AF566" s="50"/>
      <c r="AG566" s="50"/>
      <c r="AH566" s="50"/>
      <c r="AI566" s="50"/>
      <c r="AJ566" s="50"/>
      <c r="AK566" s="50"/>
      <c r="AL566" s="50"/>
      <c r="AM566" s="50"/>
      <c r="AN566" s="50"/>
      <c r="AO566" s="50"/>
      <c r="AP566" s="50"/>
      <c r="AQ566" s="50"/>
      <c r="AR566" s="50"/>
      <c r="AS566" s="50"/>
      <c r="AT566" s="50"/>
      <c r="AU566" s="50"/>
      <c r="AV566" s="50"/>
      <c r="AW566" s="50"/>
      <c r="AX566" s="50"/>
      <c r="AY566" s="50"/>
    </row>
    <row r="567" spans="1:51" ht="30" customHeight="1" x14ac:dyDescent="0.25">
      <c r="A567" s="118"/>
      <c r="B567" s="118"/>
      <c r="C567" s="112"/>
      <c r="D567" s="116" t="b">
        <v>0</v>
      </c>
      <c r="E567" s="116" t="b">
        <v>0</v>
      </c>
      <c r="F567" s="116" t="b">
        <v>0</v>
      </c>
      <c r="G567" s="116" t="b">
        <v>0</v>
      </c>
      <c r="H567" s="116" t="b">
        <v>0</v>
      </c>
      <c r="I567" s="117"/>
      <c r="J567" s="52" t="str" cm="1">
        <f t="array" ref="J567">IFERROR(_xlfn.IFS(E567,$E$13,F567,$F$13,G567,$G$13,H567,$H$13),"")</f>
        <v/>
      </c>
      <c r="K567" s="52" t="str">
        <f t="shared" si="17"/>
        <v xml:space="preserve">   </v>
      </c>
      <c r="L567" s="52" t="str">
        <f t="shared" si="18"/>
        <v/>
      </c>
      <c r="M567" s="50"/>
      <c r="N567" s="50"/>
      <c r="O567" s="50"/>
      <c r="P567" s="50"/>
      <c r="Q567" s="50"/>
      <c r="R567" s="50"/>
      <c r="S567" s="50"/>
      <c r="T567" s="50"/>
      <c r="U567" s="50"/>
      <c r="V567" s="50"/>
      <c r="W567" s="50"/>
      <c r="X567" s="50"/>
      <c r="Y567" s="50"/>
      <c r="Z567" s="50"/>
      <c r="AA567" s="50"/>
      <c r="AB567" s="50"/>
      <c r="AC567" s="50"/>
      <c r="AD567" s="50"/>
      <c r="AE567" s="50"/>
      <c r="AF567" s="50"/>
      <c r="AG567" s="50"/>
      <c r="AH567" s="50"/>
      <c r="AI567" s="50"/>
      <c r="AJ567" s="50"/>
      <c r="AK567" s="50"/>
      <c r="AL567" s="50"/>
      <c r="AM567" s="50"/>
      <c r="AN567" s="50"/>
      <c r="AO567" s="50"/>
      <c r="AP567" s="50"/>
      <c r="AQ567" s="50"/>
      <c r="AR567" s="50"/>
      <c r="AS567" s="50"/>
      <c r="AT567" s="50"/>
      <c r="AU567" s="50"/>
      <c r="AV567" s="50"/>
      <c r="AW567" s="50"/>
      <c r="AX567" s="50"/>
      <c r="AY567" s="50"/>
    </row>
    <row r="568" spans="1:51" ht="30" customHeight="1" x14ac:dyDescent="0.25">
      <c r="A568" s="118"/>
      <c r="B568" s="118"/>
      <c r="C568" s="112"/>
      <c r="D568" s="116" t="b">
        <v>0</v>
      </c>
      <c r="E568" s="116" t="b">
        <v>0</v>
      </c>
      <c r="F568" s="116" t="b">
        <v>0</v>
      </c>
      <c r="G568" s="116" t="b">
        <v>0</v>
      </c>
      <c r="H568" s="116" t="b">
        <v>0</v>
      </c>
      <c r="I568" s="117"/>
      <c r="J568" s="52" t="str" cm="1">
        <f t="array" ref="J568">IFERROR(_xlfn.IFS(E568,$E$13,F568,$F$13,G568,$G$13,H568,$H$13),"")</f>
        <v/>
      </c>
      <c r="K568" s="52" t="str">
        <f t="shared" si="17"/>
        <v xml:space="preserve">   </v>
      </c>
      <c r="L568" s="52" t="str">
        <f t="shared" si="18"/>
        <v/>
      </c>
      <c r="M568" s="50"/>
      <c r="N568" s="50"/>
      <c r="O568" s="50"/>
      <c r="P568" s="50"/>
      <c r="Q568" s="50"/>
      <c r="R568" s="50"/>
      <c r="S568" s="50"/>
      <c r="T568" s="50"/>
      <c r="U568" s="50"/>
      <c r="V568" s="50"/>
      <c r="W568" s="50"/>
      <c r="X568" s="50"/>
      <c r="Y568" s="50"/>
      <c r="Z568" s="50"/>
      <c r="AA568" s="50"/>
      <c r="AB568" s="50"/>
      <c r="AC568" s="50"/>
      <c r="AD568" s="50"/>
      <c r="AE568" s="50"/>
      <c r="AF568" s="50"/>
      <c r="AG568" s="50"/>
      <c r="AH568" s="50"/>
      <c r="AI568" s="50"/>
      <c r="AJ568" s="50"/>
      <c r="AK568" s="50"/>
      <c r="AL568" s="50"/>
      <c r="AM568" s="50"/>
      <c r="AN568" s="50"/>
      <c r="AO568" s="50"/>
      <c r="AP568" s="50"/>
      <c r="AQ568" s="50"/>
      <c r="AR568" s="50"/>
      <c r="AS568" s="50"/>
      <c r="AT568" s="50"/>
      <c r="AU568" s="50"/>
      <c r="AV568" s="50"/>
      <c r="AW568" s="50"/>
      <c r="AX568" s="50"/>
      <c r="AY568" s="50"/>
    </row>
    <row r="569" spans="1:51" ht="30" customHeight="1" x14ac:dyDescent="0.25">
      <c r="A569" s="118"/>
      <c r="B569" s="118"/>
      <c r="C569" s="112"/>
      <c r="D569" s="116" t="b">
        <v>0</v>
      </c>
      <c r="E569" s="116" t="b">
        <v>0</v>
      </c>
      <c r="F569" s="116" t="b">
        <v>0</v>
      </c>
      <c r="G569" s="116" t="b">
        <v>0</v>
      </c>
      <c r="H569" s="116" t="b">
        <v>0</v>
      </c>
      <c r="I569" s="117"/>
      <c r="J569" s="52" t="str" cm="1">
        <f t="array" ref="J569">IFERROR(_xlfn.IFS(E569,$E$13,F569,$F$13,G569,$G$13,H569,$H$13),"")</f>
        <v/>
      </c>
      <c r="K569" s="52" t="str">
        <f t="shared" si="17"/>
        <v xml:space="preserve">   </v>
      </c>
      <c r="L569" s="52" t="str">
        <f t="shared" si="18"/>
        <v/>
      </c>
      <c r="M569" s="50"/>
      <c r="N569" s="50"/>
      <c r="O569" s="50"/>
      <c r="P569" s="50"/>
      <c r="Q569" s="50"/>
      <c r="R569" s="50"/>
      <c r="S569" s="50"/>
      <c r="T569" s="50"/>
      <c r="U569" s="50"/>
      <c r="V569" s="50"/>
      <c r="W569" s="50"/>
      <c r="X569" s="50"/>
      <c r="Y569" s="50"/>
      <c r="Z569" s="50"/>
      <c r="AA569" s="50"/>
      <c r="AB569" s="50"/>
      <c r="AC569" s="50"/>
      <c r="AD569" s="50"/>
      <c r="AE569" s="50"/>
      <c r="AF569" s="50"/>
      <c r="AG569" s="50"/>
      <c r="AH569" s="50"/>
      <c r="AI569" s="50"/>
      <c r="AJ569" s="50"/>
      <c r="AK569" s="50"/>
      <c r="AL569" s="50"/>
      <c r="AM569" s="50"/>
      <c r="AN569" s="50"/>
      <c r="AO569" s="50"/>
      <c r="AP569" s="50"/>
      <c r="AQ569" s="50"/>
      <c r="AR569" s="50"/>
      <c r="AS569" s="50"/>
      <c r="AT569" s="50"/>
      <c r="AU569" s="50"/>
      <c r="AV569" s="50"/>
      <c r="AW569" s="50"/>
      <c r="AX569" s="50"/>
      <c r="AY569" s="50"/>
    </row>
    <row r="570" spans="1:51" ht="30" customHeight="1" x14ac:dyDescent="0.25">
      <c r="A570" s="118"/>
      <c r="B570" s="118"/>
      <c r="C570" s="112"/>
      <c r="D570" s="116" t="b">
        <v>0</v>
      </c>
      <c r="E570" s="116" t="b">
        <v>0</v>
      </c>
      <c r="F570" s="116" t="b">
        <v>0</v>
      </c>
      <c r="G570" s="116" t="b">
        <v>0</v>
      </c>
      <c r="H570" s="116" t="b">
        <v>0</v>
      </c>
      <c r="I570" s="117"/>
      <c r="J570" s="52" t="str" cm="1">
        <f t="array" ref="J570">IFERROR(_xlfn.IFS(E570,$E$13,F570,$F$13,G570,$G$13,H570,$H$13),"")</f>
        <v/>
      </c>
      <c r="K570" s="52" t="str">
        <f t="shared" si="17"/>
        <v xml:space="preserve">   </v>
      </c>
      <c r="L570" s="52" t="str">
        <f t="shared" si="18"/>
        <v/>
      </c>
      <c r="M570" s="50"/>
      <c r="N570" s="50"/>
      <c r="O570" s="50"/>
      <c r="P570" s="50"/>
      <c r="Q570" s="50"/>
      <c r="R570" s="50"/>
      <c r="S570" s="50"/>
      <c r="T570" s="50"/>
      <c r="U570" s="50"/>
      <c r="V570" s="50"/>
      <c r="W570" s="50"/>
      <c r="X570" s="50"/>
      <c r="Y570" s="50"/>
      <c r="Z570" s="50"/>
      <c r="AA570" s="50"/>
      <c r="AB570" s="50"/>
      <c r="AC570" s="50"/>
      <c r="AD570" s="50"/>
      <c r="AE570" s="50"/>
      <c r="AF570" s="50"/>
      <c r="AG570" s="50"/>
      <c r="AH570" s="50"/>
      <c r="AI570" s="50"/>
      <c r="AJ570" s="50"/>
      <c r="AK570" s="50"/>
      <c r="AL570" s="50"/>
      <c r="AM570" s="50"/>
      <c r="AN570" s="50"/>
      <c r="AO570" s="50"/>
      <c r="AP570" s="50"/>
      <c r="AQ570" s="50"/>
      <c r="AR570" s="50"/>
      <c r="AS570" s="50"/>
      <c r="AT570" s="50"/>
      <c r="AU570" s="50"/>
      <c r="AV570" s="50"/>
      <c r="AW570" s="50"/>
      <c r="AX570" s="50"/>
      <c r="AY570" s="50"/>
    </row>
    <row r="571" spans="1:51" ht="30" customHeight="1" x14ac:dyDescent="0.25">
      <c r="A571" s="118"/>
      <c r="B571" s="118"/>
      <c r="C571" s="112"/>
      <c r="D571" s="116" t="b">
        <v>0</v>
      </c>
      <c r="E571" s="116" t="b">
        <v>0</v>
      </c>
      <c r="F571" s="116" t="b">
        <v>0</v>
      </c>
      <c r="G571" s="116" t="b">
        <v>0</v>
      </c>
      <c r="H571" s="116" t="b">
        <v>0</v>
      </c>
      <c r="I571" s="117"/>
      <c r="J571" s="52" t="str" cm="1">
        <f t="array" ref="J571">IFERROR(_xlfn.IFS(E571,$E$13,F571,$F$13,G571,$G$13,H571,$H$13),"")</f>
        <v/>
      </c>
      <c r="K571" s="52" t="str">
        <f t="shared" si="17"/>
        <v xml:space="preserve">   </v>
      </c>
      <c r="L571" s="52" t="str">
        <f t="shared" si="18"/>
        <v/>
      </c>
      <c r="M571" s="50"/>
      <c r="N571" s="50"/>
      <c r="O571" s="50"/>
      <c r="P571" s="50"/>
      <c r="Q571" s="50"/>
      <c r="R571" s="50"/>
      <c r="S571" s="50"/>
      <c r="T571" s="50"/>
      <c r="U571" s="50"/>
      <c r="V571" s="50"/>
      <c r="W571" s="50"/>
      <c r="X571" s="50"/>
      <c r="Y571" s="50"/>
      <c r="Z571" s="50"/>
      <c r="AA571" s="50"/>
      <c r="AB571" s="50"/>
      <c r="AC571" s="50"/>
      <c r="AD571" s="50"/>
      <c r="AE571" s="50"/>
      <c r="AF571" s="50"/>
      <c r="AG571" s="50"/>
      <c r="AH571" s="50"/>
      <c r="AI571" s="50"/>
      <c r="AJ571" s="50"/>
      <c r="AK571" s="50"/>
      <c r="AL571" s="50"/>
      <c r="AM571" s="50"/>
      <c r="AN571" s="50"/>
      <c r="AO571" s="50"/>
      <c r="AP571" s="50"/>
      <c r="AQ571" s="50"/>
      <c r="AR571" s="50"/>
      <c r="AS571" s="50"/>
      <c r="AT571" s="50"/>
      <c r="AU571" s="50"/>
      <c r="AV571" s="50"/>
      <c r="AW571" s="50"/>
      <c r="AX571" s="50"/>
      <c r="AY571" s="50"/>
    </row>
    <row r="572" spans="1:51" ht="30" customHeight="1" x14ac:dyDescent="0.25">
      <c r="A572" s="118"/>
      <c r="B572" s="118"/>
      <c r="C572" s="112"/>
      <c r="D572" s="116" t="b">
        <v>0</v>
      </c>
      <c r="E572" s="116" t="b">
        <v>0</v>
      </c>
      <c r="F572" s="116" t="b">
        <v>0</v>
      </c>
      <c r="G572" s="116" t="b">
        <v>0</v>
      </c>
      <c r="H572" s="116" t="b">
        <v>0</v>
      </c>
      <c r="I572" s="117"/>
      <c r="J572" s="52" t="str" cm="1">
        <f t="array" ref="J572">IFERROR(_xlfn.IFS(E572,$E$13,F572,$F$13,G572,$G$13,H572,$H$13),"")</f>
        <v/>
      </c>
      <c r="K572" s="52" t="str">
        <f t="shared" si="17"/>
        <v xml:space="preserve">   </v>
      </c>
      <c r="L572" s="52" t="str">
        <f t="shared" si="18"/>
        <v/>
      </c>
      <c r="M572" s="50"/>
      <c r="N572" s="50"/>
      <c r="O572" s="50"/>
      <c r="P572" s="50"/>
      <c r="Q572" s="50"/>
      <c r="R572" s="50"/>
      <c r="S572" s="50"/>
      <c r="T572" s="50"/>
      <c r="U572" s="50"/>
      <c r="V572" s="50"/>
      <c r="W572" s="50"/>
      <c r="X572" s="50"/>
      <c r="Y572" s="50"/>
      <c r="Z572" s="50"/>
      <c r="AA572" s="50"/>
      <c r="AB572" s="50"/>
      <c r="AC572" s="50"/>
      <c r="AD572" s="50"/>
      <c r="AE572" s="50"/>
      <c r="AF572" s="50"/>
      <c r="AG572" s="50"/>
      <c r="AH572" s="50"/>
      <c r="AI572" s="50"/>
      <c r="AJ572" s="50"/>
      <c r="AK572" s="50"/>
      <c r="AL572" s="50"/>
      <c r="AM572" s="50"/>
      <c r="AN572" s="50"/>
      <c r="AO572" s="50"/>
      <c r="AP572" s="50"/>
      <c r="AQ572" s="50"/>
      <c r="AR572" s="50"/>
      <c r="AS572" s="50"/>
      <c r="AT572" s="50"/>
      <c r="AU572" s="50"/>
      <c r="AV572" s="50"/>
      <c r="AW572" s="50"/>
      <c r="AX572" s="50"/>
      <c r="AY572" s="50"/>
    </row>
    <row r="573" spans="1:51" ht="30" customHeight="1" x14ac:dyDescent="0.25">
      <c r="A573" s="118"/>
      <c r="B573" s="118"/>
      <c r="C573" s="112"/>
      <c r="D573" s="116" t="b">
        <v>0</v>
      </c>
      <c r="E573" s="116" t="b">
        <v>0</v>
      </c>
      <c r="F573" s="116" t="b">
        <v>0</v>
      </c>
      <c r="G573" s="116" t="b">
        <v>0</v>
      </c>
      <c r="H573" s="116" t="b">
        <v>0</v>
      </c>
      <c r="I573" s="117"/>
      <c r="J573" s="52" t="str" cm="1">
        <f t="array" ref="J573">IFERROR(_xlfn.IFS(E573,$E$13,F573,$F$13,G573,$G$13,H573,$H$13),"")</f>
        <v/>
      </c>
      <c r="K573" s="52" t="str">
        <f t="shared" si="17"/>
        <v xml:space="preserve">   </v>
      </c>
      <c r="L573" s="52" t="str">
        <f t="shared" si="18"/>
        <v/>
      </c>
      <c r="M573" s="50"/>
      <c r="N573" s="50"/>
      <c r="O573" s="50"/>
      <c r="P573" s="50"/>
      <c r="Q573" s="50"/>
      <c r="R573" s="50"/>
      <c r="S573" s="50"/>
      <c r="T573" s="50"/>
      <c r="U573" s="50"/>
      <c r="V573" s="50"/>
      <c r="W573" s="50"/>
      <c r="X573" s="50"/>
      <c r="Y573" s="50"/>
      <c r="Z573" s="50"/>
      <c r="AA573" s="50"/>
      <c r="AB573" s="50"/>
      <c r="AC573" s="50"/>
      <c r="AD573" s="50"/>
      <c r="AE573" s="50"/>
      <c r="AF573" s="50"/>
      <c r="AG573" s="50"/>
      <c r="AH573" s="50"/>
      <c r="AI573" s="50"/>
      <c r="AJ573" s="50"/>
      <c r="AK573" s="50"/>
      <c r="AL573" s="50"/>
      <c r="AM573" s="50"/>
      <c r="AN573" s="50"/>
      <c r="AO573" s="50"/>
      <c r="AP573" s="50"/>
      <c r="AQ573" s="50"/>
      <c r="AR573" s="50"/>
      <c r="AS573" s="50"/>
      <c r="AT573" s="50"/>
      <c r="AU573" s="50"/>
      <c r="AV573" s="50"/>
      <c r="AW573" s="50"/>
      <c r="AX573" s="50"/>
      <c r="AY573" s="50"/>
    </row>
    <row r="574" spans="1:51" ht="30" customHeight="1" x14ac:dyDescent="0.25">
      <c r="A574" s="118"/>
      <c r="B574" s="118"/>
      <c r="C574" s="112"/>
      <c r="D574" s="116" t="b">
        <v>0</v>
      </c>
      <c r="E574" s="116" t="b">
        <v>0</v>
      </c>
      <c r="F574" s="116" t="b">
        <v>0</v>
      </c>
      <c r="G574" s="116" t="b">
        <v>0</v>
      </c>
      <c r="H574" s="116" t="b">
        <v>0</v>
      </c>
      <c r="I574" s="117"/>
      <c r="J574" s="52" t="str" cm="1">
        <f t="array" ref="J574">IFERROR(_xlfn.IFS(E574,$E$13,F574,$F$13,G574,$G$13,H574,$H$13),"")</f>
        <v/>
      </c>
      <c r="K574" s="52" t="str">
        <f t="shared" si="17"/>
        <v xml:space="preserve">   </v>
      </c>
      <c r="L574" s="52" t="str">
        <f t="shared" si="18"/>
        <v/>
      </c>
      <c r="M574" s="50"/>
      <c r="N574" s="50"/>
      <c r="O574" s="50"/>
      <c r="P574" s="50"/>
      <c r="Q574" s="50"/>
      <c r="R574" s="50"/>
      <c r="S574" s="50"/>
      <c r="T574" s="50"/>
      <c r="U574" s="50"/>
      <c r="V574" s="50"/>
      <c r="W574" s="50"/>
      <c r="X574" s="50"/>
      <c r="Y574" s="50"/>
      <c r="Z574" s="50"/>
      <c r="AA574" s="50"/>
      <c r="AB574" s="50"/>
      <c r="AC574" s="50"/>
      <c r="AD574" s="50"/>
      <c r="AE574" s="50"/>
      <c r="AF574" s="50"/>
      <c r="AG574" s="50"/>
      <c r="AH574" s="50"/>
      <c r="AI574" s="50"/>
      <c r="AJ574" s="50"/>
      <c r="AK574" s="50"/>
      <c r="AL574" s="50"/>
      <c r="AM574" s="50"/>
      <c r="AN574" s="50"/>
      <c r="AO574" s="50"/>
      <c r="AP574" s="50"/>
      <c r="AQ574" s="50"/>
      <c r="AR574" s="50"/>
      <c r="AS574" s="50"/>
      <c r="AT574" s="50"/>
      <c r="AU574" s="50"/>
      <c r="AV574" s="50"/>
      <c r="AW574" s="50"/>
      <c r="AX574" s="50"/>
      <c r="AY574" s="50"/>
    </row>
    <row r="575" spans="1:51" ht="30" customHeight="1" x14ac:dyDescent="0.25">
      <c r="A575" s="118"/>
      <c r="B575" s="118"/>
      <c r="C575" s="112"/>
      <c r="D575" s="116" t="b">
        <v>0</v>
      </c>
      <c r="E575" s="116" t="b">
        <v>0</v>
      </c>
      <c r="F575" s="116" t="b">
        <v>0</v>
      </c>
      <c r="G575" s="116" t="b">
        <v>0</v>
      </c>
      <c r="H575" s="116" t="b">
        <v>0</v>
      </c>
      <c r="I575" s="117"/>
      <c r="J575" s="52" t="str" cm="1">
        <f t="array" ref="J575">IFERROR(_xlfn.IFS(E575,$E$13,F575,$F$13,G575,$G$13,H575,$H$13),"")</f>
        <v/>
      </c>
      <c r="K575" s="52" t="str">
        <f t="shared" si="17"/>
        <v xml:space="preserve">   </v>
      </c>
      <c r="L575" s="52" t="str">
        <f t="shared" si="18"/>
        <v/>
      </c>
      <c r="M575" s="50"/>
      <c r="N575" s="50"/>
      <c r="O575" s="50"/>
      <c r="P575" s="50"/>
      <c r="Q575" s="50"/>
      <c r="R575" s="50"/>
      <c r="S575" s="50"/>
      <c r="T575" s="50"/>
      <c r="U575" s="50"/>
      <c r="V575" s="50"/>
      <c r="W575" s="50"/>
      <c r="X575" s="50"/>
      <c r="Y575" s="50"/>
      <c r="Z575" s="50"/>
      <c r="AA575" s="50"/>
      <c r="AB575" s="50"/>
      <c r="AC575" s="50"/>
      <c r="AD575" s="50"/>
      <c r="AE575" s="50"/>
      <c r="AF575" s="50"/>
      <c r="AG575" s="50"/>
      <c r="AH575" s="50"/>
      <c r="AI575" s="50"/>
      <c r="AJ575" s="50"/>
      <c r="AK575" s="50"/>
      <c r="AL575" s="50"/>
      <c r="AM575" s="50"/>
      <c r="AN575" s="50"/>
      <c r="AO575" s="50"/>
      <c r="AP575" s="50"/>
      <c r="AQ575" s="50"/>
      <c r="AR575" s="50"/>
      <c r="AS575" s="50"/>
      <c r="AT575" s="50"/>
      <c r="AU575" s="50"/>
      <c r="AV575" s="50"/>
      <c r="AW575" s="50"/>
      <c r="AX575" s="50"/>
      <c r="AY575" s="50"/>
    </row>
    <row r="576" spans="1:51" ht="30" customHeight="1" x14ac:dyDescent="0.25">
      <c r="A576" s="118"/>
      <c r="B576" s="118"/>
      <c r="C576" s="112"/>
      <c r="D576" s="116" t="b">
        <v>0</v>
      </c>
      <c r="E576" s="116" t="b">
        <v>0</v>
      </c>
      <c r="F576" s="116" t="b">
        <v>0</v>
      </c>
      <c r="G576" s="116" t="b">
        <v>0</v>
      </c>
      <c r="H576" s="116" t="b">
        <v>0</v>
      </c>
      <c r="I576" s="117"/>
      <c r="J576" s="52" t="str" cm="1">
        <f t="array" ref="J576">IFERROR(_xlfn.IFS(E576,$E$13,F576,$F$13,G576,$G$13,H576,$H$13),"")</f>
        <v/>
      </c>
      <c r="K576" s="52" t="str">
        <f t="shared" si="17"/>
        <v xml:space="preserve">   </v>
      </c>
      <c r="L576" s="52" t="str">
        <f t="shared" si="18"/>
        <v/>
      </c>
      <c r="M576" s="50"/>
      <c r="N576" s="50"/>
      <c r="O576" s="50"/>
      <c r="P576" s="50"/>
      <c r="Q576" s="50"/>
      <c r="R576" s="50"/>
      <c r="S576" s="50"/>
      <c r="T576" s="50"/>
      <c r="U576" s="50"/>
      <c r="V576" s="50"/>
      <c r="W576" s="50"/>
      <c r="X576" s="50"/>
      <c r="Y576" s="50"/>
      <c r="Z576" s="50"/>
      <c r="AA576" s="50"/>
      <c r="AB576" s="50"/>
      <c r="AC576" s="50"/>
      <c r="AD576" s="50"/>
      <c r="AE576" s="50"/>
      <c r="AF576" s="50"/>
      <c r="AG576" s="50"/>
      <c r="AH576" s="50"/>
      <c r="AI576" s="50"/>
      <c r="AJ576" s="50"/>
      <c r="AK576" s="50"/>
      <c r="AL576" s="50"/>
      <c r="AM576" s="50"/>
      <c r="AN576" s="50"/>
      <c r="AO576" s="50"/>
      <c r="AP576" s="50"/>
      <c r="AQ576" s="50"/>
      <c r="AR576" s="50"/>
      <c r="AS576" s="50"/>
      <c r="AT576" s="50"/>
      <c r="AU576" s="50"/>
      <c r="AV576" s="50"/>
      <c r="AW576" s="50"/>
      <c r="AX576" s="50"/>
      <c r="AY576" s="50"/>
    </row>
    <row r="577" spans="1:51" ht="30" customHeight="1" x14ac:dyDescent="0.25">
      <c r="A577" s="118"/>
      <c r="B577" s="118"/>
      <c r="C577" s="112"/>
      <c r="D577" s="116" t="b">
        <v>0</v>
      </c>
      <c r="E577" s="116" t="b">
        <v>0</v>
      </c>
      <c r="F577" s="116" t="b">
        <v>0</v>
      </c>
      <c r="G577" s="116" t="b">
        <v>0</v>
      </c>
      <c r="H577" s="116" t="b">
        <v>0</v>
      </c>
      <c r="I577" s="117"/>
      <c r="J577" s="52" t="str" cm="1">
        <f t="array" ref="J577">IFERROR(_xlfn.IFS(E577,$E$13,F577,$F$13,G577,$G$13,H577,$H$13),"")</f>
        <v/>
      </c>
      <c r="K577" s="52" t="str">
        <f t="shared" si="17"/>
        <v xml:space="preserve">   </v>
      </c>
      <c r="L577" s="52" t="str">
        <f t="shared" si="18"/>
        <v/>
      </c>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c r="AJ577" s="50"/>
      <c r="AK577" s="50"/>
      <c r="AL577" s="50"/>
      <c r="AM577" s="50"/>
      <c r="AN577" s="50"/>
      <c r="AO577" s="50"/>
      <c r="AP577" s="50"/>
      <c r="AQ577" s="50"/>
      <c r="AR577" s="50"/>
      <c r="AS577" s="50"/>
      <c r="AT577" s="50"/>
      <c r="AU577" s="50"/>
      <c r="AV577" s="50"/>
      <c r="AW577" s="50"/>
      <c r="AX577" s="50"/>
      <c r="AY577" s="50"/>
    </row>
    <row r="578" spans="1:51" ht="30" customHeight="1" x14ac:dyDescent="0.25">
      <c r="A578" s="118"/>
      <c r="B578" s="118"/>
      <c r="C578" s="112"/>
      <c r="D578" s="116" t="b">
        <v>0</v>
      </c>
      <c r="E578" s="116" t="b">
        <v>0</v>
      </c>
      <c r="F578" s="116" t="b">
        <v>0</v>
      </c>
      <c r="G578" s="116" t="b">
        <v>0</v>
      </c>
      <c r="H578" s="116" t="b">
        <v>0</v>
      </c>
      <c r="I578" s="117"/>
      <c r="J578" s="52" t="str" cm="1">
        <f t="array" ref="J578">IFERROR(_xlfn.IFS(E578,$E$13,F578,$F$13,G578,$G$13,H578,$H$13),"")</f>
        <v/>
      </c>
      <c r="K578" s="52" t="str">
        <f t="shared" si="17"/>
        <v xml:space="preserve">   </v>
      </c>
      <c r="L578" s="52" t="str">
        <f t="shared" si="18"/>
        <v/>
      </c>
      <c r="M578" s="50"/>
      <c r="N578" s="50"/>
      <c r="O578" s="50"/>
      <c r="P578" s="50"/>
      <c r="Q578" s="50"/>
      <c r="R578" s="50"/>
      <c r="S578" s="50"/>
      <c r="T578" s="50"/>
      <c r="U578" s="50"/>
      <c r="V578" s="50"/>
      <c r="W578" s="50"/>
      <c r="X578" s="50"/>
      <c r="Y578" s="50"/>
      <c r="Z578" s="50"/>
      <c r="AA578" s="50"/>
      <c r="AB578" s="50"/>
      <c r="AC578" s="50"/>
      <c r="AD578" s="50"/>
      <c r="AE578" s="50"/>
      <c r="AF578" s="50"/>
      <c r="AG578" s="50"/>
      <c r="AH578" s="50"/>
      <c r="AI578" s="50"/>
      <c r="AJ578" s="50"/>
      <c r="AK578" s="50"/>
      <c r="AL578" s="50"/>
      <c r="AM578" s="50"/>
      <c r="AN578" s="50"/>
      <c r="AO578" s="50"/>
      <c r="AP578" s="50"/>
      <c r="AQ578" s="50"/>
      <c r="AR578" s="50"/>
      <c r="AS578" s="50"/>
      <c r="AT578" s="50"/>
      <c r="AU578" s="50"/>
      <c r="AV578" s="50"/>
      <c r="AW578" s="50"/>
      <c r="AX578" s="50"/>
      <c r="AY578" s="50"/>
    </row>
    <row r="579" spans="1:51" ht="30" customHeight="1" x14ac:dyDescent="0.25">
      <c r="A579" s="118"/>
      <c r="B579" s="118"/>
      <c r="C579" s="112"/>
      <c r="D579" s="116" t="b">
        <v>0</v>
      </c>
      <c r="E579" s="116" t="b">
        <v>0</v>
      </c>
      <c r="F579" s="116" t="b">
        <v>0</v>
      </c>
      <c r="G579" s="116" t="b">
        <v>0</v>
      </c>
      <c r="H579" s="116" t="b">
        <v>0</v>
      </c>
      <c r="I579" s="117"/>
      <c r="J579" s="52" t="str" cm="1">
        <f t="array" ref="J579">IFERROR(_xlfn.IFS(E579,$E$13,F579,$F$13,G579,$G$13,H579,$H$13),"")</f>
        <v/>
      </c>
      <c r="K579" s="52" t="str">
        <f t="shared" si="17"/>
        <v xml:space="preserve">   </v>
      </c>
      <c r="L579" s="52" t="str">
        <f t="shared" si="18"/>
        <v/>
      </c>
      <c r="M579" s="50"/>
      <c r="N579" s="50"/>
      <c r="O579" s="50"/>
      <c r="P579" s="50"/>
      <c r="Q579" s="50"/>
      <c r="R579" s="50"/>
      <c r="S579" s="50"/>
      <c r="T579" s="50"/>
      <c r="U579" s="50"/>
      <c r="V579" s="50"/>
      <c r="W579" s="50"/>
      <c r="X579" s="50"/>
      <c r="Y579" s="50"/>
      <c r="Z579" s="50"/>
      <c r="AA579" s="50"/>
      <c r="AB579" s="50"/>
      <c r="AC579" s="50"/>
      <c r="AD579" s="50"/>
      <c r="AE579" s="50"/>
      <c r="AF579" s="50"/>
      <c r="AG579" s="50"/>
      <c r="AH579" s="50"/>
      <c r="AI579" s="50"/>
      <c r="AJ579" s="50"/>
      <c r="AK579" s="50"/>
      <c r="AL579" s="50"/>
      <c r="AM579" s="50"/>
      <c r="AN579" s="50"/>
      <c r="AO579" s="50"/>
      <c r="AP579" s="50"/>
      <c r="AQ579" s="50"/>
      <c r="AR579" s="50"/>
      <c r="AS579" s="50"/>
      <c r="AT579" s="50"/>
      <c r="AU579" s="50"/>
      <c r="AV579" s="50"/>
      <c r="AW579" s="50"/>
      <c r="AX579" s="50"/>
      <c r="AY579" s="50"/>
    </row>
    <row r="580" spans="1:51" ht="30" customHeight="1" x14ac:dyDescent="0.25">
      <c r="A580" s="118"/>
      <c r="B580" s="118"/>
      <c r="C580" s="112"/>
      <c r="D580" s="116" t="b">
        <v>0</v>
      </c>
      <c r="E580" s="116" t="b">
        <v>0</v>
      </c>
      <c r="F580" s="116" t="b">
        <v>0</v>
      </c>
      <c r="G580" s="116" t="b">
        <v>0</v>
      </c>
      <c r="H580" s="116" t="b">
        <v>0</v>
      </c>
      <c r="I580" s="117"/>
      <c r="J580" s="52" t="str" cm="1">
        <f t="array" ref="J580">IFERROR(_xlfn.IFS(E580,$E$13,F580,$F$13,G580,$G$13,H580,$H$13),"")</f>
        <v/>
      </c>
      <c r="K580" s="52" t="str">
        <f t="shared" si="17"/>
        <v xml:space="preserve">   </v>
      </c>
      <c r="L580" s="52" t="str">
        <f t="shared" si="18"/>
        <v/>
      </c>
      <c r="M580" s="50"/>
      <c r="N580" s="50"/>
      <c r="O580" s="50"/>
      <c r="P580" s="50"/>
      <c r="Q580" s="50"/>
      <c r="R580" s="50"/>
      <c r="S580" s="50"/>
      <c r="T580" s="50"/>
      <c r="U580" s="50"/>
      <c r="V580" s="50"/>
      <c r="W580" s="50"/>
      <c r="X580" s="50"/>
      <c r="Y580" s="50"/>
      <c r="Z580" s="50"/>
      <c r="AA580" s="50"/>
      <c r="AB580" s="50"/>
      <c r="AC580" s="50"/>
      <c r="AD580" s="50"/>
      <c r="AE580" s="50"/>
      <c r="AF580" s="50"/>
      <c r="AG580" s="50"/>
      <c r="AH580" s="50"/>
      <c r="AI580" s="50"/>
      <c r="AJ580" s="50"/>
      <c r="AK580" s="50"/>
      <c r="AL580" s="50"/>
      <c r="AM580" s="50"/>
      <c r="AN580" s="50"/>
      <c r="AO580" s="50"/>
      <c r="AP580" s="50"/>
      <c r="AQ580" s="50"/>
      <c r="AR580" s="50"/>
      <c r="AS580" s="50"/>
      <c r="AT580" s="50"/>
      <c r="AU580" s="50"/>
      <c r="AV580" s="50"/>
      <c r="AW580" s="50"/>
      <c r="AX580" s="50"/>
      <c r="AY580" s="50"/>
    </row>
    <row r="581" spans="1:51" ht="30" customHeight="1" x14ac:dyDescent="0.25">
      <c r="A581" s="118"/>
      <c r="B581" s="118"/>
      <c r="C581" s="112"/>
      <c r="D581" s="116" t="b">
        <v>0</v>
      </c>
      <c r="E581" s="116" t="b">
        <v>0</v>
      </c>
      <c r="F581" s="116" t="b">
        <v>0</v>
      </c>
      <c r="G581" s="116" t="b">
        <v>0</v>
      </c>
      <c r="H581" s="116" t="b">
        <v>0</v>
      </c>
      <c r="I581" s="117"/>
      <c r="J581" s="52" t="str" cm="1">
        <f t="array" ref="J581">IFERROR(_xlfn.IFS(E581,$E$13,F581,$F$13,G581,$G$13,H581,$H$13),"")</f>
        <v/>
      </c>
      <c r="K581" s="52" t="str">
        <f t="shared" si="17"/>
        <v xml:space="preserve">   </v>
      </c>
      <c r="L581" s="52" t="str">
        <f t="shared" si="18"/>
        <v/>
      </c>
      <c r="M581" s="50"/>
      <c r="N581" s="50"/>
      <c r="O581" s="50"/>
      <c r="P581" s="50"/>
      <c r="Q581" s="50"/>
      <c r="R581" s="50"/>
      <c r="S581" s="50"/>
      <c r="T581" s="50"/>
      <c r="U581" s="50"/>
      <c r="V581" s="50"/>
      <c r="W581" s="50"/>
      <c r="X581" s="50"/>
      <c r="Y581" s="50"/>
      <c r="Z581" s="50"/>
      <c r="AA581" s="50"/>
      <c r="AB581" s="50"/>
      <c r="AC581" s="50"/>
      <c r="AD581" s="50"/>
      <c r="AE581" s="50"/>
      <c r="AF581" s="50"/>
      <c r="AG581" s="50"/>
      <c r="AH581" s="50"/>
      <c r="AI581" s="50"/>
      <c r="AJ581" s="50"/>
      <c r="AK581" s="50"/>
      <c r="AL581" s="50"/>
      <c r="AM581" s="50"/>
      <c r="AN581" s="50"/>
      <c r="AO581" s="50"/>
      <c r="AP581" s="50"/>
      <c r="AQ581" s="50"/>
      <c r="AR581" s="50"/>
      <c r="AS581" s="50"/>
      <c r="AT581" s="50"/>
      <c r="AU581" s="50"/>
      <c r="AV581" s="50"/>
      <c r="AW581" s="50"/>
      <c r="AX581" s="50"/>
      <c r="AY581" s="50"/>
    </row>
    <row r="582" spans="1:51" ht="30" customHeight="1" x14ac:dyDescent="0.25">
      <c r="A582" s="118"/>
      <c r="B582" s="118"/>
      <c r="C582" s="112"/>
      <c r="D582" s="116" t="b">
        <v>0</v>
      </c>
      <c r="E582" s="116" t="b">
        <v>0</v>
      </c>
      <c r="F582" s="116" t="b">
        <v>0</v>
      </c>
      <c r="G582" s="116" t="b">
        <v>0</v>
      </c>
      <c r="H582" s="116" t="b">
        <v>0</v>
      </c>
      <c r="I582" s="117"/>
      <c r="J582" s="52" t="str" cm="1">
        <f t="array" ref="J582">IFERROR(_xlfn.IFS(E582,$E$13,F582,$F$13,G582,$G$13,H582,$H$13),"")</f>
        <v/>
      </c>
      <c r="K582" s="52" t="str">
        <f t="shared" si="17"/>
        <v xml:space="preserve">   </v>
      </c>
      <c r="L582" s="52" t="str">
        <f t="shared" si="18"/>
        <v/>
      </c>
      <c r="M582" s="50"/>
      <c r="N582" s="50"/>
      <c r="O582" s="50"/>
      <c r="P582" s="50"/>
      <c r="Q582" s="50"/>
      <c r="R582" s="50"/>
      <c r="S582" s="50"/>
      <c r="T582" s="50"/>
      <c r="U582" s="50"/>
      <c r="V582" s="50"/>
      <c r="W582" s="50"/>
      <c r="X582" s="50"/>
      <c r="Y582" s="50"/>
      <c r="Z582" s="50"/>
      <c r="AA582" s="50"/>
      <c r="AB582" s="50"/>
      <c r="AC582" s="50"/>
      <c r="AD582" s="50"/>
      <c r="AE582" s="50"/>
      <c r="AF582" s="50"/>
      <c r="AG582" s="50"/>
      <c r="AH582" s="50"/>
      <c r="AI582" s="50"/>
      <c r="AJ582" s="50"/>
      <c r="AK582" s="50"/>
      <c r="AL582" s="50"/>
      <c r="AM582" s="50"/>
      <c r="AN582" s="50"/>
      <c r="AO582" s="50"/>
      <c r="AP582" s="50"/>
      <c r="AQ582" s="50"/>
      <c r="AR582" s="50"/>
      <c r="AS582" s="50"/>
      <c r="AT582" s="50"/>
      <c r="AU582" s="50"/>
      <c r="AV582" s="50"/>
      <c r="AW582" s="50"/>
      <c r="AX582" s="50"/>
      <c r="AY582" s="50"/>
    </row>
    <row r="583" spans="1:51" ht="30" customHeight="1" x14ac:dyDescent="0.25">
      <c r="A583" s="118"/>
      <c r="B583" s="118"/>
      <c r="C583" s="112"/>
      <c r="D583" s="116" t="b">
        <v>0</v>
      </c>
      <c r="E583" s="116" t="b">
        <v>0</v>
      </c>
      <c r="F583" s="116" t="b">
        <v>0</v>
      </c>
      <c r="G583" s="116" t="b">
        <v>0</v>
      </c>
      <c r="H583" s="116" t="b">
        <v>0</v>
      </c>
      <c r="I583" s="117"/>
      <c r="J583" s="52" t="str" cm="1">
        <f t="array" ref="J583">IFERROR(_xlfn.IFS(E583,$E$13,F583,$F$13,G583,$G$13,H583,$H$13),"")</f>
        <v/>
      </c>
      <c r="K583" s="52" t="str">
        <f t="shared" si="17"/>
        <v xml:space="preserve">   </v>
      </c>
      <c r="L583" s="52" t="str">
        <f t="shared" si="18"/>
        <v/>
      </c>
      <c r="M583" s="50"/>
      <c r="N583" s="50"/>
      <c r="O583" s="50"/>
      <c r="P583" s="50"/>
      <c r="Q583" s="50"/>
      <c r="R583" s="50"/>
      <c r="S583" s="50"/>
      <c r="T583" s="50"/>
      <c r="U583" s="50"/>
      <c r="V583" s="50"/>
      <c r="W583" s="50"/>
      <c r="X583" s="50"/>
      <c r="Y583" s="50"/>
      <c r="Z583" s="50"/>
      <c r="AA583" s="50"/>
      <c r="AB583" s="50"/>
      <c r="AC583" s="50"/>
      <c r="AD583" s="50"/>
      <c r="AE583" s="50"/>
      <c r="AF583" s="50"/>
      <c r="AG583" s="50"/>
      <c r="AH583" s="50"/>
      <c r="AI583" s="50"/>
      <c r="AJ583" s="50"/>
      <c r="AK583" s="50"/>
      <c r="AL583" s="50"/>
      <c r="AM583" s="50"/>
      <c r="AN583" s="50"/>
      <c r="AO583" s="50"/>
      <c r="AP583" s="50"/>
      <c r="AQ583" s="50"/>
      <c r="AR583" s="50"/>
      <c r="AS583" s="50"/>
      <c r="AT583" s="50"/>
      <c r="AU583" s="50"/>
      <c r="AV583" s="50"/>
      <c r="AW583" s="50"/>
      <c r="AX583" s="50"/>
      <c r="AY583" s="50"/>
    </row>
    <row r="584" spans="1:51" ht="30" customHeight="1" x14ac:dyDescent="0.25">
      <c r="A584" s="118"/>
      <c r="B584" s="118"/>
      <c r="C584" s="112"/>
      <c r="D584" s="116" t="b">
        <v>0</v>
      </c>
      <c r="E584" s="116" t="b">
        <v>0</v>
      </c>
      <c r="F584" s="116" t="b">
        <v>0</v>
      </c>
      <c r="G584" s="116" t="b">
        <v>0</v>
      </c>
      <c r="H584" s="116" t="b">
        <v>0</v>
      </c>
      <c r="I584" s="117"/>
      <c r="J584" s="52" t="str" cm="1">
        <f t="array" ref="J584">IFERROR(_xlfn.IFS(E584,$E$13,F584,$F$13,G584,$G$13,H584,$H$13),"")</f>
        <v/>
      </c>
      <c r="K584" s="52" t="str">
        <f t="shared" si="17"/>
        <v xml:space="preserve">   </v>
      </c>
      <c r="L584" s="52" t="str">
        <f t="shared" si="18"/>
        <v/>
      </c>
      <c r="M584" s="50"/>
      <c r="N584" s="50"/>
      <c r="O584" s="50"/>
      <c r="P584" s="50"/>
      <c r="Q584" s="50"/>
      <c r="R584" s="50"/>
      <c r="S584" s="50"/>
      <c r="T584" s="50"/>
      <c r="U584" s="50"/>
      <c r="V584" s="50"/>
      <c r="W584" s="50"/>
      <c r="X584" s="50"/>
      <c r="Y584" s="50"/>
      <c r="Z584" s="50"/>
      <c r="AA584" s="50"/>
      <c r="AB584" s="50"/>
      <c r="AC584" s="50"/>
      <c r="AD584" s="50"/>
      <c r="AE584" s="50"/>
      <c r="AF584" s="50"/>
      <c r="AG584" s="50"/>
      <c r="AH584" s="50"/>
      <c r="AI584" s="50"/>
      <c r="AJ584" s="50"/>
      <c r="AK584" s="50"/>
      <c r="AL584" s="50"/>
      <c r="AM584" s="50"/>
      <c r="AN584" s="50"/>
      <c r="AO584" s="50"/>
      <c r="AP584" s="50"/>
      <c r="AQ584" s="50"/>
      <c r="AR584" s="50"/>
      <c r="AS584" s="50"/>
      <c r="AT584" s="50"/>
      <c r="AU584" s="50"/>
      <c r="AV584" s="50"/>
      <c r="AW584" s="50"/>
      <c r="AX584" s="50"/>
      <c r="AY584" s="50"/>
    </row>
    <row r="585" spans="1:51" ht="30" customHeight="1" x14ac:dyDescent="0.25">
      <c r="A585" s="118"/>
      <c r="B585" s="118"/>
      <c r="C585" s="112"/>
      <c r="D585" s="116" t="b">
        <v>0</v>
      </c>
      <c r="E585" s="116" t="b">
        <v>0</v>
      </c>
      <c r="F585" s="116" t="b">
        <v>0</v>
      </c>
      <c r="G585" s="116" t="b">
        <v>0</v>
      </c>
      <c r="H585" s="116" t="b">
        <v>0</v>
      </c>
      <c r="I585" s="117"/>
      <c r="J585" s="52" t="str" cm="1">
        <f t="array" ref="J585">IFERROR(_xlfn.IFS(E585,$E$13,F585,$F$13,G585,$G$13,H585,$H$13),"")</f>
        <v/>
      </c>
      <c r="K585" s="52" t="str">
        <f t="shared" si="17"/>
        <v xml:space="preserve">   </v>
      </c>
      <c r="L585" s="52" t="str">
        <f t="shared" si="18"/>
        <v/>
      </c>
      <c r="M585" s="50"/>
      <c r="N585" s="50"/>
      <c r="O585" s="50"/>
      <c r="P585" s="50"/>
      <c r="Q585" s="50"/>
      <c r="R585" s="50"/>
      <c r="S585" s="50"/>
      <c r="T585" s="50"/>
      <c r="U585" s="50"/>
      <c r="V585" s="50"/>
      <c r="W585" s="50"/>
      <c r="X585" s="50"/>
      <c r="Y585" s="50"/>
      <c r="Z585" s="50"/>
      <c r="AA585" s="50"/>
      <c r="AB585" s="50"/>
      <c r="AC585" s="50"/>
      <c r="AD585" s="50"/>
      <c r="AE585" s="50"/>
      <c r="AF585" s="50"/>
      <c r="AG585" s="50"/>
      <c r="AH585" s="50"/>
      <c r="AI585" s="50"/>
      <c r="AJ585" s="50"/>
      <c r="AK585" s="50"/>
      <c r="AL585" s="50"/>
      <c r="AM585" s="50"/>
      <c r="AN585" s="50"/>
      <c r="AO585" s="50"/>
      <c r="AP585" s="50"/>
      <c r="AQ585" s="50"/>
      <c r="AR585" s="50"/>
      <c r="AS585" s="50"/>
      <c r="AT585" s="50"/>
      <c r="AU585" s="50"/>
      <c r="AV585" s="50"/>
      <c r="AW585" s="50"/>
      <c r="AX585" s="50"/>
      <c r="AY585" s="50"/>
    </row>
    <row r="586" spans="1:51" ht="30" customHeight="1" x14ac:dyDescent="0.25">
      <c r="A586" s="118"/>
      <c r="B586" s="118"/>
      <c r="C586" s="112"/>
      <c r="D586" s="116" t="b">
        <v>0</v>
      </c>
      <c r="E586" s="116" t="b">
        <v>0</v>
      </c>
      <c r="F586" s="116" t="b">
        <v>0</v>
      </c>
      <c r="G586" s="116" t="b">
        <v>0</v>
      </c>
      <c r="H586" s="116" t="b">
        <v>0</v>
      </c>
      <c r="I586" s="117"/>
      <c r="J586" s="52" t="str" cm="1">
        <f t="array" ref="J586">IFERROR(_xlfn.IFS(E586,$E$13,F586,$F$13,G586,$G$13,H586,$H$13),"")</f>
        <v/>
      </c>
      <c r="K586" s="52" t="str">
        <f t="shared" si="17"/>
        <v xml:space="preserve">   </v>
      </c>
      <c r="L586" s="52" t="str">
        <f t="shared" si="18"/>
        <v/>
      </c>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c r="AJ586" s="50"/>
      <c r="AK586" s="50"/>
      <c r="AL586" s="50"/>
      <c r="AM586" s="50"/>
      <c r="AN586" s="50"/>
      <c r="AO586" s="50"/>
      <c r="AP586" s="50"/>
      <c r="AQ586" s="50"/>
      <c r="AR586" s="50"/>
      <c r="AS586" s="50"/>
      <c r="AT586" s="50"/>
      <c r="AU586" s="50"/>
      <c r="AV586" s="50"/>
      <c r="AW586" s="50"/>
      <c r="AX586" s="50"/>
      <c r="AY586" s="50"/>
    </row>
    <row r="587" spans="1:51" ht="30" customHeight="1" x14ac:dyDescent="0.25">
      <c r="A587" s="118"/>
      <c r="B587" s="118"/>
      <c r="C587" s="112"/>
      <c r="D587" s="116" t="b">
        <v>0</v>
      </c>
      <c r="E587" s="116" t="b">
        <v>0</v>
      </c>
      <c r="F587" s="116" t="b">
        <v>0</v>
      </c>
      <c r="G587" s="116" t="b">
        <v>0</v>
      </c>
      <c r="H587" s="116" t="b">
        <v>0</v>
      </c>
      <c r="I587" s="117"/>
      <c r="J587" s="52" t="str" cm="1">
        <f t="array" ref="J587">IFERROR(_xlfn.IFS(E587,$E$13,F587,$F$13,G587,$G$13,H587,$H$13),"")</f>
        <v/>
      </c>
      <c r="K587" s="52" t="str">
        <f t="shared" si="17"/>
        <v xml:space="preserve">   </v>
      </c>
      <c r="L587" s="52" t="str">
        <f t="shared" si="18"/>
        <v/>
      </c>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50"/>
      <c r="AK587" s="50"/>
      <c r="AL587" s="50"/>
      <c r="AM587" s="50"/>
      <c r="AN587" s="50"/>
      <c r="AO587" s="50"/>
      <c r="AP587" s="50"/>
      <c r="AQ587" s="50"/>
      <c r="AR587" s="50"/>
      <c r="AS587" s="50"/>
      <c r="AT587" s="50"/>
      <c r="AU587" s="50"/>
      <c r="AV587" s="50"/>
      <c r="AW587" s="50"/>
      <c r="AX587" s="50"/>
      <c r="AY587" s="50"/>
    </row>
    <row r="588" spans="1:51" ht="30" customHeight="1" x14ac:dyDescent="0.25">
      <c r="A588" s="118"/>
      <c r="B588" s="118"/>
      <c r="C588" s="112"/>
      <c r="D588" s="116" t="b">
        <v>0</v>
      </c>
      <c r="E588" s="116" t="b">
        <v>0</v>
      </c>
      <c r="F588" s="116" t="b">
        <v>0</v>
      </c>
      <c r="G588" s="116" t="b">
        <v>0</v>
      </c>
      <c r="H588" s="116" t="b">
        <v>0</v>
      </c>
      <c r="I588" s="117"/>
      <c r="J588" s="52" t="str" cm="1">
        <f t="array" ref="J588">IFERROR(_xlfn.IFS(E588,$E$13,F588,$F$13,G588,$G$13,H588,$H$13),"")</f>
        <v/>
      </c>
      <c r="K588" s="52" t="str">
        <f t="shared" si="17"/>
        <v xml:space="preserve">   </v>
      </c>
      <c r="L588" s="52" t="str">
        <f t="shared" si="18"/>
        <v/>
      </c>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c r="AJ588" s="50"/>
      <c r="AK588" s="50"/>
      <c r="AL588" s="50"/>
      <c r="AM588" s="50"/>
      <c r="AN588" s="50"/>
      <c r="AO588" s="50"/>
      <c r="AP588" s="50"/>
      <c r="AQ588" s="50"/>
      <c r="AR588" s="50"/>
      <c r="AS588" s="50"/>
      <c r="AT588" s="50"/>
      <c r="AU588" s="50"/>
      <c r="AV588" s="50"/>
      <c r="AW588" s="50"/>
      <c r="AX588" s="50"/>
      <c r="AY588" s="50"/>
    </row>
    <row r="589" spans="1:51" ht="30" customHeight="1" x14ac:dyDescent="0.25">
      <c r="A589" s="118"/>
      <c r="B589" s="118"/>
      <c r="C589" s="112"/>
      <c r="D589" s="116" t="b">
        <v>0</v>
      </c>
      <c r="E589" s="116" t="b">
        <v>0</v>
      </c>
      <c r="F589" s="116" t="b">
        <v>0</v>
      </c>
      <c r="G589" s="116" t="b">
        <v>0</v>
      </c>
      <c r="H589" s="116" t="b">
        <v>0</v>
      </c>
      <c r="I589" s="117"/>
      <c r="J589" s="52" t="str" cm="1">
        <f t="array" ref="J589">IFERROR(_xlfn.IFS(E589,$E$13,F589,$F$13,G589,$G$13,H589,$H$13),"")</f>
        <v/>
      </c>
      <c r="K589" s="52" t="str">
        <f t="shared" si="17"/>
        <v xml:space="preserve">   </v>
      </c>
      <c r="L589" s="52" t="str">
        <f t="shared" si="18"/>
        <v/>
      </c>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c r="AJ589" s="50"/>
      <c r="AK589" s="50"/>
      <c r="AL589" s="50"/>
      <c r="AM589" s="50"/>
      <c r="AN589" s="50"/>
      <c r="AO589" s="50"/>
      <c r="AP589" s="50"/>
      <c r="AQ589" s="50"/>
      <c r="AR589" s="50"/>
      <c r="AS589" s="50"/>
      <c r="AT589" s="50"/>
      <c r="AU589" s="50"/>
      <c r="AV589" s="50"/>
      <c r="AW589" s="50"/>
      <c r="AX589" s="50"/>
      <c r="AY589" s="50"/>
    </row>
    <row r="590" spans="1:51" ht="30" customHeight="1" x14ac:dyDescent="0.25">
      <c r="A590" s="118"/>
      <c r="B590" s="118"/>
      <c r="C590" s="112"/>
      <c r="D590" s="116" t="b">
        <v>0</v>
      </c>
      <c r="E590" s="116" t="b">
        <v>0</v>
      </c>
      <c r="F590" s="116" t="b">
        <v>0</v>
      </c>
      <c r="G590" s="116" t="b">
        <v>0</v>
      </c>
      <c r="H590" s="116" t="b">
        <v>0</v>
      </c>
      <c r="I590" s="117"/>
      <c r="J590" s="52" t="str" cm="1">
        <f t="array" ref="J590">IFERROR(_xlfn.IFS(E590,$E$13,F590,$F$13,G590,$G$13,H590,$H$13),"")</f>
        <v/>
      </c>
      <c r="K590" s="52" t="str">
        <f t="shared" si="17"/>
        <v xml:space="preserve">   </v>
      </c>
      <c r="L590" s="52" t="str">
        <f t="shared" si="18"/>
        <v/>
      </c>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c r="AJ590" s="50"/>
      <c r="AK590" s="50"/>
      <c r="AL590" s="50"/>
      <c r="AM590" s="50"/>
      <c r="AN590" s="50"/>
      <c r="AO590" s="50"/>
      <c r="AP590" s="50"/>
      <c r="AQ590" s="50"/>
      <c r="AR590" s="50"/>
      <c r="AS590" s="50"/>
      <c r="AT590" s="50"/>
      <c r="AU590" s="50"/>
      <c r="AV590" s="50"/>
      <c r="AW590" s="50"/>
      <c r="AX590" s="50"/>
      <c r="AY590" s="50"/>
    </row>
    <row r="591" spans="1:51" ht="30" customHeight="1" x14ac:dyDescent="0.25">
      <c r="A591" s="118"/>
      <c r="B591" s="118"/>
      <c r="C591" s="112"/>
      <c r="D591" s="116" t="b">
        <v>0</v>
      </c>
      <c r="E591" s="116" t="b">
        <v>0</v>
      </c>
      <c r="F591" s="116" t="b">
        <v>0</v>
      </c>
      <c r="G591" s="116" t="b">
        <v>0</v>
      </c>
      <c r="H591" s="116" t="b">
        <v>0</v>
      </c>
      <c r="I591" s="117"/>
      <c r="J591" s="52" t="str" cm="1">
        <f t="array" ref="J591">IFERROR(_xlfn.IFS(E591,$E$13,F591,$F$13,G591,$G$13,H591,$H$13),"")</f>
        <v/>
      </c>
      <c r="K591" s="52" t="str">
        <f t="shared" ref="K591:K654" si="19">_xlfn.TEXTJOIN(" ",FALSE,IF(E591,$E$13,""),IF(F591,$F$13,""),IF(G591,$G$13,""),IF(H591,$H$13,""))</f>
        <v xml:space="preserve">   </v>
      </c>
      <c r="L591" s="52" t="str">
        <f t="shared" si="18"/>
        <v/>
      </c>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c r="AK591" s="50"/>
      <c r="AL591" s="50"/>
      <c r="AM591" s="50"/>
      <c r="AN591" s="50"/>
      <c r="AO591" s="50"/>
      <c r="AP591" s="50"/>
      <c r="AQ591" s="50"/>
      <c r="AR591" s="50"/>
      <c r="AS591" s="50"/>
      <c r="AT591" s="50"/>
      <c r="AU591" s="50"/>
      <c r="AV591" s="50"/>
      <c r="AW591" s="50"/>
      <c r="AX591" s="50"/>
      <c r="AY591" s="50"/>
    </row>
    <row r="592" spans="1:51" ht="30" customHeight="1" x14ac:dyDescent="0.25">
      <c r="A592" s="118"/>
      <c r="B592" s="118"/>
      <c r="C592" s="112"/>
      <c r="D592" s="116" t="b">
        <v>0</v>
      </c>
      <c r="E592" s="116" t="b">
        <v>0</v>
      </c>
      <c r="F592" s="116" t="b">
        <v>0</v>
      </c>
      <c r="G592" s="116" t="b">
        <v>0</v>
      </c>
      <c r="H592" s="116" t="b">
        <v>0</v>
      </c>
      <c r="I592" s="117"/>
      <c r="J592" s="52" t="str" cm="1">
        <f t="array" ref="J592">IFERROR(_xlfn.IFS(E592,$E$13,F592,$F$13,G592,$G$13,H592,$H$13),"")</f>
        <v/>
      </c>
      <c r="K592" s="52" t="str">
        <f t="shared" si="19"/>
        <v xml:space="preserve">   </v>
      </c>
      <c r="L592" s="52" t="str">
        <f t="shared" ref="L592:L655" si="20">_xlfn.CONCAT(A592:B592)</f>
        <v/>
      </c>
      <c r="M592" s="50"/>
      <c r="N592" s="50"/>
      <c r="O592" s="50"/>
      <c r="P592" s="50"/>
      <c r="Q592" s="50"/>
      <c r="R592" s="50"/>
      <c r="S592" s="50"/>
      <c r="T592" s="50"/>
      <c r="U592" s="50"/>
      <c r="V592" s="50"/>
      <c r="W592" s="50"/>
      <c r="X592" s="50"/>
      <c r="Y592" s="50"/>
      <c r="Z592" s="50"/>
      <c r="AA592" s="50"/>
      <c r="AB592" s="50"/>
      <c r="AC592" s="50"/>
      <c r="AD592" s="50"/>
      <c r="AE592" s="50"/>
      <c r="AF592" s="50"/>
      <c r="AG592" s="50"/>
      <c r="AH592" s="50"/>
      <c r="AI592" s="50"/>
      <c r="AJ592" s="50"/>
      <c r="AK592" s="50"/>
      <c r="AL592" s="50"/>
      <c r="AM592" s="50"/>
      <c r="AN592" s="50"/>
      <c r="AO592" s="50"/>
      <c r="AP592" s="50"/>
      <c r="AQ592" s="50"/>
      <c r="AR592" s="50"/>
      <c r="AS592" s="50"/>
      <c r="AT592" s="50"/>
      <c r="AU592" s="50"/>
      <c r="AV592" s="50"/>
      <c r="AW592" s="50"/>
      <c r="AX592" s="50"/>
      <c r="AY592" s="50"/>
    </row>
    <row r="593" spans="1:51" ht="30" customHeight="1" x14ac:dyDescent="0.25">
      <c r="A593" s="118"/>
      <c r="B593" s="118"/>
      <c r="C593" s="112"/>
      <c r="D593" s="116" t="b">
        <v>0</v>
      </c>
      <c r="E593" s="116" t="b">
        <v>0</v>
      </c>
      <c r="F593" s="116" t="b">
        <v>0</v>
      </c>
      <c r="G593" s="116" t="b">
        <v>0</v>
      </c>
      <c r="H593" s="116" t="b">
        <v>0</v>
      </c>
      <c r="I593" s="117"/>
      <c r="J593" s="52" t="str" cm="1">
        <f t="array" ref="J593">IFERROR(_xlfn.IFS(E593,$E$13,F593,$F$13,G593,$G$13,H593,$H$13),"")</f>
        <v/>
      </c>
      <c r="K593" s="52" t="str">
        <f t="shared" si="19"/>
        <v xml:space="preserve">   </v>
      </c>
      <c r="L593" s="52" t="str">
        <f t="shared" si="20"/>
        <v/>
      </c>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c r="AJ593" s="50"/>
      <c r="AK593" s="50"/>
      <c r="AL593" s="50"/>
      <c r="AM593" s="50"/>
      <c r="AN593" s="50"/>
      <c r="AO593" s="50"/>
      <c r="AP593" s="50"/>
      <c r="AQ593" s="50"/>
      <c r="AR593" s="50"/>
      <c r="AS593" s="50"/>
      <c r="AT593" s="50"/>
      <c r="AU593" s="50"/>
      <c r="AV593" s="50"/>
      <c r="AW593" s="50"/>
      <c r="AX593" s="50"/>
      <c r="AY593" s="50"/>
    </row>
    <row r="594" spans="1:51" ht="30" customHeight="1" x14ac:dyDescent="0.25">
      <c r="A594" s="118"/>
      <c r="B594" s="118"/>
      <c r="C594" s="112"/>
      <c r="D594" s="116" t="b">
        <v>0</v>
      </c>
      <c r="E594" s="116" t="b">
        <v>0</v>
      </c>
      <c r="F594" s="116" t="b">
        <v>0</v>
      </c>
      <c r="G594" s="116" t="b">
        <v>0</v>
      </c>
      <c r="H594" s="116" t="b">
        <v>0</v>
      </c>
      <c r="I594" s="117"/>
      <c r="J594" s="52" t="str" cm="1">
        <f t="array" ref="J594">IFERROR(_xlfn.IFS(E594,$E$13,F594,$F$13,G594,$G$13,H594,$H$13),"")</f>
        <v/>
      </c>
      <c r="K594" s="52" t="str">
        <f t="shared" si="19"/>
        <v xml:space="preserve">   </v>
      </c>
      <c r="L594" s="52" t="str">
        <f t="shared" si="20"/>
        <v/>
      </c>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c r="AJ594" s="50"/>
      <c r="AK594" s="50"/>
      <c r="AL594" s="50"/>
      <c r="AM594" s="50"/>
      <c r="AN594" s="50"/>
      <c r="AO594" s="50"/>
      <c r="AP594" s="50"/>
      <c r="AQ594" s="50"/>
      <c r="AR594" s="50"/>
      <c r="AS594" s="50"/>
      <c r="AT594" s="50"/>
      <c r="AU594" s="50"/>
      <c r="AV594" s="50"/>
      <c r="AW594" s="50"/>
      <c r="AX594" s="50"/>
      <c r="AY594" s="50"/>
    </row>
    <row r="595" spans="1:51" ht="30" customHeight="1" x14ac:dyDescent="0.25">
      <c r="A595" s="118"/>
      <c r="B595" s="118"/>
      <c r="C595" s="112"/>
      <c r="D595" s="116" t="b">
        <v>0</v>
      </c>
      <c r="E595" s="116" t="b">
        <v>0</v>
      </c>
      <c r="F595" s="116" t="b">
        <v>0</v>
      </c>
      <c r="G595" s="116" t="b">
        <v>0</v>
      </c>
      <c r="H595" s="116" t="b">
        <v>0</v>
      </c>
      <c r="I595" s="117"/>
      <c r="J595" s="52" t="str" cm="1">
        <f t="array" ref="J595">IFERROR(_xlfn.IFS(E595,$E$13,F595,$F$13,G595,$G$13,H595,$H$13),"")</f>
        <v/>
      </c>
      <c r="K595" s="52" t="str">
        <f t="shared" si="19"/>
        <v xml:space="preserve">   </v>
      </c>
      <c r="L595" s="52" t="str">
        <f t="shared" si="20"/>
        <v/>
      </c>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c r="AJ595" s="50"/>
      <c r="AK595" s="50"/>
      <c r="AL595" s="50"/>
      <c r="AM595" s="50"/>
      <c r="AN595" s="50"/>
      <c r="AO595" s="50"/>
      <c r="AP595" s="50"/>
      <c r="AQ595" s="50"/>
      <c r="AR595" s="50"/>
      <c r="AS595" s="50"/>
      <c r="AT595" s="50"/>
      <c r="AU595" s="50"/>
      <c r="AV595" s="50"/>
      <c r="AW595" s="50"/>
      <c r="AX595" s="50"/>
      <c r="AY595" s="50"/>
    </row>
    <row r="596" spans="1:51" ht="30" customHeight="1" x14ac:dyDescent="0.25">
      <c r="A596" s="118"/>
      <c r="B596" s="118"/>
      <c r="C596" s="112"/>
      <c r="D596" s="116" t="b">
        <v>0</v>
      </c>
      <c r="E596" s="116" t="b">
        <v>0</v>
      </c>
      <c r="F596" s="116" t="b">
        <v>0</v>
      </c>
      <c r="G596" s="116" t="b">
        <v>0</v>
      </c>
      <c r="H596" s="116" t="b">
        <v>0</v>
      </c>
      <c r="I596" s="117"/>
      <c r="J596" s="52" t="str" cm="1">
        <f t="array" ref="J596">IFERROR(_xlfn.IFS(E596,$E$13,F596,$F$13,G596,$G$13,H596,$H$13),"")</f>
        <v/>
      </c>
      <c r="K596" s="52" t="str">
        <f t="shared" si="19"/>
        <v xml:space="preserve">   </v>
      </c>
      <c r="L596" s="52" t="str">
        <f t="shared" si="20"/>
        <v/>
      </c>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c r="AJ596" s="50"/>
      <c r="AK596" s="50"/>
      <c r="AL596" s="50"/>
      <c r="AM596" s="50"/>
      <c r="AN596" s="50"/>
      <c r="AO596" s="50"/>
      <c r="AP596" s="50"/>
      <c r="AQ596" s="50"/>
      <c r="AR596" s="50"/>
      <c r="AS596" s="50"/>
      <c r="AT596" s="50"/>
      <c r="AU596" s="50"/>
      <c r="AV596" s="50"/>
      <c r="AW596" s="50"/>
      <c r="AX596" s="50"/>
      <c r="AY596" s="50"/>
    </row>
    <row r="597" spans="1:51" ht="30" customHeight="1" x14ac:dyDescent="0.25">
      <c r="A597" s="118"/>
      <c r="B597" s="118"/>
      <c r="C597" s="112"/>
      <c r="D597" s="116" t="b">
        <v>0</v>
      </c>
      <c r="E597" s="116" t="b">
        <v>0</v>
      </c>
      <c r="F597" s="116" t="b">
        <v>0</v>
      </c>
      <c r="G597" s="116" t="b">
        <v>0</v>
      </c>
      <c r="H597" s="116" t="b">
        <v>0</v>
      </c>
      <c r="I597" s="117"/>
      <c r="J597" s="52" t="str" cm="1">
        <f t="array" ref="J597">IFERROR(_xlfn.IFS(E597,$E$13,F597,$F$13,G597,$G$13,H597,$H$13),"")</f>
        <v/>
      </c>
      <c r="K597" s="52" t="str">
        <f t="shared" si="19"/>
        <v xml:space="preserve">   </v>
      </c>
      <c r="L597" s="52" t="str">
        <f t="shared" si="20"/>
        <v/>
      </c>
      <c r="M597" s="50"/>
      <c r="N597" s="50"/>
      <c r="O597" s="50"/>
      <c r="P597" s="50"/>
      <c r="Q597" s="50"/>
      <c r="R597" s="50"/>
      <c r="S597" s="50"/>
      <c r="T597" s="50"/>
      <c r="U597" s="50"/>
      <c r="V597" s="50"/>
      <c r="W597" s="50"/>
      <c r="X597" s="50"/>
      <c r="Y597" s="50"/>
      <c r="Z597" s="50"/>
      <c r="AA597" s="50"/>
      <c r="AB597" s="50"/>
      <c r="AC597" s="50"/>
      <c r="AD597" s="50"/>
      <c r="AE597" s="50"/>
      <c r="AF597" s="50"/>
      <c r="AG597" s="50"/>
      <c r="AH597" s="50"/>
      <c r="AI597" s="50"/>
      <c r="AJ597" s="50"/>
      <c r="AK597" s="50"/>
      <c r="AL597" s="50"/>
      <c r="AM597" s="50"/>
      <c r="AN597" s="50"/>
      <c r="AO597" s="50"/>
      <c r="AP597" s="50"/>
      <c r="AQ597" s="50"/>
      <c r="AR597" s="50"/>
      <c r="AS597" s="50"/>
      <c r="AT597" s="50"/>
      <c r="AU597" s="50"/>
      <c r="AV597" s="50"/>
      <c r="AW597" s="50"/>
      <c r="AX597" s="50"/>
      <c r="AY597" s="50"/>
    </row>
    <row r="598" spans="1:51" ht="30" customHeight="1" x14ac:dyDescent="0.25">
      <c r="A598" s="118"/>
      <c r="B598" s="118"/>
      <c r="C598" s="112"/>
      <c r="D598" s="116" t="b">
        <v>0</v>
      </c>
      <c r="E598" s="116" t="b">
        <v>0</v>
      </c>
      <c r="F598" s="116" t="b">
        <v>0</v>
      </c>
      <c r="G598" s="116" t="b">
        <v>0</v>
      </c>
      <c r="H598" s="116" t="b">
        <v>0</v>
      </c>
      <c r="I598" s="117"/>
      <c r="J598" s="52" t="str" cm="1">
        <f t="array" ref="J598">IFERROR(_xlfn.IFS(E598,$E$13,F598,$F$13,G598,$G$13,H598,$H$13),"")</f>
        <v/>
      </c>
      <c r="K598" s="52" t="str">
        <f t="shared" si="19"/>
        <v xml:space="preserve">   </v>
      </c>
      <c r="L598" s="52" t="str">
        <f t="shared" si="20"/>
        <v/>
      </c>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c r="AK598" s="50"/>
      <c r="AL598" s="50"/>
      <c r="AM598" s="50"/>
      <c r="AN598" s="50"/>
      <c r="AO598" s="50"/>
      <c r="AP598" s="50"/>
      <c r="AQ598" s="50"/>
      <c r="AR598" s="50"/>
      <c r="AS598" s="50"/>
      <c r="AT598" s="50"/>
      <c r="AU598" s="50"/>
      <c r="AV598" s="50"/>
      <c r="AW598" s="50"/>
      <c r="AX598" s="50"/>
      <c r="AY598" s="50"/>
    </row>
    <row r="599" spans="1:51" ht="30" customHeight="1" x14ac:dyDescent="0.25">
      <c r="A599" s="118"/>
      <c r="B599" s="118"/>
      <c r="C599" s="112"/>
      <c r="D599" s="116" t="b">
        <v>0</v>
      </c>
      <c r="E599" s="116" t="b">
        <v>0</v>
      </c>
      <c r="F599" s="116" t="b">
        <v>0</v>
      </c>
      <c r="G599" s="116" t="b">
        <v>0</v>
      </c>
      <c r="H599" s="116" t="b">
        <v>0</v>
      </c>
      <c r="I599" s="117"/>
      <c r="J599" s="52" t="str" cm="1">
        <f t="array" ref="J599">IFERROR(_xlfn.IFS(E599,$E$13,F599,$F$13,G599,$G$13,H599,$H$13),"")</f>
        <v/>
      </c>
      <c r="K599" s="52" t="str">
        <f t="shared" si="19"/>
        <v xml:space="preserve">   </v>
      </c>
      <c r="L599" s="52" t="str">
        <f t="shared" si="20"/>
        <v/>
      </c>
      <c r="M599" s="50"/>
      <c r="N599" s="50"/>
      <c r="O599" s="50"/>
      <c r="P599" s="50"/>
      <c r="Q599" s="50"/>
      <c r="R599" s="50"/>
      <c r="S599" s="50"/>
      <c r="T599" s="50"/>
      <c r="U599" s="50"/>
      <c r="V599" s="50"/>
      <c r="W599" s="50"/>
      <c r="X599" s="50"/>
      <c r="Y599" s="50"/>
      <c r="Z599" s="50"/>
      <c r="AA599" s="50"/>
      <c r="AB599" s="50"/>
      <c r="AC599" s="50"/>
      <c r="AD599" s="50"/>
      <c r="AE599" s="50"/>
      <c r="AF599" s="50"/>
      <c r="AG599" s="50"/>
      <c r="AH599" s="50"/>
      <c r="AI599" s="50"/>
      <c r="AJ599" s="50"/>
      <c r="AK599" s="50"/>
      <c r="AL599" s="50"/>
      <c r="AM599" s="50"/>
      <c r="AN599" s="50"/>
      <c r="AO599" s="50"/>
      <c r="AP599" s="50"/>
      <c r="AQ599" s="50"/>
      <c r="AR599" s="50"/>
      <c r="AS599" s="50"/>
      <c r="AT599" s="50"/>
      <c r="AU599" s="50"/>
      <c r="AV599" s="50"/>
      <c r="AW599" s="50"/>
      <c r="AX599" s="50"/>
      <c r="AY599" s="50"/>
    </row>
    <row r="600" spans="1:51" ht="30" customHeight="1" x14ac:dyDescent="0.25">
      <c r="A600" s="118"/>
      <c r="B600" s="118"/>
      <c r="C600" s="112"/>
      <c r="D600" s="116" t="b">
        <v>0</v>
      </c>
      <c r="E600" s="116" t="b">
        <v>0</v>
      </c>
      <c r="F600" s="116" t="b">
        <v>0</v>
      </c>
      <c r="G600" s="116" t="b">
        <v>0</v>
      </c>
      <c r="H600" s="116" t="b">
        <v>0</v>
      </c>
      <c r="I600" s="117"/>
      <c r="J600" s="52" t="str" cm="1">
        <f t="array" ref="J600">IFERROR(_xlfn.IFS(E600,$E$13,F600,$F$13,G600,$G$13,H600,$H$13),"")</f>
        <v/>
      </c>
      <c r="K600" s="52" t="str">
        <f t="shared" si="19"/>
        <v xml:space="preserve">   </v>
      </c>
      <c r="L600" s="52" t="str">
        <f t="shared" si="20"/>
        <v/>
      </c>
      <c r="M600" s="50"/>
      <c r="N600" s="50"/>
      <c r="O600" s="50"/>
      <c r="P600" s="50"/>
      <c r="Q600" s="50"/>
      <c r="R600" s="50"/>
      <c r="S600" s="50"/>
      <c r="T600" s="50"/>
      <c r="U600" s="50"/>
      <c r="V600" s="50"/>
      <c r="W600" s="50"/>
      <c r="X600" s="50"/>
      <c r="Y600" s="50"/>
      <c r="Z600" s="50"/>
      <c r="AA600" s="50"/>
      <c r="AB600" s="50"/>
      <c r="AC600" s="50"/>
      <c r="AD600" s="50"/>
      <c r="AE600" s="50"/>
      <c r="AF600" s="50"/>
      <c r="AG600" s="50"/>
      <c r="AH600" s="50"/>
      <c r="AI600" s="50"/>
      <c r="AJ600" s="50"/>
      <c r="AK600" s="50"/>
      <c r="AL600" s="50"/>
      <c r="AM600" s="50"/>
      <c r="AN600" s="50"/>
      <c r="AO600" s="50"/>
      <c r="AP600" s="50"/>
      <c r="AQ600" s="50"/>
      <c r="AR600" s="50"/>
      <c r="AS600" s="50"/>
      <c r="AT600" s="50"/>
      <c r="AU600" s="50"/>
      <c r="AV600" s="50"/>
      <c r="AW600" s="50"/>
      <c r="AX600" s="50"/>
      <c r="AY600" s="50"/>
    </row>
    <row r="601" spans="1:51" ht="30" customHeight="1" x14ac:dyDescent="0.25">
      <c r="A601" s="118"/>
      <c r="B601" s="118"/>
      <c r="C601" s="112"/>
      <c r="D601" s="116" t="b">
        <v>0</v>
      </c>
      <c r="E601" s="116" t="b">
        <v>0</v>
      </c>
      <c r="F601" s="116" t="b">
        <v>0</v>
      </c>
      <c r="G601" s="116" t="b">
        <v>0</v>
      </c>
      <c r="H601" s="116" t="b">
        <v>0</v>
      </c>
      <c r="I601" s="117"/>
      <c r="J601" s="52" t="str" cm="1">
        <f t="array" ref="J601">IFERROR(_xlfn.IFS(E601,$E$13,F601,$F$13,G601,$G$13,H601,$H$13),"")</f>
        <v/>
      </c>
      <c r="K601" s="52" t="str">
        <f t="shared" si="19"/>
        <v xml:space="preserve">   </v>
      </c>
      <c r="L601" s="52" t="str">
        <f t="shared" si="20"/>
        <v/>
      </c>
      <c r="M601" s="50"/>
      <c r="N601" s="50"/>
      <c r="O601" s="50"/>
      <c r="P601" s="50"/>
      <c r="Q601" s="50"/>
      <c r="R601" s="50"/>
      <c r="S601" s="50"/>
      <c r="T601" s="50"/>
      <c r="U601" s="50"/>
      <c r="V601" s="50"/>
      <c r="W601" s="50"/>
      <c r="X601" s="50"/>
      <c r="Y601" s="50"/>
      <c r="Z601" s="50"/>
      <c r="AA601" s="50"/>
      <c r="AB601" s="50"/>
      <c r="AC601" s="50"/>
      <c r="AD601" s="50"/>
      <c r="AE601" s="50"/>
      <c r="AF601" s="50"/>
      <c r="AG601" s="50"/>
      <c r="AH601" s="50"/>
      <c r="AI601" s="50"/>
      <c r="AJ601" s="50"/>
      <c r="AK601" s="50"/>
      <c r="AL601" s="50"/>
      <c r="AM601" s="50"/>
      <c r="AN601" s="50"/>
      <c r="AO601" s="50"/>
      <c r="AP601" s="50"/>
      <c r="AQ601" s="50"/>
      <c r="AR601" s="50"/>
      <c r="AS601" s="50"/>
      <c r="AT601" s="50"/>
      <c r="AU601" s="50"/>
      <c r="AV601" s="50"/>
      <c r="AW601" s="50"/>
      <c r="AX601" s="50"/>
      <c r="AY601" s="50"/>
    </row>
    <row r="602" spans="1:51" ht="30" customHeight="1" x14ac:dyDescent="0.25">
      <c r="A602" s="118"/>
      <c r="B602" s="118"/>
      <c r="C602" s="112"/>
      <c r="D602" s="116" t="b">
        <v>0</v>
      </c>
      <c r="E602" s="116" t="b">
        <v>0</v>
      </c>
      <c r="F602" s="116" t="b">
        <v>0</v>
      </c>
      <c r="G602" s="116" t="b">
        <v>0</v>
      </c>
      <c r="H602" s="116" t="b">
        <v>0</v>
      </c>
      <c r="I602" s="117"/>
      <c r="J602" s="52" t="str" cm="1">
        <f t="array" ref="J602">IFERROR(_xlfn.IFS(E602,$E$13,F602,$F$13,G602,$G$13,H602,$H$13),"")</f>
        <v/>
      </c>
      <c r="K602" s="52" t="str">
        <f t="shared" si="19"/>
        <v xml:space="preserve">   </v>
      </c>
      <c r="L602" s="52" t="str">
        <f t="shared" si="20"/>
        <v/>
      </c>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c r="AK602" s="50"/>
      <c r="AL602" s="50"/>
      <c r="AM602" s="50"/>
      <c r="AN602" s="50"/>
      <c r="AO602" s="50"/>
      <c r="AP602" s="50"/>
      <c r="AQ602" s="50"/>
      <c r="AR602" s="50"/>
      <c r="AS602" s="50"/>
      <c r="AT602" s="50"/>
      <c r="AU602" s="50"/>
      <c r="AV602" s="50"/>
      <c r="AW602" s="50"/>
      <c r="AX602" s="50"/>
      <c r="AY602" s="50"/>
    </row>
    <row r="603" spans="1:51" ht="30" customHeight="1" x14ac:dyDescent="0.25">
      <c r="A603" s="118"/>
      <c r="B603" s="118"/>
      <c r="C603" s="112"/>
      <c r="D603" s="116" t="b">
        <v>0</v>
      </c>
      <c r="E603" s="116" t="b">
        <v>0</v>
      </c>
      <c r="F603" s="116" t="b">
        <v>0</v>
      </c>
      <c r="G603" s="116" t="b">
        <v>0</v>
      </c>
      <c r="H603" s="116" t="b">
        <v>0</v>
      </c>
      <c r="I603" s="117"/>
      <c r="J603" s="52" t="str" cm="1">
        <f t="array" ref="J603">IFERROR(_xlfn.IFS(E603,$E$13,F603,$F$13,G603,$G$13,H603,$H$13),"")</f>
        <v/>
      </c>
      <c r="K603" s="52" t="str">
        <f t="shared" si="19"/>
        <v xml:space="preserve">   </v>
      </c>
      <c r="L603" s="52" t="str">
        <f t="shared" si="20"/>
        <v/>
      </c>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c r="AK603" s="50"/>
      <c r="AL603" s="50"/>
      <c r="AM603" s="50"/>
      <c r="AN603" s="50"/>
      <c r="AO603" s="50"/>
      <c r="AP603" s="50"/>
      <c r="AQ603" s="50"/>
      <c r="AR603" s="50"/>
      <c r="AS603" s="50"/>
      <c r="AT603" s="50"/>
      <c r="AU603" s="50"/>
      <c r="AV603" s="50"/>
      <c r="AW603" s="50"/>
      <c r="AX603" s="50"/>
      <c r="AY603" s="50"/>
    </row>
    <row r="604" spans="1:51" ht="30" customHeight="1" x14ac:dyDescent="0.25">
      <c r="A604" s="118"/>
      <c r="B604" s="118"/>
      <c r="C604" s="112"/>
      <c r="D604" s="116" t="b">
        <v>0</v>
      </c>
      <c r="E604" s="116" t="b">
        <v>0</v>
      </c>
      <c r="F604" s="116" t="b">
        <v>0</v>
      </c>
      <c r="G604" s="116" t="b">
        <v>0</v>
      </c>
      <c r="H604" s="116" t="b">
        <v>0</v>
      </c>
      <c r="I604" s="117"/>
      <c r="J604" s="52" t="str" cm="1">
        <f t="array" ref="J604">IFERROR(_xlfn.IFS(E604,$E$13,F604,$F$13,G604,$G$13,H604,$H$13),"")</f>
        <v/>
      </c>
      <c r="K604" s="52" t="str">
        <f t="shared" si="19"/>
        <v xml:space="preserve">   </v>
      </c>
      <c r="L604" s="52" t="str">
        <f t="shared" si="20"/>
        <v/>
      </c>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c r="AK604" s="50"/>
      <c r="AL604" s="50"/>
      <c r="AM604" s="50"/>
      <c r="AN604" s="50"/>
      <c r="AO604" s="50"/>
      <c r="AP604" s="50"/>
      <c r="AQ604" s="50"/>
      <c r="AR604" s="50"/>
      <c r="AS604" s="50"/>
      <c r="AT604" s="50"/>
      <c r="AU604" s="50"/>
      <c r="AV604" s="50"/>
      <c r="AW604" s="50"/>
      <c r="AX604" s="50"/>
      <c r="AY604" s="50"/>
    </row>
    <row r="605" spans="1:51" ht="30" customHeight="1" x14ac:dyDescent="0.25">
      <c r="A605" s="118"/>
      <c r="B605" s="118"/>
      <c r="C605" s="112"/>
      <c r="D605" s="116" t="b">
        <v>0</v>
      </c>
      <c r="E605" s="116" t="b">
        <v>0</v>
      </c>
      <c r="F605" s="116" t="b">
        <v>0</v>
      </c>
      <c r="G605" s="116" t="b">
        <v>0</v>
      </c>
      <c r="H605" s="116" t="b">
        <v>0</v>
      </c>
      <c r="I605" s="117"/>
      <c r="J605" s="52" t="str" cm="1">
        <f t="array" ref="J605">IFERROR(_xlfn.IFS(E605,$E$13,F605,$F$13,G605,$G$13,H605,$H$13),"")</f>
        <v/>
      </c>
      <c r="K605" s="52" t="str">
        <f t="shared" si="19"/>
        <v xml:space="preserve">   </v>
      </c>
      <c r="L605" s="52" t="str">
        <f t="shared" si="20"/>
        <v/>
      </c>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c r="AL605" s="50"/>
      <c r="AM605" s="50"/>
      <c r="AN605" s="50"/>
      <c r="AO605" s="50"/>
      <c r="AP605" s="50"/>
      <c r="AQ605" s="50"/>
      <c r="AR605" s="50"/>
      <c r="AS605" s="50"/>
      <c r="AT605" s="50"/>
      <c r="AU605" s="50"/>
      <c r="AV605" s="50"/>
      <c r="AW605" s="50"/>
      <c r="AX605" s="50"/>
      <c r="AY605" s="50"/>
    </row>
    <row r="606" spans="1:51" ht="30" customHeight="1" x14ac:dyDescent="0.25">
      <c r="A606" s="118"/>
      <c r="B606" s="118"/>
      <c r="C606" s="112"/>
      <c r="D606" s="116" t="b">
        <v>0</v>
      </c>
      <c r="E606" s="116" t="b">
        <v>0</v>
      </c>
      <c r="F606" s="116" t="b">
        <v>0</v>
      </c>
      <c r="G606" s="116" t="b">
        <v>0</v>
      </c>
      <c r="H606" s="116" t="b">
        <v>0</v>
      </c>
      <c r="I606" s="117"/>
      <c r="J606" s="52" t="str" cm="1">
        <f t="array" ref="J606">IFERROR(_xlfn.IFS(E606,$E$13,F606,$F$13,G606,$G$13,H606,$H$13),"")</f>
        <v/>
      </c>
      <c r="K606" s="52" t="str">
        <f t="shared" si="19"/>
        <v xml:space="preserve">   </v>
      </c>
      <c r="L606" s="52" t="str">
        <f t="shared" si="20"/>
        <v/>
      </c>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c r="AL606" s="50"/>
      <c r="AM606" s="50"/>
      <c r="AN606" s="50"/>
      <c r="AO606" s="50"/>
      <c r="AP606" s="50"/>
      <c r="AQ606" s="50"/>
      <c r="AR606" s="50"/>
      <c r="AS606" s="50"/>
      <c r="AT606" s="50"/>
      <c r="AU606" s="50"/>
      <c r="AV606" s="50"/>
      <c r="AW606" s="50"/>
      <c r="AX606" s="50"/>
      <c r="AY606" s="50"/>
    </row>
    <row r="607" spans="1:51" ht="30" customHeight="1" x14ac:dyDescent="0.25">
      <c r="A607" s="118"/>
      <c r="B607" s="118"/>
      <c r="C607" s="112"/>
      <c r="D607" s="116" t="b">
        <v>0</v>
      </c>
      <c r="E607" s="116" t="b">
        <v>0</v>
      </c>
      <c r="F607" s="116" t="b">
        <v>0</v>
      </c>
      <c r="G607" s="116" t="b">
        <v>0</v>
      </c>
      <c r="H607" s="116" t="b">
        <v>0</v>
      </c>
      <c r="I607" s="117"/>
      <c r="J607" s="52" t="str" cm="1">
        <f t="array" ref="J607">IFERROR(_xlfn.IFS(E607,$E$13,F607,$F$13,G607,$G$13,H607,$H$13),"")</f>
        <v/>
      </c>
      <c r="K607" s="52" t="str">
        <f t="shared" si="19"/>
        <v xml:space="preserve">   </v>
      </c>
      <c r="L607" s="52" t="str">
        <f t="shared" si="20"/>
        <v/>
      </c>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c r="AK607" s="50"/>
      <c r="AL607" s="50"/>
      <c r="AM607" s="50"/>
      <c r="AN607" s="50"/>
      <c r="AO607" s="50"/>
      <c r="AP607" s="50"/>
      <c r="AQ607" s="50"/>
      <c r="AR607" s="50"/>
      <c r="AS607" s="50"/>
      <c r="AT607" s="50"/>
      <c r="AU607" s="50"/>
      <c r="AV607" s="50"/>
      <c r="AW607" s="50"/>
      <c r="AX607" s="50"/>
      <c r="AY607" s="50"/>
    </row>
    <row r="608" spans="1:51" ht="30" customHeight="1" x14ac:dyDescent="0.25">
      <c r="A608" s="118"/>
      <c r="B608" s="118"/>
      <c r="C608" s="112"/>
      <c r="D608" s="116" t="b">
        <v>0</v>
      </c>
      <c r="E608" s="116" t="b">
        <v>0</v>
      </c>
      <c r="F608" s="116" t="b">
        <v>0</v>
      </c>
      <c r="G608" s="116" t="b">
        <v>0</v>
      </c>
      <c r="H608" s="116" t="b">
        <v>0</v>
      </c>
      <c r="I608" s="117"/>
      <c r="J608" s="52" t="str" cm="1">
        <f t="array" ref="J608">IFERROR(_xlfn.IFS(E608,$E$13,F608,$F$13,G608,$G$13,H608,$H$13),"")</f>
        <v/>
      </c>
      <c r="K608" s="52" t="str">
        <f t="shared" si="19"/>
        <v xml:space="preserve">   </v>
      </c>
      <c r="L608" s="52" t="str">
        <f t="shared" si="20"/>
        <v/>
      </c>
      <c r="M608" s="50"/>
      <c r="N608" s="50"/>
      <c r="O608" s="50"/>
      <c r="P608" s="50"/>
      <c r="Q608" s="50"/>
      <c r="R608" s="50"/>
      <c r="S608" s="50"/>
      <c r="T608" s="50"/>
      <c r="U608" s="50"/>
      <c r="V608" s="50"/>
      <c r="W608" s="50"/>
      <c r="X608" s="50"/>
      <c r="Y608" s="50"/>
      <c r="Z608" s="50"/>
      <c r="AA608" s="50"/>
      <c r="AB608" s="50"/>
      <c r="AC608" s="50"/>
      <c r="AD608" s="50"/>
      <c r="AE608" s="50"/>
      <c r="AF608" s="50"/>
      <c r="AG608" s="50"/>
      <c r="AH608" s="50"/>
      <c r="AI608" s="50"/>
      <c r="AJ608" s="50"/>
      <c r="AK608" s="50"/>
      <c r="AL608" s="50"/>
      <c r="AM608" s="50"/>
      <c r="AN608" s="50"/>
      <c r="AO608" s="50"/>
      <c r="AP608" s="50"/>
      <c r="AQ608" s="50"/>
      <c r="AR608" s="50"/>
      <c r="AS608" s="50"/>
      <c r="AT608" s="50"/>
      <c r="AU608" s="50"/>
      <c r="AV608" s="50"/>
      <c r="AW608" s="50"/>
      <c r="AX608" s="50"/>
      <c r="AY608" s="50"/>
    </row>
    <row r="609" spans="1:51" ht="30" customHeight="1" x14ac:dyDescent="0.25">
      <c r="A609" s="118"/>
      <c r="B609" s="118"/>
      <c r="C609" s="112"/>
      <c r="D609" s="116" t="b">
        <v>0</v>
      </c>
      <c r="E609" s="116" t="b">
        <v>0</v>
      </c>
      <c r="F609" s="116" t="b">
        <v>0</v>
      </c>
      <c r="G609" s="116" t="b">
        <v>0</v>
      </c>
      <c r="H609" s="116" t="b">
        <v>0</v>
      </c>
      <c r="I609" s="117"/>
      <c r="J609" s="52" t="str" cm="1">
        <f t="array" ref="J609">IFERROR(_xlfn.IFS(E609,$E$13,F609,$F$13,G609,$G$13,H609,$H$13),"")</f>
        <v/>
      </c>
      <c r="K609" s="52" t="str">
        <f t="shared" si="19"/>
        <v xml:space="preserve">   </v>
      </c>
      <c r="L609" s="52" t="str">
        <f t="shared" si="20"/>
        <v/>
      </c>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c r="AJ609" s="50"/>
      <c r="AK609" s="50"/>
      <c r="AL609" s="50"/>
      <c r="AM609" s="50"/>
      <c r="AN609" s="50"/>
      <c r="AO609" s="50"/>
      <c r="AP609" s="50"/>
      <c r="AQ609" s="50"/>
      <c r="AR609" s="50"/>
      <c r="AS609" s="50"/>
      <c r="AT609" s="50"/>
      <c r="AU609" s="50"/>
      <c r="AV609" s="50"/>
      <c r="AW609" s="50"/>
      <c r="AX609" s="50"/>
      <c r="AY609" s="50"/>
    </row>
    <row r="610" spans="1:51" ht="30" customHeight="1" x14ac:dyDescent="0.25">
      <c r="A610" s="118"/>
      <c r="B610" s="118"/>
      <c r="C610" s="112"/>
      <c r="D610" s="116" t="b">
        <v>0</v>
      </c>
      <c r="E610" s="116" t="b">
        <v>0</v>
      </c>
      <c r="F610" s="116" t="b">
        <v>0</v>
      </c>
      <c r="G610" s="116" t="b">
        <v>0</v>
      </c>
      <c r="H610" s="116" t="b">
        <v>0</v>
      </c>
      <c r="I610" s="117"/>
      <c r="J610" s="52" t="str" cm="1">
        <f t="array" ref="J610">IFERROR(_xlfn.IFS(E610,$E$13,F610,$F$13,G610,$G$13,H610,$H$13),"")</f>
        <v/>
      </c>
      <c r="K610" s="52" t="str">
        <f t="shared" si="19"/>
        <v xml:space="preserve">   </v>
      </c>
      <c r="L610" s="52" t="str">
        <f t="shared" si="20"/>
        <v/>
      </c>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c r="AL610" s="50"/>
      <c r="AM610" s="50"/>
      <c r="AN610" s="50"/>
      <c r="AO610" s="50"/>
      <c r="AP610" s="50"/>
      <c r="AQ610" s="50"/>
      <c r="AR610" s="50"/>
      <c r="AS610" s="50"/>
      <c r="AT610" s="50"/>
      <c r="AU610" s="50"/>
      <c r="AV610" s="50"/>
      <c r="AW610" s="50"/>
      <c r="AX610" s="50"/>
      <c r="AY610" s="50"/>
    </row>
    <row r="611" spans="1:51" ht="30" customHeight="1" x14ac:dyDescent="0.25">
      <c r="A611" s="118"/>
      <c r="B611" s="118"/>
      <c r="C611" s="112"/>
      <c r="D611" s="116" t="b">
        <v>0</v>
      </c>
      <c r="E611" s="116" t="b">
        <v>0</v>
      </c>
      <c r="F611" s="116" t="b">
        <v>0</v>
      </c>
      <c r="G611" s="116" t="b">
        <v>0</v>
      </c>
      <c r="H611" s="116" t="b">
        <v>0</v>
      </c>
      <c r="I611" s="117"/>
      <c r="J611" s="52" t="str" cm="1">
        <f t="array" ref="J611">IFERROR(_xlfn.IFS(E611,$E$13,F611,$F$13,G611,$G$13,H611,$H$13),"")</f>
        <v/>
      </c>
      <c r="K611" s="52" t="str">
        <f t="shared" si="19"/>
        <v xml:space="preserve">   </v>
      </c>
      <c r="L611" s="52" t="str">
        <f t="shared" si="20"/>
        <v/>
      </c>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c r="AJ611" s="50"/>
      <c r="AK611" s="50"/>
      <c r="AL611" s="50"/>
      <c r="AM611" s="50"/>
      <c r="AN611" s="50"/>
      <c r="AO611" s="50"/>
      <c r="AP611" s="50"/>
      <c r="AQ611" s="50"/>
      <c r="AR611" s="50"/>
      <c r="AS611" s="50"/>
      <c r="AT611" s="50"/>
      <c r="AU611" s="50"/>
      <c r="AV611" s="50"/>
      <c r="AW611" s="50"/>
      <c r="AX611" s="50"/>
      <c r="AY611" s="50"/>
    </row>
    <row r="612" spans="1:51" ht="30" customHeight="1" x14ac:dyDescent="0.25">
      <c r="A612" s="118"/>
      <c r="B612" s="118"/>
      <c r="C612" s="112"/>
      <c r="D612" s="116" t="b">
        <v>0</v>
      </c>
      <c r="E612" s="116" t="b">
        <v>0</v>
      </c>
      <c r="F612" s="116" t="b">
        <v>0</v>
      </c>
      <c r="G612" s="116" t="b">
        <v>0</v>
      </c>
      <c r="H612" s="116" t="b">
        <v>0</v>
      </c>
      <c r="I612" s="117"/>
      <c r="J612" s="52" t="str" cm="1">
        <f t="array" ref="J612">IFERROR(_xlfn.IFS(E612,$E$13,F612,$F$13,G612,$G$13,H612,$H$13),"")</f>
        <v/>
      </c>
      <c r="K612" s="52" t="str">
        <f t="shared" si="19"/>
        <v xml:space="preserve">   </v>
      </c>
      <c r="L612" s="52" t="str">
        <f t="shared" si="20"/>
        <v/>
      </c>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c r="AK612" s="50"/>
      <c r="AL612" s="50"/>
      <c r="AM612" s="50"/>
      <c r="AN612" s="50"/>
      <c r="AO612" s="50"/>
      <c r="AP612" s="50"/>
      <c r="AQ612" s="50"/>
      <c r="AR612" s="50"/>
      <c r="AS612" s="50"/>
      <c r="AT612" s="50"/>
      <c r="AU612" s="50"/>
      <c r="AV612" s="50"/>
      <c r="AW612" s="50"/>
      <c r="AX612" s="50"/>
      <c r="AY612" s="50"/>
    </row>
    <row r="613" spans="1:51" ht="30" customHeight="1" x14ac:dyDescent="0.25">
      <c r="A613" s="118"/>
      <c r="B613" s="118"/>
      <c r="C613" s="112"/>
      <c r="D613" s="116" t="b">
        <v>0</v>
      </c>
      <c r="E613" s="116" t="b">
        <v>0</v>
      </c>
      <c r="F613" s="116" t="b">
        <v>0</v>
      </c>
      <c r="G613" s="116" t="b">
        <v>0</v>
      </c>
      <c r="H613" s="116" t="b">
        <v>0</v>
      </c>
      <c r="I613" s="117"/>
      <c r="J613" s="52" t="str" cm="1">
        <f t="array" ref="J613">IFERROR(_xlfn.IFS(E613,$E$13,F613,$F$13,G613,$G$13,H613,$H$13),"")</f>
        <v/>
      </c>
      <c r="K613" s="52" t="str">
        <f t="shared" si="19"/>
        <v xml:space="preserve">   </v>
      </c>
      <c r="L613" s="52" t="str">
        <f t="shared" si="20"/>
        <v/>
      </c>
      <c r="M613" s="50"/>
      <c r="N613" s="50"/>
      <c r="O613" s="50"/>
      <c r="P613" s="50"/>
      <c r="Q613" s="50"/>
      <c r="R613" s="50"/>
      <c r="S613" s="50"/>
      <c r="T613" s="50"/>
      <c r="U613" s="50"/>
      <c r="V613" s="50"/>
      <c r="W613" s="50"/>
      <c r="X613" s="50"/>
      <c r="Y613" s="50"/>
      <c r="Z613" s="50"/>
      <c r="AA613" s="50"/>
      <c r="AB613" s="50"/>
      <c r="AC613" s="50"/>
      <c r="AD613" s="50"/>
      <c r="AE613" s="50"/>
      <c r="AF613" s="50"/>
      <c r="AG613" s="50"/>
      <c r="AH613" s="50"/>
      <c r="AI613" s="50"/>
      <c r="AJ613" s="50"/>
      <c r="AK613" s="50"/>
      <c r="AL613" s="50"/>
      <c r="AM613" s="50"/>
      <c r="AN613" s="50"/>
      <c r="AO613" s="50"/>
      <c r="AP613" s="50"/>
      <c r="AQ613" s="50"/>
      <c r="AR613" s="50"/>
      <c r="AS613" s="50"/>
      <c r="AT613" s="50"/>
      <c r="AU613" s="50"/>
      <c r="AV613" s="50"/>
      <c r="AW613" s="50"/>
      <c r="AX613" s="50"/>
      <c r="AY613" s="50"/>
    </row>
    <row r="614" spans="1:51" ht="30" customHeight="1" x14ac:dyDescent="0.25">
      <c r="A614" s="118"/>
      <c r="B614" s="118"/>
      <c r="C614" s="112"/>
      <c r="D614" s="116" t="b">
        <v>0</v>
      </c>
      <c r="E614" s="116" t="b">
        <v>0</v>
      </c>
      <c r="F614" s="116" t="b">
        <v>0</v>
      </c>
      <c r="G614" s="116" t="b">
        <v>0</v>
      </c>
      <c r="H614" s="116" t="b">
        <v>0</v>
      </c>
      <c r="I614" s="117"/>
      <c r="J614" s="52" t="str" cm="1">
        <f t="array" ref="J614">IFERROR(_xlfn.IFS(E614,$E$13,F614,$F$13,G614,$G$13,H614,$H$13),"")</f>
        <v/>
      </c>
      <c r="K614" s="52" t="str">
        <f t="shared" si="19"/>
        <v xml:space="preserve">   </v>
      </c>
      <c r="L614" s="52" t="str">
        <f t="shared" si="20"/>
        <v/>
      </c>
      <c r="M614" s="50"/>
      <c r="N614" s="50"/>
      <c r="O614" s="50"/>
      <c r="P614" s="50"/>
      <c r="Q614" s="50"/>
      <c r="R614" s="50"/>
      <c r="S614" s="50"/>
      <c r="T614" s="50"/>
      <c r="U614" s="50"/>
      <c r="V614" s="50"/>
      <c r="W614" s="50"/>
      <c r="X614" s="50"/>
      <c r="Y614" s="50"/>
      <c r="Z614" s="50"/>
      <c r="AA614" s="50"/>
      <c r="AB614" s="50"/>
      <c r="AC614" s="50"/>
      <c r="AD614" s="50"/>
      <c r="AE614" s="50"/>
      <c r="AF614" s="50"/>
      <c r="AG614" s="50"/>
      <c r="AH614" s="50"/>
      <c r="AI614" s="50"/>
      <c r="AJ614" s="50"/>
      <c r="AK614" s="50"/>
      <c r="AL614" s="50"/>
      <c r="AM614" s="50"/>
      <c r="AN614" s="50"/>
      <c r="AO614" s="50"/>
      <c r="AP614" s="50"/>
      <c r="AQ614" s="50"/>
      <c r="AR614" s="50"/>
      <c r="AS614" s="50"/>
      <c r="AT614" s="50"/>
      <c r="AU614" s="50"/>
      <c r="AV614" s="50"/>
      <c r="AW614" s="50"/>
      <c r="AX614" s="50"/>
      <c r="AY614" s="50"/>
    </row>
    <row r="615" spans="1:51" ht="30" customHeight="1" x14ac:dyDescent="0.25">
      <c r="A615" s="118"/>
      <c r="B615" s="118"/>
      <c r="C615" s="112"/>
      <c r="D615" s="116" t="b">
        <v>0</v>
      </c>
      <c r="E615" s="116" t="b">
        <v>0</v>
      </c>
      <c r="F615" s="116" t="b">
        <v>0</v>
      </c>
      <c r="G615" s="116" t="b">
        <v>0</v>
      </c>
      <c r="H615" s="116" t="b">
        <v>0</v>
      </c>
      <c r="I615" s="117"/>
      <c r="J615" s="52" t="str" cm="1">
        <f t="array" ref="J615">IFERROR(_xlfn.IFS(E615,$E$13,F615,$F$13,G615,$G$13,H615,$H$13),"")</f>
        <v/>
      </c>
      <c r="K615" s="52" t="str">
        <f t="shared" si="19"/>
        <v xml:space="preserve">   </v>
      </c>
      <c r="L615" s="52" t="str">
        <f t="shared" si="20"/>
        <v/>
      </c>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c r="AJ615" s="50"/>
      <c r="AK615" s="50"/>
      <c r="AL615" s="50"/>
      <c r="AM615" s="50"/>
      <c r="AN615" s="50"/>
      <c r="AO615" s="50"/>
      <c r="AP615" s="50"/>
      <c r="AQ615" s="50"/>
      <c r="AR615" s="50"/>
      <c r="AS615" s="50"/>
      <c r="AT615" s="50"/>
      <c r="AU615" s="50"/>
      <c r="AV615" s="50"/>
      <c r="AW615" s="50"/>
      <c r="AX615" s="50"/>
      <c r="AY615" s="50"/>
    </row>
    <row r="616" spans="1:51" ht="30" customHeight="1" x14ac:dyDescent="0.25">
      <c r="A616" s="118"/>
      <c r="B616" s="118"/>
      <c r="C616" s="112"/>
      <c r="D616" s="116" t="b">
        <v>0</v>
      </c>
      <c r="E616" s="116" t="b">
        <v>0</v>
      </c>
      <c r="F616" s="116" t="b">
        <v>0</v>
      </c>
      <c r="G616" s="116" t="b">
        <v>0</v>
      </c>
      <c r="H616" s="116" t="b">
        <v>0</v>
      </c>
      <c r="I616" s="117"/>
      <c r="J616" s="52" t="str" cm="1">
        <f t="array" ref="J616">IFERROR(_xlfn.IFS(E616,$E$13,F616,$F$13,G616,$G$13,H616,$H$13),"")</f>
        <v/>
      </c>
      <c r="K616" s="52" t="str">
        <f t="shared" si="19"/>
        <v xml:space="preserve">   </v>
      </c>
      <c r="L616" s="52" t="str">
        <f t="shared" si="20"/>
        <v/>
      </c>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c r="AJ616" s="50"/>
      <c r="AK616" s="50"/>
      <c r="AL616" s="50"/>
      <c r="AM616" s="50"/>
      <c r="AN616" s="50"/>
      <c r="AO616" s="50"/>
      <c r="AP616" s="50"/>
      <c r="AQ616" s="50"/>
      <c r="AR616" s="50"/>
      <c r="AS616" s="50"/>
      <c r="AT616" s="50"/>
      <c r="AU616" s="50"/>
      <c r="AV616" s="50"/>
      <c r="AW616" s="50"/>
      <c r="AX616" s="50"/>
      <c r="AY616" s="50"/>
    </row>
    <row r="617" spans="1:51" ht="30" customHeight="1" x14ac:dyDescent="0.25">
      <c r="A617" s="118"/>
      <c r="B617" s="118"/>
      <c r="C617" s="112"/>
      <c r="D617" s="116" t="b">
        <v>0</v>
      </c>
      <c r="E617" s="116" t="b">
        <v>0</v>
      </c>
      <c r="F617" s="116" t="b">
        <v>0</v>
      </c>
      <c r="G617" s="116" t="b">
        <v>0</v>
      </c>
      <c r="H617" s="116" t="b">
        <v>0</v>
      </c>
      <c r="I617" s="117"/>
      <c r="J617" s="52" t="str" cm="1">
        <f t="array" ref="J617">IFERROR(_xlfn.IFS(E617,$E$13,F617,$F$13,G617,$G$13,H617,$H$13),"")</f>
        <v/>
      </c>
      <c r="K617" s="52" t="str">
        <f t="shared" si="19"/>
        <v xml:space="preserve">   </v>
      </c>
      <c r="L617" s="52" t="str">
        <f t="shared" si="20"/>
        <v/>
      </c>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c r="AJ617" s="50"/>
      <c r="AK617" s="50"/>
      <c r="AL617" s="50"/>
      <c r="AM617" s="50"/>
      <c r="AN617" s="50"/>
      <c r="AO617" s="50"/>
      <c r="AP617" s="50"/>
      <c r="AQ617" s="50"/>
      <c r="AR617" s="50"/>
      <c r="AS617" s="50"/>
      <c r="AT617" s="50"/>
      <c r="AU617" s="50"/>
      <c r="AV617" s="50"/>
      <c r="AW617" s="50"/>
      <c r="AX617" s="50"/>
      <c r="AY617" s="50"/>
    </row>
    <row r="618" spans="1:51" ht="30" customHeight="1" x14ac:dyDescent="0.25">
      <c r="A618" s="118"/>
      <c r="B618" s="118"/>
      <c r="C618" s="112"/>
      <c r="D618" s="116" t="b">
        <v>0</v>
      </c>
      <c r="E618" s="116" t="b">
        <v>0</v>
      </c>
      <c r="F618" s="116" t="b">
        <v>0</v>
      </c>
      <c r="G618" s="116" t="b">
        <v>0</v>
      </c>
      <c r="H618" s="116" t="b">
        <v>0</v>
      </c>
      <c r="I618" s="117"/>
      <c r="J618" s="52" t="str" cm="1">
        <f t="array" ref="J618">IFERROR(_xlfn.IFS(E618,$E$13,F618,$F$13,G618,$G$13,H618,$H$13),"")</f>
        <v/>
      </c>
      <c r="K618" s="52" t="str">
        <f t="shared" si="19"/>
        <v xml:space="preserve">   </v>
      </c>
      <c r="L618" s="52" t="str">
        <f t="shared" si="20"/>
        <v/>
      </c>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c r="AJ618" s="50"/>
      <c r="AK618" s="50"/>
      <c r="AL618" s="50"/>
      <c r="AM618" s="50"/>
      <c r="AN618" s="50"/>
      <c r="AO618" s="50"/>
      <c r="AP618" s="50"/>
      <c r="AQ618" s="50"/>
      <c r="AR618" s="50"/>
      <c r="AS618" s="50"/>
      <c r="AT618" s="50"/>
      <c r="AU618" s="50"/>
      <c r="AV618" s="50"/>
      <c r="AW618" s="50"/>
      <c r="AX618" s="50"/>
      <c r="AY618" s="50"/>
    </row>
    <row r="619" spans="1:51" ht="30" customHeight="1" x14ac:dyDescent="0.25">
      <c r="A619" s="118"/>
      <c r="B619" s="118"/>
      <c r="C619" s="112"/>
      <c r="D619" s="116" t="b">
        <v>0</v>
      </c>
      <c r="E619" s="116" t="b">
        <v>0</v>
      </c>
      <c r="F619" s="116" t="b">
        <v>0</v>
      </c>
      <c r="G619" s="116" t="b">
        <v>0</v>
      </c>
      <c r="H619" s="116" t="b">
        <v>0</v>
      </c>
      <c r="I619" s="117"/>
      <c r="J619" s="52" t="str" cm="1">
        <f t="array" ref="J619">IFERROR(_xlfn.IFS(E619,$E$13,F619,$F$13,G619,$G$13,H619,$H$13),"")</f>
        <v/>
      </c>
      <c r="K619" s="52" t="str">
        <f t="shared" si="19"/>
        <v xml:space="preserve">   </v>
      </c>
      <c r="L619" s="52" t="str">
        <f t="shared" si="20"/>
        <v/>
      </c>
      <c r="M619" s="50"/>
      <c r="N619" s="50"/>
      <c r="O619" s="50"/>
      <c r="P619" s="50"/>
      <c r="Q619" s="50"/>
      <c r="R619" s="50"/>
      <c r="S619" s="50"/>
      <c r="T619" s="50"/>
      <c r="U619" s="50"/>
      <c r="V619" s="50"/>
      <c r="W619" s="50"/>
      <c r="X619" s="50"/>
      <c r="Y619" s="50"/>
      <c r="Z619" s="50"/>
      <c r="AA619" s="50"/>
      <c r="AB619" s="50"/>
      <c r="AC619" s="50"/>
      <c r="AD619" s="50"/>
      <c r="AE619" s="50"/>
      <c r="AF619" s="50"/>
      <c r="AG619" s="50"/>
      <c r="AH619" s="50"/>
      <c r="AI619" s="50"/>
      <c r="AJ619" s="50"/>
      <c r="AK619" s="50"/>
      <c r="AL619" s="50"/>
      <c r="AM619" s="50"/>
      <c r="AN619" s="50"/>
      <c r="AO619" s="50"/>
      <c r="AP619" s="50"/>
      <c r="AQ619" s="50"/>
      <c r="AR619" s="50"/>
      <c r="AS619" s="50"/>
      <c r="AT619" s="50"/>
      <c r="AU619" s="50"/>
      <c r="AV619" s="50"/>
      <c r="AW619" s="50"/>
      <c r="AX619" s="50"/>
      <c r="AY619" s="50"/>
    </row>
    <row r="620" spans="1:51" ht="30" customHeight="1" x14ac:dyDescent="0.25">
      <c r="A620" s="118"/>
      <c r="B620" s="118"/>
      <c r="C620" s="112"/>
      <c r="D620" s="116" t="b">
        <v>0</v>
      </c>
      <c r="E620" s="116" t="b">
        <v>0</v>
      </c>
      <c r="F620" s="116" t="b">
        <v>0</v>
      </c>
      <c r="G620" s="116" t="b">
        <v>0</v>
      </c>
      <c r="H620" s="116" t="b">
        <v>0</v>
      </c>
      <c r="I620" s="117"/>
      <c r="J620" s="52" t="str" cm="1">
        <f t="array" ref="J620">IFERROR(_xlfn.IFS(E620,$E$13,F620,$F$13,G620,$G$13,H620,$H$13),"")</f>
        <v/>
      </c>
      <c r="K620" s="52" t="str">
        <f t="shared" si="19"/>
        <v xml:space="preserve">   </v>
      </c>
      <c r="L620" s="52" t="str">
        <f t="shared" si="20"/>
        <v/>
      </c>
      <c r="M620" s="50"/>
      <c r="N620" s="50"/>
      <c r="O620" s="50"/>
      <c r="P620" s="50"/>
      <c r="Q620" s="50"/>
      <c r="R620" s="50"/>
      <c r="S620" s="50"/>
      <c r="T620" s="50"/>
      <c r="U620" s="50"/>
      <c r="V620" s="50"/>
      <c r="W620" s="50"/>
      <c r="X620" s="50"/>
      <c r="Y620" s="50"/>
      <c r="Z620" s="50"/>
      <c r="AA620" s="50"/>
      <c r="AB620" s="50"/>
      <c r="AC620" s="50"/>
      <c r="AD620" s="50"/>
      <c r="AE620" s="50"/>
      <c r="AF620" s="50"/>
      <c r="AG620" s="50"/>
      <c r="AH620" s="50"/>
      <c r="AI620" s="50"/>
      <c r="AJ620" s="50"/>
      <c r="AK620" s="50"/>
      <c r="AL620" s="50"/>
      <c r="AM620" s="50"/>
      <c r="AN620" s="50"/>
      <c r="AO620" s="50"/>
      <c r="AP620" s="50"/>
      <c r="AQ620" s="50"/>
      <c r="AR620" s="50"/>
      <c r="AS620" s="50"/>
      <c r="AT620" s="50"/>
      <c r="AU620" s="50"/>
      <c r="AV620" s="50"/>
      <c r="AW620" s="50"/>
      <c r="AX620" s="50"/>
      <c r="AY620" s="50"/>
    </row>
    <row r="621" spans="1:51" ht="30" customHeight="1" x14ac:dyDescent="0.25">
      <c r="A621" s="118"/>
      <c r="B621" s="118"/>
      <c r="C621" s="112"/>
      <c r="D621" s="116" t="b">
        <v>0</v>
      </c>
      <c r="E621" s="116" t="b">
        <v>0</v>
      </c>
      <c r="F621" s="116" t="b">
        <v>0</v>
      </c>
      <c r="G621" s="116" t="b">
        <v>0</v>
      </c>
      <c r="H621" s="116" t="b">
        <v>0</v>
      </c>
      <c r="I621" s="117"/>
      <c r="J621" s="52" t="str" cm="1">
        <f t="array" ref="J621">IFERROR(_xlfn.IFS(E621,$E$13,F621,$F$13,G621,$G$13,H621,$H$13),"")</f>
        <v/>
      </c>
      <c r="K621" s="52" t="str">
        <f t="shared" si="19"/>
        <v xml:space="preserve">   </v>
      </c>
      <c r="L621" s="52" t="str">
        <f t="shared" si="20"/>
        <v/>
      </c>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c r="AM621" s="50"/>
      <c r="AN621" s="50"/>
      <c r="AO621" s="50"/>
      <c r="AP621" s="50"/>
      <c r="AQ621" s="50"/>
      <c r="AR621" s="50"/>
      <c r="AS621" s="50"/>
      <c r="AT621" s="50"/>
      <c r="AU621" s="50"/>
      <c r="AV621" s="50"/>
      <c r="AW621" s="50"/>
      <c r="AX621" s="50"/>
      <c r="AY621" s="50"/>
    </row>
    <row r="622" spans="1:51" ht="30" customHeight="1" x14ac:dyDescent="0.25">
      <c r="A622" s="118"/>
      <c r="B622" s="118"/>
      <c r="C622" s="112"/>
      <c r="D622" s="116" t="b">
        <v>0</v>
      </c>
      <c r="E622" s="116" t="b">
        <v>0</v>
      </c>
      <c r="F622" s="116" t="b">
        <v>0</v>
      </c>
      <c r="G622" s="116" t="b">
        <v>0</v>
      </c>
      <c r="H622" s="116" t="b">
        <v>0</v>
      </c>
      <c r="I622" s="117"/>
      <c r="J622" s="52" t="str" cm="1">
        <f t="array" ref="J622">IFERROR(_xlfn.IFS(E622,$E$13,F622,$F$13,G622,$G$13,H622,$H$13),"")</f>
        <v/>
      </c>
      <c r="K622" s="52" t="str">
        <f t="shared" si="19"/>
        <v xml:space="preserve">   </v>
      </c>
      <c r="L622" s="52" t="str">
        <f t="shared" si="20"/>
        <v/>
      </c>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c r="AJ622" s="50"/>
      <c r="AK622" s="50"/>
      <c r="AL622" s="50"/>
      <c r="AM622" s="50"/>
      <c r="AN622" s="50"/>
      <c r="AO622" s="50"/>
      <c r="AP622" s="50"/>
      <c r="AQ622" s="50"/>
      <c r="AR622" s="50"/>
      <c r="AS622" s="50"/>
      <c r="AT622" s="50"/>
      <c r="AU622" s="50"/>
      <c r="AV622" s="50"/>
      <c r="AW622" s="50"/>
      <c r="AX622" s="50"/>
      <c r="AY622" s="50"/>
    </row>
    <row r="623" spans="1:51" ht="30" customHeight="1" x14ac:dyDescent="0.25">
      <c r="A623" s="118"/>
      <c r="B623" s="118"/>
      <c r="C623" s="112"/>
      <c r="D623" s="116" t="b">
        <v>0</v>
      </c>
      <c r="E623" s="116" t="b">
        <v>0</v>
      </c>
      <c r="F623" s="116" t="b">
        <v>0</v>
      </c>
      <c r="G623" s="116" t="b">
        <v>0</v>
      </c>
      <c r="H623" s="116" t="b">
        <v>0</v>
      </c>
      <c r="I623" s="117"/>
      <c r="J623" s="52" t="str" cm="1">
        <f t="array" ref="J623">IFERROR(_xlfn.IFS(E623,$E$13,F623,$F$13,G623,$G$13,H623,$H$13),"")</f>
        <v/>
      </c>
      <c r="K623" s="52" t="str">
        <f t="shared" si="19"/>
        <v xml:space="preserve">   </v>
      </c>
      <c r="L623" s="52" t="str">
        <f t="shared" si="20"/>
        <v/>
      </c>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c r="AJ623" s="50"/>
      <c r="AK623" s="50"/>
      <c r="AL623" s="50"/>
      <c r="AM623" s="50"/>
      <c r="AN623" s="50"/>
      <c r="AO623" s="50"/>
      <c r="AP623" s="50"/>
      <c r="AQ623" s="50"/>
      <c r="AR623" s="50"/>
      <c r="AS623" s="50"/>
      <c r="AT623" s="50"/>
      <c r="AU623" s="50"/>
      <c r="AV623" s="50"/>
      <c r="AW623" s="50"/>
      <c r="AX623" s="50"/>
      <c r="AY623" s="50"/>
    </row>
    <row r="624" spans="1:51" ht="30" customHeight="1" x14ac:dyDescent="0.25">
      <c r="A624" s="118"/>
      <c r="B624" s="118"/>
      <c r="C624" s="112"/>
      <c r="D624" s="116" t="b">
        <v>0</v>
      </c>
      <c r="E624" s="116" t="b">
        <v>0</v>
      </c>
      <c r="F624" s="116" t="b">
        <v>0</v>
      </c>
      <c r="G624" s="116" t="b">
        <v>0</v>
      </c>
      <c r="H624" s="116" t="b">
        <v>0</v>
      </c>
      <c r="I624" s="117"/>
      <c r="J624" s="52" t="str" cm="1">
        <f t="array" ref="J624">IFERROR(_xlfn.IFS(E624,$E$13,F624,$F$13,G624,$G$13,H624,$H$13),"")</f>
        <v/>
      </c>
      <c r="K624" s="52" t="str">
        <f t="shared" si="19"/>
        <v xml:space="preserve">   </v>
      </c>
      <c r="L624" s="52" t="str">
        <f t="shared" si="20"/>
        <v/>
      </c>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c r="AJ624" s="50"/>
      <c r="AK624" s="50"/>
      <c r="AL624" s="50"/>
      <c r="AM624" s="50"/>
      <c r="AN624" s="50"/>
      <c r="AO624" s="50"/>
      <c r="AP624" s="50"/>
      <c r="AQ624" s="50"/>
      <c r="AR624" s="50"/>
      <c r="AS624" s="50"/>
      <c r="AT624" s="50"/>
      <c r="AU624" s="50"/>
      <c r="AV624" s="50"/>
      <c r="AW624" s="50"/>
      <c r="AX624" s="50"/>
      <c r="AY624" s="50"/>
    </row>
    <row r="625" spans="1:51" ht="30" customHeight="1" x14ac:dyDescent="0.25">
      <c r="A625" s="118"/>
      <c r="B625" s="118"/>
      <c r="C625" s="112"/>
      <c r="D625" s="116" t="b">
        <v>0</v>
      </c>
      <c r="E625" s="116" t="b">
        <v>0</v>
      </c>
      <c r="F625" s="116" t="b">
        <v>0</v>
      </c>
      <c r="G625" s="116" t="b">
        <v>0</v>
      </c>
      <c r="H625" s="116" t="b">
        <v>0</v>
      </c>
      <c r="I625" s="117"/>
      <c r="J625" s="52" t="str" cm="1">
        <f t="array" ref="J625">IFERROR(_xlfn.IFS(E625,$E$13,F625,$F$13,G625,$G$13,H625,$H$13),"")</f>
        <v/>
      </c>
      <c r="K625" s="52" t="str">
        <f t="shared" si="19"/>
        <v xml:space="preserve">   </v>
      </c>
      <c r="L625" s="52" t="str">
        <f t="shared" si="20"/>
        <v/>
      </c>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c r="AJ625" s="50"/>
      <c r="AK625" s="50"/>
      <c r="AL625" s="50"/>
      <c r="AM625" s="50"/>
      <c r="AN625" s="50"/>
      <c r="AO625" s="50"/>
      <c r="AP625" s="50"/>
      <c r="AQ625" s="50"/>
      <c r="AR625" s="50"/>
      <c r="AS625" s="50"/>
      <c r="AT625" s="50"/>
      <c r="AU625" s="50"/>
      <c r="AV625" s="50"/>
      <c r="AW625" s="50"/>
      <c r="AX625" s="50"/>
      <c r="AY625" s="50"/>
    </row>
    <row r="626" spans="1:51" ht="30" customHeight="1" x14ac:dyDescent="0.25">
      <c r="A626" s="118"/>
      <c r="B626" s="118"/>
      <c r="C626" s="112"/>
      <c r="D626" s="116" t="b">
        <v>0</v>
      </c>
      <c r="E626" s="116" t="b">
        <v>0</v>
      </c>
      <c r="F626" s="116" t="b">
        <v>0</v>
      </c>
      <c r="G626" s="116" t="b">
        <v>0</v>
      </c>
      <c r="H626" s="116" t="b">
        <v>0</v>
      </c>
      <c r="I626" s="117"/>
      <c r="J626" s="52" t="str" cm="1">
        <f t="array" ref="J626">IFERROR(_xlfn.IFS(E626,$E$13,F626,$F$13,G626,$G$13,H626,$H$13),"")</f>
        <v/>
      </c>
      <c r="K626" s="52" t="str">
        <f t="shared" si="19"/>
        <v xml:space="preserve">   </v>
      </c>
      <c r="L626" s="52" t="str">
        <f t="shared" si="20"/>
        <v/>
      </c>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c r="AK626" s="50"/>
      <c r="AL626" s="50"/>
      <c r="AM626" s="50"/>
      <c r="AN626" s="50"/>
      <c r="AO626" s="50"/>
      <c r="AP626" s="50"/>
      <c r="AQ626" s="50"/>
      <c r="AR626" s="50"/>
      <c r="AS626" s="50"/>
      <c r="AT626" s="50"/>
      <c r="AU626" s="50"/>
      <c r="AV626" s="50"/>
      <c r="AW626" s="50"/>
      <c r="AX626" s="50"/>
      <c r="AY626" s="50"/>
    </row>
    <row r="627" spans="1:51" ht="30" customHeight="1" x14ac:dyDescent="0.25">
      <c r="A627" s="118"/>
      <c r="B627" s="118"/>
      <c r="C627" s="112"/>
      <c r="D627" s="116" t="b">
        <v>0</v>
      </c>
      <c r="E627" s="116" t="b">
        <v>0</v>
      </c>
      <c r="F627" s="116" t="b">
        <v>0</v>
      </c>
      <c r="G627" s="116" t="b">
        <v>0</v>
      </c>
      <c r="H627" s="116" t="b">
        <v>0</v>
      </c>
      <c r="I627" s="117"/>
      <c r="J627" s="52" t="str" cm="1">
        <f t="array" ref="J627">IFERROR(_xlfn.IFS(E627,$E$13,F627,$F$13,G627,$G$13,H627,$H$13),"")</f>
        <v/>
      </c>
      <c r="K627" s="52" t="str">
        <f t="shared" si="19"/>
        <v xml:space="preserve">   </v>
      </c>
      <c r="L627" s="52" t="str">
        <f t="shared" si="20"/>
        <v/>
      </c>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50"/>
      <c r="AO627" s="50"/>
      <c r="AP627" s="50"/>
      <c r="AQ627" s="50"/>
      <c r="AR627" s="50"/>
      <c r="AS627" s="50"/>
      <c r="AT627" s="50"/>
      <c r="AU627" s="50"/>
      <c r="AV627" s="50"/>
      <c r="AW627" s="50"/>
      <c r="AX627" s="50"/>
      <c r="AY627" s="50"/>
    </row>
    <row r="628" spans="1:51" ht="30" customHeight="1" x14ac:dyDescent="0.25">
      <c r="A628" s="118"/>
      <c r="B628" s="118"/>
      <c r="C628" s="112"/>
      <c r="D628" s="116" t="b">
        <v>0</v>
      </c>
      <c r="E628" s="116" t="b">
        <v>0</v>
      </c>
      <c r="F628" s="116" t="b">
        <v>0</v>
      </c>
      <c r="G628" s="116" t="b">
        <v>0</v>
      </c>
      <c r="H628" s="116" t="b">
        <v>0</v>
      </c>
      <c r="I628" s="117"/>
      <c r="J628" s="52" t="str" cm="1">
        <f t="array" ref="J628">IFERROR(_xlfn.IFS(E628,$E$13,F628,$F$13,G628,$G$13,H628,$H$13),"")</f>
        <v/>
      </c>
      <c r="K628" s="52" t="str">
        <f t="shared" si="19"/>
        <v xml:space="preserve">   </v>
      </c>
      <c r="L628" s="52" t="str">
        <f t="shared" si="20"/>
        <v/>
      </c>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c r="AK628" s="50"/>
      <c r="AL628" s="50"/>
      <c r="AM628" s="50"/>
      <c r="AN628" s="50"/>
      <c r="AO628" s="50"/>
      <c r="AP628" s="50"/>
      <c r="AQ628" s="50"/>
      <c r="AR628" s="50"/>
      <c r="AS628" s="50"/>
      <c r="AT628" s="50"/>
      <c r="AU628" s="50"/>
      <c r="AV628" s="50"/>
      <c r="AW628" s="50"/>
      <c r="AX628" s="50"/>
      <c r="AY628" s="50"/>
    </row>
    <row r="629" spans="1:51" ht="30" customHeight="1" x14ac:dyDescent="0.25">
      <c r="A629" s="118"/>
      <c r="B629" s="118"/>
      <c r="C629" s="112"/>
      <c r="D629" s="116" t="b">
        <v>0</v>
      </c>
      <c r="E629" s="116" t="b">
        <v>0</v>
      </c>
      <c r="F629" s="116" t="b">
        <v>0</v>
      </c>
      <c r="G629" s="116" t="b">
        <v>0</v>
      </c>
      <c r="H629" s="116" t="b">
        <v>0</v>
      </c>
      <c r="I629" s="117"/>
      <c r="J629" s="52" t="str" cm="1">
        <f t="array" ref="J629">IFERROR(_xlfn.IFS(E629,$E$13,F629,$F$13,G629,$G$13,H629,$H$13),"")</f>
        <v/>
      </c>
      <c r="K629" s="52" t="str">
        <f t="shared" si="19"/>
        <v xml:space="preserve">   </v>
      </c>
      <c r="L629" s="52" t="str">
        <f t="shared" si="20"/>
        <v/>
      </c>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c r="AJ629" s="50"/>
      <c r="AK629" s="50"/>
      <c r="AL629" s="50"/>
      <c r="AM629" s="50"/>
      <c r="AN629" s="50"/>
      <c r="AO629" s="50"/>
      <c r="AP629" s="50"/>
      <c r="AQ629" s="50"/>
      <c r="AR629" s="50"/>
      <c r="AS629" s="50"/>
      <c r="AT629" s="50"/>
      <c r="AU629" s="50"/>
      <c r="AV629" s="50"/>
      <c r="AW629" s="50"/>
      <c r="AX629" s="50"/>
      <c r="AY629" s="50"/>
    </row>
    <row r="630" spans="1:51" ht="30" customHeight="1" x14ac:dyDescent="0.25">
      <c r="A630" s="118"/>
      <c r="B630" s="118"/>
      <c r="C630" s="112"/>
      <c r="D630" s="116" t="b">
        <v>0</v>
      </c>
      <c r="E630" s="116" t="b">
        <v>0</v>
      </c>
      <c r="F630" s="116" t="b">
        <v>0</v>
      </c>
      <c r="G630" s="116" t="b">
        <v>0</v>
      </c>
      <c r="H630" s="116" t="b">
        <v>0</v>
      </c>
      <c r="I630" s="117"/>
      <c r="J630" s="52" t="str" cm="1">
        <f t="array" ref="J630">IFERROR(_xlfn.IFS(E630,$E$13,F630,$F$13,G630,$G$13,H630,$H$13),"")</f>
        <v/>
      </c>
      <c r="K630" s="52" t="str">
        <f t="shared" si="19"/>
        <v xml:space="preserve">   </v>
      </c>
      <c r="L630" s="52" t="str">
        <f t="shared" si="20"/>
        <v/>
      </c>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c r="AJ630" s="50"/>
      <c r="AK630" s="50"/>
      <c r="AL630" s="50"/>
      <c r="AM630" s="50"/>
      <c r="AN630" s="50"/>
      <c r="AO630" s="50"/>
      <c r="AP630" s="50"/>
      <c r="AQ630" s="50"/>
      <c r="AR630" s="50"/>
      <c r="AS630" s="50"/>
      <c r="AT630" s="50"/>
      <c r="AU630" s="50"/>
      <c r="AV630" s="50"/>
      <c r="AW630" s="50"/>
      <c r="AX630" s="50"/>
      <c r="AY630" s="50"/>
    </row>
    <row r="631" spans="1:51" ht="30" customHeight="1" x14ac:dyDescent="0.25">
      <c r="A631" s="118"/>
      <c r="B631" s="118"/>
      <c r="C631" s="112"/>
      <c r="D631" s="116" t="b">
        <v>0</v>
      </c>
      <c r="E631" s="116" t="b">
        <v>0</v>
      </c>
      <c r="F631" s="116" t="b">
        <v>0</v>
      </c>
      <c r="G631" s="116" t="b">
        <v>0</v>
      </c>
      <c r="H631" s="116" t="b">
        <v>0</v>
      </c>
      <c r="I631" s="117"/>
      <c r="J631" s="52" t="str" cm="1">
        <f t="array" ref="J631">IFERROR(_xlfn.IFS(E631,$E$13,F631,$F$13,G631,$G$13,H631,$H$13),"")</f>
        <v/>
      </c>
      <c r="K631" s="52" t="str">
        <f t="shared" si="19"/>
        <v xml:space="preserve">   </v>
      </c>
      <c r="L631" s="52" t="str">
        <f t="shared" si="20"/>
        <v/>
      </c>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c r="AK631" s="50"/>
      <c r="AL631" s="50"/>
      <c r="AM631" s="50"/>
      <c r="AN631" s="50"/>
      <c r="AO631" s="50"/>
      <c r="AP631" s="50"/>
      <c r="AQ631" s="50"/>
      <c r="AR631" s="50"/>
      <c r="AS631" s="50"/>
      <c r="AT631" s="50"/>
      <c r="AU631" s="50"/>
      <c r="AV631" s="50"/>
      <c r="AW631" s="50"/>
      <c r="AX631" s="50"/>
      <c r="AY631" s="50"/>
    </row>
    <row r="632" spans="1:51" ht="30" customHeight="1" x14ac:dyDescent="0.25">
      <c r="A632" s="118"/>
      <c r="B632" s="118"/>
      <c r="C632" s="112"/>
      <c r="D632" s="116" t="b">
        <v>0</v>
      </c>
      <c r="E632" s="116" t="b">
        <v>0</v>
      </c>
      <c r="F632" s="116" t="b">
        <v>0</v>
      </c>
      <c r="G632" s="116" t="b">
        <v>0</v>
      </c>
      <c r="H632" s="116" t="b">
        <v>0</v>
      </c>
      <c r="I632" s="117"/>
      <c r="J632" s="52" t="str" cm="1">
        <f t="array" ref="J632">IFERROR(_xlfn.IFS(E632,$E$13,F632,$F$13,G632,$G$13,H632,$H$13),"")</f>
        <v/>
      </c>
      <c r="K632" s="52" t="str">
        <f t="shared" si="19"/>
        <v xml:space="preserve">   </v>
      </c>
      <c r="L632" s="52" t="str">
        <f t="shared" si="20"/>
        <v/>
      </c>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c r="AJ632" s="50"/>
      <c r="AK632" s="50"/>
      <c r="AL632" s="50"/>
      <c r="AM632" s="50"/>
      <c r="AN632" s="50"/>
      <c r="AO632" s="50"/>
      <c r="AP632" s="50"/>
      <c r="AQ632" s="50"/>
      <c r="AR632" s="50"/>
      <c r="AS632" s="50"/>
      <c r="AT632" s="50"/>
      <c r="AU632" s="50"/>
      <c r="AV632" s="50"/>
      <c r="AW632" s="50"/>
      <c r="AX632" s="50"/>
      <c r="AY632" s="50"/>
    </row>
    <row r="633" spans="1:51" ht="30" customHeight="1" x14ac:dyDescent="0.25">
      <c r="A633" s="118"/>
      <c r="B633" s="118"/>
      <c r="C633" s="112"/>
      <c r="D633" s="116" t="b">
        <v>0</v>
      </c>
      <c r="E633" s="116" t="b">
        <v>0</v>
      </c>
      <c r="F633" s="116" t="b">
        <v>0</v>
      </c>
      <c r="G633" s="116" t="b">
        <v>0</v>
      </c>
      <c r="H633" s="116" t="b">
        <v>0</v>
      </c>
      <c r="I633" s="117"/>
      <c r="J633" s="52" t="str" cm="1">
        <f t="array" ref="J633">IFERROR(_xlfn.IFS(E633,$E$13,F633,$F$13,G633,$G$13,H633,$H$13),"")</f>
        <v/>
      </c>
      <c r="K633" s="52" t="str">
        <f t="shared" si="19"/>
        <v xml:space="preserve">   </v>
      </c>
      <c r="L633" s="52" t="str">
        <f t="shared" si="20"/>
        <v/>
      </c>
      <c r="M633" s="50"/>
      <c r="N633" s="50"/>
      <c r="O633" s="50"/>
      <c r="P633" s="50"/>
      <c r="Q633" s="50"/>
      <c r="R633" s="50"/>
      <c r="S633" s="50"/>
      <c r="T633" s="50"/>
      <c r="U633" s="50"/>
      <c r="V633" s="50"/>
      <c r="W633" s="50"/>
      <c r="X633" s="50"/>
      <c r="Y633" s="50"/>
      <c r="Z633" s="50"/>
      <c r="AA633" s="50"/>
      <c r="AB633" s="50"/>
      <c r="AC633" s="50"/>
      <c r="AD633" s="50"/>
      <c r="AE633" s="50"/>
      <c r="AF633" s="50"/>
      <c r="AG633" s="50"/>
      <c r="AH633" s="50"/>
      <c r="AI633" s="50"/>
      <c r="AJ633" s="50"/>
      <c r="AK633" s="50"/>
      <c r="AL633" s="50"/>
      <c r="AM633" s="50"/>
      <c r="AN633" s="50"/>
      <c r="AO633" s="50"/>
      <c r="AP633" s="50"/>
      <c r="AQ633" s="50"/>
      <c r="AR633" s="50"/>
      <c r="AS633" s="50"/>
      <c r="AT633" s="50"/>
      <c r="AU633" s="50"/>
      <c r="AV633" s="50"/>
      <c r="AW633" s="50"/>
      <c r="AX633" s="50"/>
      <c r="AY633" s="50"/>
    </row>
    <row r="634" spans="1:51" ht="30" customHeight="1" x14ac:dyDescent="0.25">
      <c r="A634" s="118"/>
      <c r="B634" s="118"/>
      <c r="C634" s="112"/>
      <c r="D634" s="116" t="b">
        <v>0</v>
      </c>
      <c r="E634" s="116" t="b">
        <v>0</v>
      </c>
      <c r="F634" s="116" t="b">
        <v>0</v>
      </c>
      <c r="G634" s="116" t="b">
        <v>0</v>
      </c>
      <c r="H634" s="116" t="b">
        <v>0</v>
      </c>
      <c r="I634" s="117"/>
      <c r="J634" s="52" t="str" cm="1">
        <f t="array" ref="J634">IFERROR(_xlfn.IFS(E634,$E$13,F634,$F$13,G634,$G$13,H634,$H$13),"")</f>
        <v/>
      </c>
      <c r="K634" s="52" t="str">
        <f t="shared" si="19"/>
        <v xml:space="preserve">   </v>
      </c>
      <c r="L634" s="52" t="str">
        <f t="shared" si="20"/>
        <v/>
      </c>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c r="AJ634" s="50"/>
      <c r="AK634" s="50"/>
      <c r="AL634" s="50"/>
      <c r="AM634" s="50"/>
      <c r="AN634" s="50"/>
      <c r="AO634" s="50"/>
      <c r="AP634" s="50"/>
      <c r="AQ634" s="50"/>
      <c r="AR634" s="50"/>
      <c r="AS634" s="50"/>
      <c r="AT634" s="50"/>
      <c r="AU634" s="50"/>
      <c r="AV634" s="50"/>
      <c r="AW634" s="50"/>
      <c r="AX634" s="50"/>
      <c r="AY634" s="50"/>
    </row>
    <row r="635" spans="1:51" ht="30" customHeight="1" x14ac:dyDescent="0.25">
      <c r="A635" s="118"/>
      <c r="B635" s="118"/>
      <c r="C635" s="112"/>
      <c r="D635" s="116" t="b">
        <v>0</v>
      </c>
      <c r="E635" s="116" t="b">
        <v>0</v>
      </c>
      <c r="F635" s="116" t="b">
        <v>0</v>
      </c>
      <c r="G635" s="116" t="b">
        <v>0</v>
      </c>
      <c r="H635" s="116" t="b">
        <v>0</v>
      </c>
      <c r="I635" s="117"/>
      <c r="J635" s="52" t="str" cm="1">
        <f t="array" ref="J635">IFERROR(_xlfn.IFS(E635,$E$13,F635,$F$13,G635,$G$13,H635,$H$13),"")</f>
        <v/>
      </c>
      <c r="K635" s="52" t="str">
        <f t="shared" si="19"/>
        <v xml:space="preserve">   </v>
      </c>
      <c r="L635" s="52" t="str">
        <f t="shared" si="20"/>
        <v/>
      </c>
      <c r="M635" s="50"/>
      <c r="N635" s="50"/>
      <c r="O635" s="50"/>
      <c r="P635" s="50"/>
      <c r="Q635" s="50"/>
      <c r="R635" s="50"/>
      <c r="S635" s="50"/>
      <c r="T635" s="50"/>
      <c r="U635" s="50"/>
      <c r="V635" s="50"/>
      <c r="W635" s="50"/>
      <c r="X635" s="50"/>
      <c r="Y635" s="50"/>
      <c r="Z635" s="50"/>
      <c r="AA635" s="50"/>
      <c r="AB635" s="50"/>
      <c r="AC635" s="50"/>
      <c r="AD635" s="50"/>
      <c r="AE635" s="50"/>
      <c r="AF635" s="50"/>
      <c r="AG635" s="50"/>
      <c r="AH635" s="50"/>
      <c r="AI635" s="50"/>
      <c r="AJ635" s="50"/>
      <c r="AK635" s="50"/>
      <c r="AL635" s="50"/>
      <c r="AM635" s="50"/>
      <c r="AN635" s="50"/>
      <c r="AO635" s="50"/>
      <c r="AP635" s="50"/>
      <c r="AQ635" s="50"/>
      <c r="AR635" s="50"/>
      <c r="AS635" s="50"/>
      <c r="AT635" s="50"/>
      <c r="AU635" s="50"/>
      <c r="AV635" s="50"/>
      <c r="AW635" s="50"/>
      <c r="AX635" s="50"/>
      <c r="AY635" s="50"/>
    </row>
    <row r="636" spans="1:51" ht="30" customHeight="1" x14ac:dyDescent="0.25">
      <c r="A636" s="118"/>
      <c r="B636" s="118"/>
      <c r="C636" s="112"/>
      <c r="D636" s="116" t="b">
        <v>0</v>
      </c>
      <c r="E636" s="116" t="b">
        <v>0</v>
      </c>
      <c r="F636" s="116" t="b">
        <v>0</v>
      </c>
      <c r="G636" s="116" t="b">
        <v>0</v>
      </c>
      <c r="H636" s="116" t="b">
        <v>0</v>
      </c>
      <c r="I636" s="117"/>
      <c r="J636" s="52" t="str" cm="1">
        <f t="array" ref="J636">IFERROR(_xlfn.IFS(E636,$E$13,F636,$F$13,G636,$G$13,H636,$H$13),"")</f>
        <v/>
      </c>
      <c r="K636" s="52" t="str">
        <f t="shared" si="19"/>
        <v xml:space="preserve">   </v>
      </c>
      <c r="L636" s="52" t="str">
        <f t="shared" si="20"/>
        <v/>
      </c>
      <c r="M636" s="50"/>
      <c r="N636" s="50"/>
      <c r="O636" s="50"/>
      <c r="P636" s="50"/>
      <c r="Q636" s="50"/>
      <c r="R636" s="50"/>
      <c r="S636" s="50"/>
      <c r="T636" s="50"/>
      <c r="U636" s="50"/>
      <c r="V636" s="50"/>
      <c r="W636" s="50"/>
      <c r="X636" s="50"/>
      <c r="Y636" s="50"/>
      <c r="Z636" s="50"/>
      <c r="AA636" s="50"/>
      <c r="AB636" s="50"/>
      <c r="AC636" s="50"/>
      <c r="AD636" s="50"/>
      <c r="AE636" s="50"/>
      <c r="AF636" s="50"/>
      <c r="AG636" s="50"/>
      <c r="AH636" s="50"/>
      <c r="AI636" s="50"/>
      <c r="AJ636" s="50"/>
      <c r="AK636" s="50"/>
      <c r="AL636" s="50"/>
      <c r="AM636" s="50"/>
      <c r="AN636" s="50"/>
      <c r="AO636" s="50"/>
      <c r="AP636" s="50"/>
      <c r="AQ636" s="50"/>
      <c r="AR636" s="50"/>
      <c r="AS636" s="50"/>
      <c r="AT636" s="50"/>
      <c r="AU636" s="50"/>
      <c r="AV636" s="50"/>
      <c r="AW636" s="50"/>
      <c r="AX636" s="50"/>
      <c r="AY636" s="50"/>
    </row>
    <row r="637" spans="1:51" ht="30" customHeight="1" x14ac:dyDescent="0.25">
      <c r="A637" s="118"/>
      <c r="B637" s="118"/>
      <c r="C637" s="112"/>
      <c r="D637" s="116" t="b">
        <v>0</v>
      </c>
      <c r="E637" s="116" t="b">
        <v>0</v>
      </c>
      <c r="F637" s="116" t="b">
        <v>0</v>
      </c>
      <c r="G637" s="116" t="b">
        <v>0</v>
      </c>
      <c r="H637" s="116" t="b">
        <v>0</v>
      </c>
      <c r="I637" s="117"/>
      <c r="J637" s="52" t="str" cm="1">
        <f t="array" ref="J637">IFERROR(_xlfn.IFS(E637,$E$13,F637,$F$13,G637,$G$13,H637,$H$13),"")</f>
        <v/>
      </c>
      <c r="K637" s="52" t="str">
        <f t="shared" si="19"/>
        <v xml:space="preserve">   </v>
      </c>
      <c r="L637" s="52" t="str">
        <f t="shared" si="20"/>
        <v/>
      </c>
      <c r="M637" s="50"/>
      <c r="N637" s="50"/>
      <c r="O637" s="50"/>
      <c r="P637" s="50"/>
      <c r="Q637" s="50"/>
      <c r="R637" s="50"/>
      <c r="S637" s="50"/>
      <c r="T637" s="50"/>
      <c r="U637" s="50"/>
      <c r="V637" s="50"/>
      <c r="W637" s="50"/>
      <c r="X637" s="50"/>
      <c r="Y637" s="50"/>
      <c r="Z637" s="50"/>
      <c r="AA637" s="50"/>
      <c r="AB637" s="50"/>
      <c r="AC637" s="50"/>
      <c r="AD637" s="50"/>
      <c r="AE637" s="50"/>
      <c r="AF637" s="50"/>
      <c r="AG637" s="50"/>
      <c r="AH637" s="50"/>
      <c r="AI637" s="50"/>
      <c r="AJ637" s="50"/>
      <c r="AK637" s="50"/>
      <c r="AL637" s="50"/>
      <c r="AM637" s="50"/>
      <c r="AN637" s="50"/>
      <c r="AO637" s="50"/>
      <c r="AP637" s="50"/>
      <c r="AQ637" s="50"/>
      <c r="AR637" s="50"/>
      <c r="AS637" s="50"/>
      <c r="AT637" s="50"/>
      <c r="AU637" s="50"/>
      <c r="AV637" s="50"/>
      <c r="AW637" s="50"/>
      <c r="AX637" s="50"/>
      <c r="AY637" s="50"/>
    </row>
    <row r="638" spans="1:51" ht="30" customHeight="1" x14ac:dyDescent="0.25">
      <c r="A638" s="118"/>
      <c r="B638" s="118"/>
      <c r="C638" s="112"/>
      <c r="D638" s="116" t="b">
        <v>0</v>
      </c>
      <c r="E638" s="116" t="b">
        <v>0</v>
      </c>
      <c r="F638" s="116" t="b">
        <v>0</v>
      </c>
      <c r="G638" s="116" t="b">
        <v>0</v>
      </c>
      <c r="H638" s="116" t="b">
        <v>0</v>
      </c>
      <c r="I638" s="117"/>
      <c r="J638" s="52" t="str" cm="1">
        <f t="array" ref="J638">IFERROR(_xlfn.IFS(E638,$E$13,F638,$F$13,G638,$G$13,H638,$H$13),"")</f>
        <v/>
      </c>
      <c r="K638" s="52" t="str">
        <f t="shared" si="19"/>
        <v xml:space="preserve">   </v>
      </c>
      <c r="L638" s="52" t="str">
        <f t="shared" si="20"/>
        <v/>
      </c>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c r="AJ638" s="50"/>
      <c r="AK638" s="50"/>
      <c r="AL638" s="50"/>
      <c r="AM638" s="50"/>
      <c r="AN638" s="50"/>
      <c r="AO638" s="50"/>
      <c r="AP638" s="50"/>
      <c r="AQ638" s="50"/>
      <c r="AR638" s="50"/>
      <c r="AS638" s="50"/>
      <c r="AT638" s="50"/>
      <c r="AU638" s="50"/>
      <c r="AV638" s="50"/>
      <c r="AW638" s="50"/>
      <c r="AX638" s="50"/>
      <c r="AY638" s="50"/>
    </row>
    <row r="639" spans="1:51" ht="30" customHeight="1" x14ac:dyDescent="0.25">
      <c r="A639" s="118"/>
      <c r="B639" s="118"/>
      <c r="C639" s="112"/>
      <c r="D639" s="116" t="b">
        <v>0</v>
      </c>
      <c r="E639" s="116" t="b">
        <v>0</v>
      </c>
      <c r="F639" s="116" t="b">
        <v>0</v>
      </c>
      <c r="G639" s="116" t="b">
        <v>0</v>
      </c>
      <c r="H639" s="116" t="b">
        <v>0</v>
      </c>
      <c r="I639" s="117"/>
      <c r="J639" s="52" t="str" cm="1">
        <f t="array" ref="J639">IFERROR(_xlfn.IFS(E639,$E$13,F639,$F$13,G639,$G$13,H639,$H$13),"")</f>
        <v/>
      </c>
      <c r="K639" s="52" t="str">
        <f t="shared" si="19"/>
        <v xml:space="preserve">   </v>
      </c>
      <c r="L639" s="52" t="str">
        <f t="shared" si="20"/>
        <v/>
      </c>
      <c r="M639" s="50"/>
      <c r="N639" s="50"/>
      <c r="O639" s="50"/>
      <c r="P639" s="50"/>
      <c r="Q639" s="50"/>
      <c r="R639" s="50"/>
      <c r="S639" s="50"/>
      <c r="T639" s="50"/>
      <c r="U639" s="50"/>
      <c r="V639" s="50"/>
      <c r="W639" s="50"/>
      <c r="X639" s="50"/>
      <c r="Y639" s="50"/>
      <c r="Z639" s="50"/>
      <c r="AA639" s="50"/>
      <c r="AB639" s="50"/>
      <c r="AC639" s="50"/>
      <c r="AD639" s="50"/>
      <c r="AE639" s="50"/>
      <c r="AF639" s="50"/>
      <c r="AG639" s="50"/>
      <c r="AH639" s="50"/>
      <c r="AI639" s="50"/>
      <c r="AJ639" s="50"/>
      <c r="AK639" s="50"/>
      <c r="AL639" s="50"/>
      <c r="AM639" s="50"/>
      <c r="AN639" s="50"/>
      <c r="AO639" s="50"/>
      <c r="AP639" s="50"/>
      <c r="AQ639" s="50"/>
      <c r="AR639" s="50"/>
      <c r="AS639" s="50"/>
      <c r="AT639" s="50"/>
      <c r="AU639" s="50"/>
      <c r="AV639" s="50"/>
      <c r="AW639" s="50"/>
      <c r="AX639" s="50"/>
      <c r="AY639" s="50"/>
    </row>
    <row r="640" spans="1:51" ht="30" customHeight="1" x14ac:dyDescent="0.25">
      <c r="A640" s="118"/>
      <c r="B640" s="118"/>
      <c r="C640" s="112"/>
      <c r="D640" s="116" t="b">
        <v>0</v>
      </c>
      <c r="E640" s="116" t="b">
        <v>0</v>
      </c>
      <c r="F640" s="116" t="b">
        <v>0</v>
      </c>
      <c r="G640" s="116" t="b">
        <v>0</v>
      </c>
      <c r="H640" s="116" t="b">
        <v>0</v>
      </c>
      <c r="I640" s="117"/>
      <c r="J640" s="52" t="str" cm="1">
        <f t="array" ref="J640">IFERROR(_xlfn.IFS(E640,$E$13,F640,$F$13,G640,$G$13,H640,$H$13),"")</f>
        <v/>
      </c>
      <c r="K640" s="52" t="str">
        <f t="shared" si="19"/>
        <v xml:space="preserve">   </v>
      </c>
      <c r="L640" s="52" t="str">
        <f t="shared" si="20"/>
        <v/>
      </c>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c r="AJ640" s="50"/>
      <c r="AK640" s="50"/>
      <c r="AL640" s="50"/>
      <c r="AM640" s="50"/>
      <c r="AN640" s="50"/>
      <c r="AO640" s="50"/>
      <c r="AP640" s="50"/>
      <c r="AQ640" s="50"/>
      <c r="AR640" s="50"/>
      <c r="AS640" s="50"/>
      <c r="AT640" s="50"/>
      <c r="AU640" s="50"/>
      <c r="AV640" s="50"/>
      <c r="AW640" s="50"/>
      <c r="AX640" s="50"/>
      <c r="AY640" s="50"/>
    </row>
    <row r="641" spans="1:51" ht="30" customHeight="1" x14ac:dyDescent="0.25">
      <c r="A641" s="118"/>
      <c r="B641" s="118"/>
      <c r="C641" s="112"/>
      <c r="D641" s="116" t="b">
        <v>0</v>
      </c>
      <c r="E641" s="116" t="b">
        <v>0</v>
      </c>
      <c r="F641" s="116" t="b">
        <v>0</v>
      </c>
      <c r="G641" s="116" t="b">
        <v>0</v>
      </c>
      <c r="H641" s="116" t="b">
        <v>0</v>
      </c>
      <c r="I641" s="117"/>
      <c r="J641" s="52" t="str" cm="1">
        <f t="array" ref="J641">IFERROR(_xlfn.IFS(E641,$E$13,F641,$F$13,G641,$G$13,H641,$H$13),"")</f>
        <v/>
      </c>
      <c r="K641" s="52" t="str">
        <f t="shared" si="19"/>
        <v xml:space="preserve">   </v>
      </c>
      <c r="L641" s="52" t="str">
        <f t="shared" si="20"/>
        <v/>
      </c>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c r="AJ641" s="50"/>
      <c r="AK641" s="50"/>
      <c r="AL641" s="50"/>
      <c r="AM641" s="50"/>
      <c r="AN641" s="50"/>
      <c r="AO641" s="50"/>
      <c r="AP641" s="50"/>
      <c r="AQ641" s="50"/>
      <c r="AR641" s="50"/>
      <c r="AS641" s="50"/>
      <c r="AT641" s="50"/>
      <c r="AU641" s="50"/>
      <c r="AV641" s="50"/>
      <c r="AW641" s="50"/>
      <c r="AX641" s="50"/>
      <c r="AY641" s="50"/>
    </row>
    <row r="642" spans="1:51" ht="30" customHeight="1" x14ac:dyDescent="0.25">
      <c r="A642" s="118"/>
      <c r="B642" s="118"/>
      <c r="C642" s="112"/>
      <c r="D642" s="116" t="b">
        <v>0</v>
      </c>
      <c r="E642" s="116" t="b">
        <v>0</v>
      </c>
      <c r="F642" s="116" t="b">
        <v>0</v>
      </c>
      <c r="G642" s="116" t="b">
        <v>0</v>
      </c>
      <c r="H642" s="116" t="b">
        <v>0</v>
      </c>
      <c r="I642" s="117"/>
      <c r="J642" s="52" t="str" cm="1">
        <f t="array" ref="J642">IFERROR(_xlfn.IFS(E642,$E$13,F642,$F$13,G642,$G$13,H642,$H$13),"")</f>
        <v/>
      </c>
      <c r="K642" s="52" t="str">
        <f t="shared" si="19"/>
        <v xml:space="preserve">   </v>
      </c>
      <c r="L642" s="52" t="str">
        <f t="shared" si="20"/>
        <v/>
      </c>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c r="AK642" s="50"/>
      <c r="AL642" s="50"/>
      <c r="AM642" s="50"/>
      <c r="AN642" s="50"/>
      <c r="AO642" s="50"/>
      <c r="AP642" s="50"/>
      <c r="AQ642" s="50"/>
      <c r="AR642" s="50"/>
      <c r="AS642" s="50"/>
      <c r="AT642" s="50"/>
      <c r="AU642" s="50"/>
      <c r="AV642" s="50"/>
      <c r="AW642" s="50"/>
      <c r="AX642" s="50"/>
      <c r="AY642" s="50"/>
    </row>
    <row r="643" spans="1:51" ht="30" customHeight="1" x14ac:dyDescent="0.25">
      <c r="A643" s="118"/>
      <c r="B643" s="118"/>
      <c r="C643" s="112"/>
      <c r="D643" s="116" t="b">
        <v>0</v>
      </c>
      <c r="E643" s="116" t="b">
        <v>0</v>
      </c>
      <c r="F643" s="116" t="b">
        <v>0</v>
      </c>
      <c r="G643" s="116" t="b">
        <v>0</v>
      </c>
      <c r="H643" s="116" t="b">
        <v>0</v>
      </c>
      <c r="I643" s="117"/>
      <c r="J643" s="52" t="str" cm="1">
        <f t="array" ref="J643">IFERROR(_xlfn.IFS(E643,$E$13,F643,$F$13,G643,$G$13,H643,$H$13),"")</f>
        <v/>
      </c>
      <c r="K643" s="52" t="str">
        <f t="shared" si="19"/>
        <v xml:space="preserve">   </v>
      </c>
      <c r="L643" s="52" t="str">
        <f t="shared" si="20"/>
        <v/>
      </c>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c r="AJ643" s="50"/>
      <c r="AK643" s="50"/>
      <c r="AL643" s="50"/>
      <c r="AM643" s="50"/>
      <c r="AN643" s="50"/>
      <c r="AO643" s="50"/>
      <c r="AP643" s="50"/>
      <c r="AQ643" s="50"/>
      <c r="AR643" s="50"/>
      <c r="AS643" s="50"/>
      <c r="AT643" s="50"/>
      <c r="AU643" s="50"/>
      <c r="AV643" s="50"/>
      <c r="AW643" s="50"/>
      <c r="AX643" s="50"/>
      <c r="AY643" s="50"/>
    </row>
    <row r="644" spans="1:51" ht="30" customHeight="1" x14ac:dyDescent="0.25">
      <c r="A644" s="118"/>
      <c r="B644" s="118"/>
      <c r="C644" s="112"/>
      <c r="D644" s="116" t="b">
        <v>0</v>
      </c>
      <c r="E644" s="116" t="b">
        <v>0</v>
      </c>
      <c r="F644" s="116" t="b">
        <v>0</v>
      </c>
      <c r="G644" s="116" t="b">
        <v>0</v>
      </c>
      <c r="H644" s="116" t="b">
        <v>0</v>
      </c>
      <c r="I644" s="117"/>
      <c r="J644" s="52" t="str" cm="1">
        <f t="array" ref="J644">IFERROR(_xlfn.IFS(E644,$E$13,F644,$F$13,G644,$G$13,H644,$H$13),"")</f>
        <v/>
      </c>
      <c r="K644" s="52" t="str">
        <f t="shared" si="19"/>
        <v xml:space="preserve">   </v>
      </c>
      <c r="L644" s="52" t="str">
        <f t="shared" si="20"/>
        <v/>
      </c>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c r="AJ644" s="50"/>
      <c r="AK644" s="50"/>
      <c r="AL644" s="50"/>
      <c r="AM644" s="50"/>
      <c r="AN644" s="50"/>
      <c r="AO644" s="50"/>
      <c r="AP644" s="50"/>
      <c r="AQ644" s="50"/>
      <c r="AR644" s="50"/>
      <c r="AS644" s="50"/>
      <c r="AT644" s="50"/>
      <c r="AU644" s="50"/>
      <c r="AV644" s="50"/>
      <c r="AW644" s="50"/>
      <c r="AX644" s="50"/>
      <c r="AY644" s="50"/>
    </row>
    <row r="645" spans="1:51" ht="30" customHeight="1" x14ac:dyDescent="0.25">
      <c r="A645" s="118"/>
      <c r="B645" s="118"/>
      <c r="C645" s="112"/>
      <c r="D645" s="116" t="b">
        <v>0</v>
      </c>
      <c r="E645" s="116" t="b">
        <v>0</v>
      </c>
      <c r="F645" s="116" t="b">
        <v>0</v>
      </c>
      <c r="G645" s="116" t="b">
        <v>0</v>
      </c>
      <c r="H645" s="116" t="b">
        <v>0</v>
      </c>
      <c r="I645" s="117"/>
      <c r="J645" s="52" t="str" cm="1">
        <f t="array" ref="J645">IFERROR(_xlfn.IFS(E645,$E$13,F645,$F$13,G645,$G$13,H645,$H$13),"")</f>
        <v/>
      </c>
      <c r="K645" s="52" t="str">
        <f t="shared" si="19"/>
        <v xml:space="preserve">   </v>
      </c>
      <c r="L645" s="52" t="str">
        <f t="shared" si="20"/>
        <v/>
      </c>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c r="AJ645" s="50"/>
      <c r="AK645" s="50"/>
      <c r="AL645" s="50"/>
      <c r="AM645" s="50"/>
      <c r="AN645" s="50"/>
      <c r="AO645" s="50"/>
      <c r="AP645" s="50"/>
      <c r="AQ645" s="50"/>
      <c r="AR645" s="50"/>
      <c r="AS645" s="50"/>
      <c r="AT645" s="50"/>
      <c r="AU645" s="50"/>
      <c r="AV645" s="50"/>
      <c r="AW645" s="50"/>
      <c r="AX645" s="50"/>
      <c r="AY645" s="50"/>
    </row>
    <row r="646" spans="1:51" ht="30" customHeight="1" x14ac:dyDescent="0.25">
      <c r="A646" s="118"/>
      <c r="B646" s="118"/>
      <c r="C646" s="112"/>
      <c r="D646" s="116" t="b">
        <v>0</v>
      </c>
      <c r="E646" s="116" t="b">
        <v>0</v>
      </c>
      <c r="F646" s="116" t="b">
        <v>0</v>
      </c>
      <c r="G646" s="116" t="b">
        <v>0</v>
      </c>
      <c r="H646" s="116" t="b">
        <v>0</v>
      </c>
      <c r="I646" s="117"/>
      <c r="J646" s="52" t="str" cm="1">
        <f t="array" ref="J646">IFERROR(_xlfn.IFS(E646,$E$13,F646,$F$13,G646,$G$13,H646,$H$13),"")</f>
        <v/>
      </c>
      <c r="K646" s="52" t="str">
        <f t="shared" si="19"/>
        <v xml:space="preserve">   </v>
      </c>
      <c r="L646" s="52" t="str">
        <f t="shared" si="20"/>
        <v/>
      </c>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c r="AJ646" s="50"/>
      <c r="AK646" s="50"/>
      <c r="AL646" s="50"/>
      <c r="AM646" s="50"/>
      <c r="AN646" s="50"/>
      <c r="AO646" s="50"/>
      <c r="AP646" s="50"/>
      <c r="AQ646" s="50"/>
      <c r="AR646" s="50"/>
      <c r="AS646" s="50"/>
      <c r="AT646" s="50"/>
      <c r="AU646" s="50"/>
      <c r="AV646" s="50"/>
      <c r="AW646" s="50"/>
      <c r="AX646" s="50"/>
      <c r="AY646" s="50"/>
    </row>
    <row r="647" spans="1:51" ht="30" customHeight="1" x14ac:dyDescent="0.25">
      <c r="A647" s="118"/>
      <c r="B647" s="118"/>
      <c r="C647" s="112"/>
      <c r="D647" s="116" t="b">
        <v>0</v>
      </c>
      <c r="E647" s="116" t="b">
        <v>0</v>
      </c>
      <c r="F647" s="116" t="b">
        <v>0</v>
      </c>
      <c r="G647" s="116" t="b">
        <v>0</v>
      </c>
      <c r="H647" s="116" t="b">
        <v>0</v>
      </c>
      <c r="I647" s="117"/>
      <c r="J647" s="52" t="str" cm="1">
        <f t="array" ref="J647">IFERROR(_xlfn.IFS(E647,$E$13,F647,$F$13,G647,$G$13,H647,$H$13),"")</f>
        <v/>
      </c>
      <c r="K647" s="52" t="str">
        <f t="shared" si="19"/>
        <v xml:space="preserve">   </v>
      </c>
      <c r="L647" s="52" t="str">
        <f t="shared" si="20"/>
        <v/>
      </c>
      <c r="M647" s="50"/>
      <c r="N647" s="50"/>
      <c r="O647" s="50"/>
      <c r="P647" s="50"/>
      <c r="Q647" s="50"/>
      <c r="R647" s="50"/>
      <c r="S647" s="50"/>
      <c r="T647" s="50"/>
      <c r="U647" s="50"/>
      <c r="V647" s="50"/>
      <c r="W647" s="50"/>
      <c r="X647" s="50"/>
      <c r="Y647" s="50"/>
      <c r="Z647" s="50"/>
      <c r="AA647" s="50"/>
      <c r="AB647" s="50"/>
      <c r="AC647" s="50"/>
      <c r="AD647" s="50"/>
      <c r="AE647" s="50"/>
      <c r="AF647" s="50"/>
      <c r="AG647" s="50"/>
      <c r="AH647" s="50"/>
      <c r="AI647" s="50"/>
      <c r="AJ647" s="50"/>
      <c r="AK647" s="50"/>
      <c r="AL647" s="50"/>
      <c r="AM647" s="50"/>
      <c r="AN647" s="50"/>
      <c r="AO647" s="50"/>
      <c r="AP647" s="50"/>
      <c r="AQ647" s="50"/>
      <c r="AR647" s="50"/>
      <c r="AS647" s="50"/>
      <c r="AT647" s="50"/>
      <c r="AU647" s="50"/>
      <c r="AV647" s="50"/>
      <c r="AW647" s="50"/>
      <c r="AX647" s="50"/>
      <c r="AY647" s="50"/>
    </row>
    <row r="648" spans="1:51" ht="30" customHeight="1" x14ac:dyDescent="0.25">
      <c r="A648" s="118"/>
      <c r="B648" s="118"/>
      <c r="C648" s="112"/>
      <c r="D648" s="116" t="b">
        <v>0</v>
      </c>
      <c r="E648" s="116" t="b">
        <v>0</v>
      </c>
      <c r="F648" s="116" t="b">
        <v>0</v>
      </c>
      <c r="G648" s="116" t="b">
        <v>0</v>
      </c>
      <c r="H648" s="116" t="b">
        <v>0</v>
      </c>
      <c r="I648" s="117"/>
      <c r="J648" s="52" t="str" cm="1">
        <f t="array" ref="J648">IFERROR(_xlfn.IFS(E648,$E$13,F648,$F$13,G648,$G$13,H648,$H$13),"")</f>
        <v/>
      </c>
      <c r="K648" s="52" t="str">
        <f t="shared" si="19"/>
        <v xml:space="preserve">   </v>
      </c>
      <c r="L648" s="52" t="str">
        <f t="shared" si="20"/>
        <v/>
      </c>
      <c r="M648" s="50"/>
      <c r="N648" s="50"/>
      <c r="O648" s="50"/>
      <c r="P648" s="50"/>
      <c r="Q648" s="50"/>
      <c r="R648" s="50"/>
      <c r="S648" s="50"/>
      <c r="T648" s="50"/>
      <c r="U648" s="50"/>
      <c r="V648" s="50"/>
      <c r="W648" s="50"/>
      <c r="X648" s="50"/>
      <c r="Y648" s="50"/>
      <c r="Z648" s="50"/>
      <c r="AA648" s="50"/>
      <c r="AB648" s="50"/>
      <c r="AC648" s="50"/>
      <c r="AD648" s="50"/>
      <c r="AE648" s="50"/>
      <c r="AF648" s="50"/>
      <c r="AG648" s="50"/>
      <c r="AH648" s="50"/>
      <c r="AI648" s="50"/>
      <c r="AJ648" s="50"/>
      <c r="AK648" s="50"/>
      <c r="AL648" s="50"/>
      <c r="AM648" s="50"/>
      <c r="AN648" s="50"/>
      <c r="AO648" s="50"/>
      <c r="AP648" s="50"/>
      <c r="AQ648" s="50"/>
      <c r="AR648" s="50"/>
      <c r="AS648" s="50"/>
      <c r="AT648" s="50"/>
      <c r="AU648" s="50"/>
      <c r="AV648" s="50"/>
      <c r="AW648" s="50"/>
      <c r="AX648" s="50"/>
      <c r="AY648" s="50"/>
    </row>
    <row r="649" spans="1:51" ht="30" customHeight="1" x14ac:dyDescent="0.25">
      <c r="A649" s="118"/>
      <c r="B649" s="118"/>
      <c r="C649" s="112"/>
      <c r="D649" s="116" t="b">
        <v>0</v>
      </c>
      <c r="E649" s="116" t="b">
        <v>0</v>
      </c>
      <c r="F649" s="116" t="b">
        <v>0</v>
      </c>
      <c r="G649" s="116" t="b">
        <v>0</v>
      </c>
      <c r="H649" s="116" t="b">
        <v>0</v>
      </c>
      <c r="I649" s="117"/>
      <c r="J649" s="52" t="str" cm="1">
        <f t="array" ref="J649">IFERROR(_xlfn.IFS(E649,$E$13,F649,$F$13,G649,$G$13,H649,$H$13),"")</f>
        <v/>
      </c>
      <c r="K649" s="52" t="str">
        <f t="shared" si="19"/>
        <v xml:space="preserve">   </v>
      </c>
      <c r="L649" s="52" t="str">
        <f t="shared" si="20"/>
        <v/>
      </c>
      <c r="M649" s="50"/>
      <c r="N649" s="50"/>
      <c r="O649" s="50"/>
      <c r="P649" s="50"/>
      <c r="Q649" s="50"/>
      <c r="R649" s="50"/>
      <c r="S649" s="50"/>
      <c r="T649" s="50"/>
      <c r="U649" s="50"/>
      <c r="V649" s="50"/>
      <c r="W649" s="50"/>
      <c r="X649" s="50"/>
      <c r="Y649" s="50"/>
      <c r="Z649" s="50"/>
      <c r="AA649" s="50"/>
      <c r="AB649" s="50"/>
      <c r="AC649" s="50"/>
      <c r="AD649" s="50"/>
      <c r="AE649" s="50"/>
      <c r="AF649" s="50"/>
      <c r="AG649" s="50"/>
      <c r="AH649" s="50"/>
      <c r="AI649" s="50"/>
      <c r="AJ649" s="50"/>
      <c r="AK649" s="50"/>
      <c r="AL649" s="50"/>
      <c r="AM649" s="50"/>
      <c r="AN649" s="50"/>
      <c r="AO649" s="50"/>
      <c r="AP649" s="50"/>
      <c r="AQ649" s="50"/>
      <c r="AR649" s="50"/>
      <c r="AS649" s="50"/>
      <c r="AT649" s="50"/>
      <c r="AU649" s="50"/>
      <c r="AV649" s="50"/>
      <c r="AW649" s="50"/>
      <c r="AX649" s="50"/>
      <c r="AY649" s="50"/>
    </row>
    <row r="650" spans="1:51" ht="30" customHeight="1" x14ac:dyDescent="0.25">
      <c r="A650" s="118"/>
      <c r="B650" s="118"/>
      <c r="C650" s="112"/>
      <c r="D650" s="116" t="b">
        <v>0</v>
      </c>
      <c r="E650" s="116" t="b">
        <v>0</v>
      </c>
      <c r="F650" s="116" t="b">
        <v>0</v>
      </c>
      <c r="G650" s="116" t="b">
        <v>0</v>
      </c>
      <c r="H650" s="116" t="b">
        <v>0</v>
      </c>
      <c r="I650" s="117"/>
      <c r="J650" s="52" t="str" cm="1">
        <f t="array" ref="J650">IFERROR(_xlfn.IFS(E650,$E$13,F650,$F$13,G650,$G$13,H650,$H$13),"")</f>
        <v/>
      </c>
      <c r="K650" s="52" t="str">
        <f t="shared" si="19"/>
        <v xml:space="preserve">   </v>
      </c>
      <c r="L650" s="52" t="str">
        <f t="shared" si="20"/>
        <v/>
      </c>
      <c r="M650" s="50"/>
      <c r="N650" s="50"/>
      <c r="O650" s="50"/>
      <c r="P650" s="50"/>
      <c r="Q650" s="50"/>
      <c r="R650" s="50"/>
      <c r="S650" s="50"/>
      <c r="T650" s="50"/>
      <c r="U650" s="50"/>
      <c r="V650" s="50"/>
      <c r="W650" s="50"/>
      <c r="X650" s="50"/>
      <c r="Y650" s="50"/>
      <c r="Z650" s="50"/>
      <c r="AA650" s="50"/>
      <c r="AB650" s="50"/>
      <c r="AC650" s="50"/>
      <c r="AD650" s="50"/>
      <c r="AE650" s="50"/>
      <c r="AF650" s="50"/>
      <c r="AG650" s="50"/>
      <c r="AH650" s="50"/>
      <c r="AI650" s="50"/>
      <c r="AJ650" s="50"/>
      <c r="AK650" s="50"/>
      <c r="AL650" s="50"/>
      <c r="AM650" s="50"/>
      <c r="AN650" s="50"/>
      <c r="AO650" s="50"/>
      <c r="AP650" s="50"/>
      <c r="AQ650" s="50"/>
      <c r="AR650" s="50"/>
      <c r="AS650" s="50"/>
      <c r="AT650" s="50"/>
      <c r="AU650" s="50"/>
      <c r="AV650" s="50"/>
      <c r="AW650" s="50"/>
      <c r="AX650" s="50"/>
      <c r="AY650" s="50"/>
    </row>
    <row r="651" spans="1:51" ht="30" customHeight="1" x14ac:dyDescent="0.25">
      <c r="A651" s="118"/>
      <c r="B651" s="118"/>
      <c r="C651" s="112"/>
      <c r="D651" s="116" t="b">
        <v>0</v>
      </c>
      <c r="E651" s="116" t="b">
        <v>0</v>
      </c>
      <c r="F651" s="116" t="b">
        <v>0</v>
      </c>
      <c r="G651" s="116" t="b">
        <v>0</v>
      </c>
      <c r="H651" s="116" t="b">
        <v>0</v>
      </c>
      <c r="I651" s="117"/>
      <c r="J651" s="52" t="str" cm="1">
        <f t="array" ref="J651">IFERROR(_xlfn.IFS(E651,$E$13,F651,$F$13,G651,$G$13,H651,$H$13),"")</f>
        <v/>
      </c>
      <c r="K651" s="52" t="str">
        <f t="shared" si="19"/>
        <v xml:space="preserve">   </v>
      </c>
      <c r="L651" s="52" t="str">
        <f t="shared" si="20"/>
        <v/>
      </c>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c r="AK651" s="50"/>
      <c r="AL651" s="50"/>
      <c r="AM651" s="50"/>
      <c r="AN651" s="50"/>
      <c r="AO651" s="50"/>
      <c r="AP651" s="50"/>
      <c r="AQ651" s="50"/>
      <c r="AR651" s="50"/>
      <c r="AS651" s="50"/>
      <c r="AT651" s="50"/>
      <c r="AU651" s="50"/>
      <c r="AV651" s="50"/>
      <c r="AW651" s="50"/>
      <c r="AX651" s="50"/>
      <c r="AY651" s="50"/>
    </row>
    <row r="652" spans="1:51" ht="30" customHeight="1" x14ac:dyDescent="0.25">
      <c r="A652" s="118"/>
      <c r="B652" s="118"/>
      <c r="C652" s="112"/>
      <c r="D652" s="116" t="b">
        <v>0</v>
      </c>
      <c r="E652" s="116" t="b">
        <v>0</v>
      </c>
      <c r="F652" s="116" t="b">
        <v>0</v>
      </c>
      <c r="G652" s="116" t="b">
        <v>0</v>
      </c>
      <c r="H652" s="116" t="b">
        <v>0</v>
      </c>
      <c r="I652" s="117"/>
      <c r="J652" s="52" t="str" cm="1">
        <f t="array" ref="J652">IFERROR(_xlfn.IFS(E652,$E$13,F652,$F$13,G652,$G$13,H652,$H$13),"")</f>
        <v/>
      </c>
      <c r="K652" s="52" t="str">
        <f t="shared" si="19"/>
        <v xml:space="preserve">   </v>
      </c>
      <c r="L652" s="52" t="str">
        <f t="shared" si="20"/>
        <v/>
      </c>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c r="AK652" s="50"/>
      <c r="AL652" s="50"/>
      <c r="AM652" s="50"/>
      <c r="AN652" s="50"/>
      <c r="AO652" s="50"/>
      <c r="AP652" s="50"/>
      <c r="AQ652" s="50"/>
      <c r="AR652" s="50"/>
      <c r="AS652" s="50"/>
      <c r="AT652" s="50"/>
      <c r="AU652" s="50"/>
      <c r="AV652" s="50"/>
      <c r="AW652" s="50"/>
      <c r="AX652" s="50"/>
      <c r="AY652" s="50"/>
    </row>
    <row r="653" spans="1:51" ht="30" customHeight="1" x14ac:dyDescent="0.25">
      <c r="A653" s="118"/>
      <c r="B653" s="118"/>
      <c r="C653" s="112"/>
      <c r="D653" s="116" t="b">
        <v>0</v>
      </c>
      <c r="E653" s="116" t="b">
        <v>0</v>
      </c>
      <c r="F653" s="116" t="b">
        <v>0</v>
      </c>
      <c r="G653" s="116" t="b">
        <v>0</v>
      </c>
      <c r="H653" s="116" t="b">
        <v>0</v>
      </c>
      <c r="I653" s="117"/>
      <c r="J653" s="52" t="str" cm="1">
        <f t="array" ref="J653">IFERROR(_xlfn.IFS(E653,$E$13,F653,$F$13,G653,$G$13,H653,$H$13),"")</f>
        <v/>
      </c>
      <c r="K653" s="52" t="str">
        <f t="shared" si="19"/>
        <v xml:space="preserve">   </v>
      </c>
      <c r="L653" s="52" t="str">
        <f t="shared" si="20"/>
        <v/>
      </c>
      <c r="M653" s="50"/>
      <c r="N653" s="50"/>
      <c r="O653" s="50"/>
      <c r="P653" s="50"/>
      <c r="Q653" s="50"/>
      <c r="R653" s="50"/>
      <c r="S653" s="50"/>
      <c r="T653" s="50"/>
      <c r="U653" s="50"/>
      <c r="V653" s="50"/>
      <c r="W653" s="50"/>
      <c r="X653" s="50"/>
      <c r="Y653" s="50"/>
      <c r="Z653" s="50"/>
      <c r="AA653" s="50"/>
      <c r="AB653" s="50"/>
      <c r="AC653" s="50"/>
      <c r="AD653" s="50"/>
      <c r="AE653" s="50"/>
      <c r="AF653" s="50"/>
      <c r="AG653" s="50"/>
      <c r="AH653" s="50"/>
      <c r="AI653" s="50"/>
      <c r="AJ653" s="50"/>
      <c r="AK653" s="50"/>
      <c r="AL653" s="50"/>
      <c r="AM653" s="50"/>
      <c r="AN653" s="50"/>
      <c r="AO653" s="50"/>
      <c r="AP653" s="50"/>
      <c r="AQ653" s="50"/>
      <c r="AR653" s="50"/>
      <c r="AS653" s="50"/>
      <c r="AT653" s="50"/>
      <c r="AU653" s="50"/>
      <c r="AV653" s="50"/>
      <c r="AW653" s="50"/>
      <c r="AX653" s="50"/>
      <c r="AY653" s="50"/>
    </row>
    <row r="654" spans="1:51" ht="30" customHeight="1" x14ac:dyDescent="0.25">
      <c r="A654" s="118"/>
      <c r="B654" s="118"/>
      <c r="C654" s="112"/>
      <c r="D654" s="116" t="b">
        <v>0</v>
      </c>
      <c r="E654" s="116" t="b">
        <v>0</v>
      </c>
      <c r="F654" s="116" t="b">
        <v>0</v>
      </c>
      <c r="G654" s="116" t="b">
        <v>0</v>
      </c>
      <c r="H654" s="116" t="b">
        <v>0</v>
      </c>
      <c r="I654" s="117"/>
      <c r="J654" s="52" t="str" cm="1">
        <f t="array" ref="J654">IFERROR(_xlfn.IFS(E654,$E$13,F654,$F$13,G654,$G$13,H654,$H$13),"")</f>
        <v/>
      </c>
      <c r="K654" s="52" t="str">
        <f t="shared" si="19"/>
        <v xml:space="preserve">   </v>
      </c>
      <c r="L654" s="52" t="str">
        <f t="shared" si="20"/>
        <v/>
      </c>
      <c r="M654" s="50"/>
      <c r="N654" s="50"/>
      <c r="O654" s="50"/>
      <c r="P654" s="50"/>
      <c r="Q654" s="50"/>
      <c r="R654" s="50"/>
      <c r="S654" s="50"/>
      <c r="T654" s="50"/>
      <c r="U654" s="50"/>
      <c r="V654" s="50"/>
      <c r="W654" s="50"/>
      <c r="X654" s="50"/>
      <c r="Y654" s="50"/>
      <c r="Z654" s="50"/>
      <c r="AA654" s="50"/>
      <c r="AB654" s="50"/>
      <c r="AC654" s="50"/>
      <c r="AD654" s="50"/>
      <c r="AE654" s="50"/>
      <c r="AF654" s="50"/>
      <c r="AG654" s="50"/>
      <c r="AH654" s="50"/>
      <c r="AI654" s="50"/>
      <c r="AJ654" s="50"/>
      <c r="AK654" s="50"/>
      <c r="AL654" s="50"/>
      <c r="AM654" s="50"/>
      <c r="AN654" s="50"/>
      <c r="AO654" s="50"/>
      <c r="AP654" s="50"/>
      <c r="AQ654" s="50"/>
      <c r="AR654" s="50"/>
      <c r="AS654" s="50"/>
      <c r="AT654" s="50"/>
      <c r="AU654" s="50"/>
      <c r="AV654" s="50"/>
      <c r="AW654" s="50"/>
      <c r="AX654" s="50"/>
      <c r="AY654" s="50"/>
    </row>
    <row r="655" spans="1:51" ht="30" customHeight="1" x14ac:dyDescent="0.25">
      <c r="A655" s="118"/>
      <c r="B655" s="118"/>
      <c r="C655" s="112"/>
      <c r="D655" s="116" t="b">
        <v>0</v>
      </c>
      <c r="E655" s="116" t="b">
        <v>0</v>
      </c>
      <c r="F655" s="116" t="b">
        <v>0</v>
      </c>
      <c r="G655" s="116" t="b">
        <v>0</v>
      </c>
      <c r="H655" s="116" t="b">
        <v>0</v>
      </c>
      <c r="I655" s="117"/>
      <c r="J655" s="52" t="str" cm="1">
        <f t="array" ref="J655">IFERROR(_xlfn.IFS(E655,$E$13,F655,$F$13,G655,$G$13,H655,$H$13),"")</f>
        <v/>
      </c>
      <c r="K655" s="52" t="str">
        <f t="shared" ref="K655:K718" si="21">_xlfn.TEXTJOIN(" ",FALSE,IF(E655,$E$13,""),IF(F655,$F$13,""),IF(G655,$G$13,""),IF(H655,$H$13,""))</f>
        <v xml:space="preserve">   </v>
      </c>
      <c r="L655" s="52" t="str">
        <f t="shared" si="20"/>
        <v/>
      </c>
      <c r="M655" s="50"/>
      <c r="N655" s="50"/>
      <c r="O655" s="50"/>
      <c r="P655" s="50"/>
      <c r="Q655" s="50"/>
      <c r="R655" s="50"/>
      <c r="S655" s="50"/>
      <c r="T655" s="50"/>
      <c r="U655" s="50"/>
      <c r="V655" s="50"/>
      <c r="W655" s="50"/>
      <c r="X655" s="50"/>
      <c r="Y655" s="50"/>
      <c r="Z655" s="50"/>
      <c r="AA655" s="50"/>
      <c r="AB655" s="50"/>
      <c r="AC655" s="50"/>
      <c r="AD655" s="50"/>
      <c r="AE655" s="50"/>
      <c r="AF655" s="50"/>
      <c r="AG655" s="50"/>
      <c r="AH655" s="50"/>
      <c r="AI655" s="50"/>
      <c r="AJ655" s="50"/>
      <c r="AK655" s="50"/>
      <c r="AL655" s="50"/>
      <c r="AM655" s="50"/>
      <c r="AN655" s="50"/>
      <c r="AO655" s="50"/>
      <c r="AP655" s="50"/>
      <c r="AQ655" s="50"/>
      <c r="AR655" s="50"/>
      <c r="AS655" s="50"/>
      <c r="AT655" s="50"/>
      <c r="AU655" s="50"/>
      <c r="AV655" s="50"/>
      <c r="AW655" s="50"/>
      <c r="AX655" s="50"/>
      <c r="AY655" s="50"/>
    </row>
    <row r="656" spans="1:51" ht="30" customHeight="1" x14ac:dyDescent="0.25">
      <c r="A656" s="118"/>
      <c r="B656" s="118"/>
      <c r="C656" s="112"/>
      <c r="D656" s="116" t="b">
        <v>0</v>
      </c>
      <c r="E656" s="116" t="b">
        <v>0</v>
      </c>
      <c r="F656" s="116" t="b">
        <v>0</v>
      </c>
      <c r="G656" s="116" t="b">
        <v>0</v>
      </c>
      <c r="H656" s="116" t="b">
        <v>0</v>
      </c>
      <c r="I656" s="117"/>
      <c r="J656" s="52" t="str" cm="1">
        <f t="array" ref="J656">IFERROR(_xlfn.IFS(E656,$E$13,F656,$F$13,G656,$G$13,H656,$H$13),"")</f>
        <v/>
      </c>
      <c r="K656" s="52" t="str">
        <f t="shared" si="21"/>
        <v xml:space="preserve">   </v>
      </c>
      <c r="L656" s="52" t="str">
        <f t="shared" ref="L656:L719" si="22">_xlfn.CONCAT(A656:B656)</f>
        <v/>
      </c>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c r="AK656" s="50"/>
      <c r="AL656" s="50"/>
      <c r="AM656" s="50"/>
      <c r="AN656" s="50"/>
      <c r="AO656" s="50"/>
      <c r="AP656" s="50"/>
      <c r="AQ656" s="50"/>
      <c r="AR656" s="50"/>
      <c r="AS656" s="50"/>
      <c r="AT656" s="50"/>
      <c r="AU656" s="50"/>
      <c r="AV656" s="50"/>
      <c r="AW656" s="50"/>
      <c r="AX656" s="50"/>
      <c r="AY656" s="50"/>
    </row>
    <row r="657" spans="1:51" ht="30" customHeight="1" x14ac:dyDescent="0.25">
      <c r="A657" s="118"/>
      <c r="B657" s="118"/>
      <c r="C657" s="112"/>
      <c r="D657" s="116" t="b">
        <v>0</v>
      </c>
      <c r="E657" s="116" t="b">
        <v>0</v>
      </c>
      <c r="F657" s="116" t="b">
        <v>0</v>
      </c>
      <c r="G657" s="116" t="b">
        <v>0</v>
      </c>
      <c r="H657" s="116" t="b">
        <v>0</v>
      </c>
      <c r="I657" s="117"/>
      <c r="J657" s="52" t="str" cm="1">
        <f t="array" ref="J657">IFERROR(_xlfn.IFS(E657,$E$13,F657,$F$13,G657,$G$13,H657,$H$13),"")</f>
        <v/>
      </c>
      <c r="K657" s="52" t="str">
        <f t="shared" si="21"/>
        <v xml:space="preserve">   </v>
      </c>
      <c r="L657" s="52" t="str">
        <f t="shared" si="22"/>
        <v/>
      </c>
      <c r="M657" s="50"/>
      <c r="N657" s="50"/>
      <c r="O657" s="50"/>
      <c r="P657" s="50"/>
      <c r="Q657" s="50"/>
      <c r="R657" s="50"/>
      <c r="S657" s="50"/>
      <c r="T657" s="50"/>
      <c r="U657" s="50"/>
      <c r="V657" s="50"/>
      <c r="W657" s="50"/>
      <c r="X657" s="50"/>
      <c r="Y657" s="50"/>
      <c r="Z657" s="50"/>
      <c r="AA657" s="50"/>
      <c r="AB657" s="50"/>
      <c r="AC657" s="50"/>
      <c r="AD657" s="50"/>
      <c r="AE657" s="50"/>
      <c r="AF657" s="50"/>
      <c r="AG657" s="50"/>
      <c r="AH657" s="50"/>
      <c r="AI657" s="50"/>
      <c r="AJ657" s="50"/>
      <c r="AK657" s="50"/>
      <c r="AL657" s="50"/>
      <c r="AM657" s="50"/>
      <c r="AN657" s="50"/>
      <c r="AO657" s="50"/>
      <c r="AP657" s="50"/>
      <c r="AQ657" s="50"/>
      <c r="AR657" s="50"/>
      <c r="AS657" s="50"/>
      <c r="AT657" s="50"/>
      <c r="AU657" s="50"/>
      <c r="AV657" s="50"/>
      <c r="AW657" s="50"/>
      <c r="AX657" s="50"/>
      <c r="AY657" s="50"/>
    </row>
    <row r="658" spans="1:51" ht="30" customHeight="1" x14ac:dyDescent="0.25">
      <c r="A658" s="118"/>
      <c r="B658" s="118"/>
      <c r="C658" s="112"/>
      <c r="D658" s="116" t="b">
        <v>0</v>
      </c>
      <c r="E658" s="116" t="b">
        <v>0</v>
      </c>
      <c r="F658" s="116" t="b">
        <v>0</v>
      </c>
      <c r="G658" s="116" t="b">
        <v>0</v>
      </c>
      <c r="H658" s="116" t="b">
        <v>0</v>
      </c>
      <c r="I658" s="117"/>
      <c r="J658" s="52" t="str" cm="1">
        <f t="array" ref="J658">IFERROR(_xlfn.IFS(E658,$E$13,F658,$F$13,G658,$G$13,H658,$H$13),"")</f>
        <v/>
      </c>
      <c r="K658" s="52" t="str">
        <f t="shared" si="21"/>
        <v xml:space="preserve">   </v>
      </c>
      <c r="L658" s="52" t="str">
        <f t="shared" si="22"/>
        <v/>
      </c>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c r="AK658" s="50"/>
      <c r="AL658" s="50"/>
      <c r="AM658" s="50"/>
      <c r="AN658" s="50"/>
      <c r="AO658" s="50"/>
      <c r="AP658" s="50"/>
      <c r="AQ658" s="50"/>
      <c r="AR658" s="50"/>
      <c r="AS658" s="50"/>
      <c r="AT658" s="50"/>
      <c r="AU658" s="50"/>
      <c r="AV658" s="50"/>
      <c r="AW658" s="50"/>
      <c r="AX658" s="50"/>
      <c r="AY658" s="50"/>
    </row>
    <row r="659" spans="1:51" ht="30" customHeight="1" x14ac:dyDescent="0.25">
      <c r="A659" s="118"/>
      <c r="B659" s="118"/>
      <c r="C659" s="112"/>
      <c r="D659" s="116" t="b">
        <v>0</v>
      </c>
      <c r="E659" s="116" t="b">
        <v>0</v>
      </c>
      <c r="F659" s="116" t="b">
        <v>0</v>
      </c>
      <c r="G659" s="116" t="b">
        <v>0</v>
      </c>
      <c r="H659" s="116" t="b">
        <v>0</v>
      </c>
      <c r="I659" s="117"/>
      <c r="J659" s="52" t="str" cm="1">
        <f t="array" ref="J659">IFERROR(_xlfn.IFS(E659,$E$13,F659,$F$13,G659,$G$13,H659,$H$13),"")</f>
        <v/>
      </c>
      <c r="K659" s="52" t="str">
        <f t="shared" si="21"/>
        <v xml:space="preserve">   </v>
      </c>
      <c r="L659" s="52" t="str">
        <f t="shared" si="22"/>
        <v/>
      </c>
      <c r="M659" s="50"/>
      <c r="N659" s="50"/>
      <c r="O659" s="50"/>
      <c r="P659" s="50"/>
      <c r="Q659" s="50"/>
      <c r="R659" s="50"/>
      <c r="S659" s="50"/>
      <c r="T659" s="50"/>
      <c r="U659" s="50"/>
      <c r="V659" s="50"/>
      <c r="W659" s="50"/>
      <c r="X659" s="50"/>
      <c r="Y659" s="50"/>
      <c r="Z659" s="50"/>
      <c r="AA659" s="50"/>
      <c r="AB659" s="50"/>
      <c r="AC659" s="50"/>
      <c r="AD659" s="50"/>
      <c r="AE659" s="50"/>
      <c r="AF659" s="50"/>
      <c r="AG659" s="50"/>
      <c r="AH659" s="50"/>
      <c r="AI659" s="50"/>
      <c r="AJ659" s="50"/>
      <c r="AK659" s="50"/>
      <c r="AL659" s="50"/>
      <c r="AM659" s="50"/>
      <c r="AN659" s="50"/>
      <c r="AO659" s="50"/>
      <c r="AP659" s="50"/>
      <c r="AQ659" s="50"/>
      <c r="AR659" s="50"/>
      <c r="AS659" s="50"/>
      <c r="AT659" s="50"/>
      <c r="AU659" s="50"/>
      <c r="AV659" s="50"/>
      <c r="AW659" s="50"/>
      <c r="AX659" s="50"/>
      <c r="AY659" s="50"/>
    </row>
    <row r="660" spans="1:51" ht="30" customHeight="1" x14ac:dyDescent="0.25">
      <c r="A660" s="118"/>
      <c r="B660" s="118"/>
      <c r="C660" s="112"/>
      <c r="D660" s="116" t="b">
        <v>0</v>
      </c>
      <c r="E660" s="116" t="b">
        <v>0</v>
      </c>
      <c r="F660" s="116" t="b">
        <v>0</v>
      </c>
      <c r="G660" s="116" t="b">
        <v>0</v>
      </c>
      <c r="H660" s="116" t="b">
        <v>0</v>
      </c>
      <c r="I660" s="117"/>
      <c r="J660" s="52" t="str" cm="1">
        <f t="array" ref="J660">IFERROR(_xlfn.IFS(E660,$E$13,F660,$F$13,G660,$G$13,H660,$H$13),"")</f>
        <v/>
      </c>
      <c r="K660" s="52" t="str">
        <f t="shared" si="21"/>
        <v xml:space="preserve">   </v>
      </c>
      <c r="L660" s="52" t="str">
        <f t="shared" si="22"/>
        <v/>
      </c>
      <c r="M660" s="50"/>
      <c r="N660" s="50"/>
      <c r="O660" s="50"/>
      <c r="P660" s="50"/>
      <c r="Q660" s="50"/>
      <c r="R660" s="50"/>
      <c r="S660" s="50"/>
      <c r="T660" s="50"/>
      <c r="U660" s="50"/>
      <c r="V660" s="50"/>
      <c r="W660" s="50"/>
      <c r="X660" s="50"/>
      <c r="Y660" s="50"/>
      <c r="Z660" s="50"/>
      <c r="AA660" s="50"/>
      <c r="AB660" s="50"/>
      <c r="AC660" s="50"/>
      <c r="AD660" s="50"/>
      <c r="AE660" s="50"/>
      <c r="AF660" s="50"/>
      <c r="AG660" s="50"/>
      <c r="AH660" s="50"/>
      <c r="AI660" s="50"/>
      <c r="AJ660" s="50"/>
      <c r="AK660" s="50"/>
      <c r="AL660" s="50"/>
      <c r="AM660" s="50"/>
      <c r="AN660" s="50"/>
      <c r="AO660" s="50"/>
      <c r="AP660" s="50"/>
      <c r="AQ660" s="50"/>
      <c r="AR660" s="50"/>
      <c r="AS660" s="50"/>
      <c r="AT660" s="50"/>
      <c r="AU660" s="50"/>
      <c r="AV660" s="50"/>
      <c r="AW660" s="50"/>
      <c r="AX660" s="50"/>
      <c r="AY660" s="50"/>
    </row>
    <row r="661" spans="1:51" ht="30" customHeight="1" x14ac:dyDescent="0.25">
      <c r="A661" s="118"/>
      <c r="B661" s="118"/>
      <c r="C661" s="112"/>
      <c r="D661" s="116" t="b">
        <v>0</v>
      </c>
      <c r="E661" s="116" t="b">
        <v>0</v>
      </c>
      <c r="F661" s="116" t="b">
        <v>0</v>
      </c>
      <c r="G661" s="116" t="b">
        <v>0</v>
      </c>
      <c r="H661" s="116" t="b">
        <v>0</v>
      </c>
      <c r="I661" s="117"/>
      <c r="J661" s="52" t="str" cm="1">
        <f t="array" ref="J661">IFERROR(_xlfn.IFS(E661,$E$13,F661,$F$13,G661,$G$13,H661,$H$13),"")</f>
        <v/>
      </c>
      <c r="K661" s="52" t="str">
        <f t="shared" si="21"/>
        <v xml:space="preserve">   </v>
      </c>
      <c r="L661" s="52" t="str">
        <f t="shared" si="22"/>
        <v/>
      </c>
      <c r="M661" s="50"/>
      <c r="N661" s="50"/>
      <c r="O661" s="50"/>
      <c r="P661" s="50"/>
      <c r="Q661" s="50"/>
      <c r="R661" s="50"/>
      <c r="S661" s="50"/>
      <c r="T661" s="50"/>
      <c r="U661" s="50"/>
      <c r="V661" s="50"/>
      <c r="W661" s="50"/>
      <c r="X661" s="50"/>
      <c r="Y661" s="50"/>
      <c r="Z661" s="50"/>
      <c r="AA661" s="50"/>
      <c r="AB661" s="50"/>
      <c r="AC661" s="50"/>
      <c r="AD661" s="50"/>
      <c r="AE661" s="50"/>
      <c r="AF661" s="50"/>
      <c r="AG661" s="50"/>
      <c r="AH661" s="50"/>
      <c r="AI661" s="50"/>
      <c r="AJ661" s="50"/>
      <c r="AK661" s="50"/>
      <c r="AL661" s="50"/>
      <c r="AM661" s="50"/>
      <c r="AN661" s="50"/>
      <c r="AO661" s="50"/>
      <c r="AP661" s="50"/>
      <c r="AQ661" s="50"/>
      <c r="AR661" s="50"/>
      <c r="AS661" s="50"/>
      <c r="AT661" s="50"/>
      <c r="AU661" s="50"/>
      <c r="AV661" s="50"/>
      <c r="AW661" s="50"/>
      <c r="AX661" s="50"/>
      <c r="AY661" s="50"/>
    </row>
    <row r="662" spans="1:51" ht="30" customHeight="1" x14ac:dyDescent="0.25">
      <c r="A662" s="118"/>
      <c r="B662" s="118"/>
      <c r="C662" s="112"/>
      <c r="D662" s="116" t="b">
        <v>0</v>
      </c>
      <c r="E662" s="116" t="b">
        <v>0</v>
      </c>
      <c r="F662" s="116" t="b">
        <v>0</v>
      </c>
      <c r="G662" s="116" t="b">
        <v>0</v>
      </c>
      <c r="H662" s="116" t="b">
        <v>0</v>
      </c>
      <c r="I662" s="117"/>
      <c r="J662" s="52" t="str" cm="1">
        <f t="array" ref="J662">IFERROR(_xlfn.IFS(E662,$E$13,F662,$F$13,G662,$G$13,H662,$H$13),"")</f>
        <v/>
      </c>
      <c r="K662" s="52" t="str">
        <f t="shared" si="21"/>
        <v xml:space="preserve">   </v>
      </c>
      <c r="L662" s="52" t="str">
        <f t="shared" si="22"/>
        <v/>
      </c>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c r="AJ662" s="50"/>
      <c r="AK662" s="50"/>
      <c r="AL662" s="50"/>
      <c r="AM662" s="50"/>
      <c r="AN662" s="50"/>
      <c r="AO662" s="50"/>
      <c r="AP662" s="50"/>
      <c r="AQ662" s="50"/>
      <c r="AR662" s="50"/>
      <c r="AS662" s="50"/>
      <c r="AT662" s="50"/>
      <c r="AU662" s="50"/>
      <c r="AV662" s="50"/>
      <c r="AW662" s="50"/>
      <c r="AX662" s="50"/>
      <c r="AY662" s="50"/>
    </row>
    <row r="663" spans="1:51" ht="30" customHeight="1" x14ac:dyDescent="0.25">
      <c r="A663" s="118"/>
      <c r="B663" s="118"/>
      <c r="C663" s="112"/>
      <c r="D663" s="116" t="b">
        <v>0</v>
      </c>
      <c r="E663" s="116" t="b">
        <v>0</v>
      </c>
      <c r="F663" s="116" t="b">
        <v>0</v>
      </c>
      <c r="G663" s="116" t="b">
        <v>0</v>
      </c>
      <c r="H663" s="116" t="b">
        <v>0</v>
      </c>
      <c r="I663" s="117"/>
      <c r="J663" s="52" t="str" cm="1">
        <f t="array" ref="J663">IFERROR(_xlfn.IFS(E663,$E$13,F663,$F$13,G663,$G$13,H663,$H$13),"")</f>
        <v/>
      </c>
      <c r="K663" s="52" t="str">
        <f t="shared" si="21"/>
        <v xml:space="preserve">   </v>
      </c>
      <c r="L663" s="52" t="str">
        <f t="shared" si="22"/>
        <v/>
      </c>
      <c r="M663" s="50"/>
      <c r="N663" s="50"/>
      <c r="O663" s="50"/>
      <c r="P663" s="50"/>
      <c r="Q663" s="50"/>
      <c r="R663" s="50"/>
      <c r="S663" s="50"/>
      <c r="T663" s="50"/>
      <c r="U663" s="50"/>
      <c r="V663" s="50"/>
      <c r="W663" s="50"/>
      <c r="X663" s="50"/>
      <c r="Y663" s="50"/>
      <c r="Z663" s="50"/>
      <c r="AA663" s="50"/>
      <c r="AB663" s="50"/>
      <c r="AC663" s="50"/>
      <c r="AD663" s="50"/>
      <c r="AE663" s="50"/>
      <c r="AF663" s="50"/>
      <c r="AG663" s="50"/>
      <c r="AH663" s="50"/>
      <c r="AI663" s="50"/>
      <c r="AJ663" s="50"/>
      <c r="AK663" s="50"/>
      <c r="AL663" s="50"/>
      <c r="AM663" s="50"/>
      <c r="AN663" s="50"/>
      <c r="AO663" s="50"/>
      <c r="AP663" s="50"/>
      <c r="AQ663" s="50"/>
      <c r="AR663" s="50"/>
      <c r="AS663" s="50"/>
      <c r="AT663" s="50"/>
      <c r="AU663" s="50"/>
      <c r="AV663" s="50"/>
      <c r="AW663" s="50"/>
      <c r="AX663" s="50"/>
      <c r="AY663" s="50"/>
    </row>
    <row r="664" spans="1:51" ht="30" customHeight="1" x14ac:dyDescent="0.25">
      <c r="A664" s="118"/>
      <c r="B664" s="118"/>
      <c r="C664" s="112"/>
      <c r="D664" s="116" t="b">
        <v>0</v>
      </c>
      <c r="E664" s="116" t="b">
        <v>0</v>
      </c>
      <c r="F664" s="116" t="b">
        <v>0</v>
      </c>
      <c r="G664" s="116" t="b">
        <v>0</v>
      </c>
      <c r="H664" s="116" t="b">
        <v>0</v>
      </c>
      <c r="I664" s="117"/>
      <c r="J664" s="52" t="str" cm="1">
        <f t="array" ref="J664">IFERROR(_xlfn.IFS(E664,$E$13,F664,$F$13,G664,$G$13,H664,$H$13),"")</f>
        <v/>
      </c>
      <c r="K664" s="52" t="str">
        <f t="shared" si="21"/>
        <v xml:space="preserve">   </v>
      </c>
      <c r="L664" s="52" t="str">
        <f t="shared" si="22"/>
        <v/>
      </c>
      <c r="M664" s="50"/>
      <c r="N664" s="50"/>
      <c r="O664" s="50"/>
      <c r="P664" s="50"/>
      <c r="Q664" s="50"/>
      <c r="R664" s="50"/>
      <c r="S664" s="50"/>
      <c r="T664" s="50"/>
      <c r="U664" s="50"/>
      <c r="V664" s="50"/>
      <c r="W664" s="50"/>
      <c r="X664" s="50"/>
      <c r="Y664" s="50"/>
      <c r="Z664" s="50"/>
      <c r="AA664" s="50"/>
      <c r="AB664" s="50"/>
      <c r="AC664" s="50"/>
      <c r="AD664" s="50"/>
      <c r="AE664" s="50"/>
      <c r="AF664" s="50"/>
      <c r="AG664" s="50"/>
      <c r="AH664" s="50"/>
      <c r="AI664" s="50"/>
      <c r="AJ664" s="50"/>
      <c r="AK664" s="50"/>
      <c r="AL664" s="50"/>
      <c r="AM664" s="50"/>
      <c r="AN664" s="50"/>
      <c r="AO664" s="50"/>
      <c r="AP664" s="50"/>
      <c r="AQ664" s="50"/>
      <c r="AR664" s="50"/>
      <c r="AS664" s="50"/>
      <c r="AT664" s="50"/>
      <c r="AU664" s="50"/>
      <c r="AV664" s="50"/>
      <c r="AW664" s="50"/>
      <c r="AX664" s="50"/>
      <c r="AY664" s="50"/>
    </row>
    <row r="665" spans="1:51" ht="30" customHeight="1" x14ac:dyDescent="0.25">
      <c r="A665" s="118"/>
      <c r="B665" s="118"/>
      <c r="C665" s="112"/>
      <c r="D665" s="116" t="b">
        <v>0</v>
      </c>
      <c r="E665" s="116" t="b">
        <v>0</v>
      </c>
      <c r="F665" s="116" t="b">
        <v>0</v>
      </c>
      <c r="G665" s="116" t="b">
        <v>0</v>
      </c>
      <c r="H665" s="116" t="b">
        <v>0</v>
      </c>
      <c r="I665" s="117"/>
      <c r="J665" s="52" t="str" cm="1">
        <f t="array" ref="J665">IFERROR(_xlfn.IFS(E665,$E$13,F665,$F$13,G665,$G$13,H665,$H$13),"")</f>
        <v/>
      </c>
      <c r="K665" s="52" t="str">
        <f t="shared" si="21"/>
        <v xml:space="preserve">   </v>
      </c>
      <c r="L665" s="52" t="str">
        <f t="shared" si="22"/>
        <v/>
      </c>
      <c r="M665" s="50"/>
      <c r="N665" s="50"/>
      <c r="O665" s="50"/>
      <c r="P665" s="50"/>
      <c r="Q665" s="50"/>
      <c r="R665" s="50"/>
      <c r="S665" s="50"/>
      <c r="T665" s="50"/>
      <c r="U665" s="50"/>
      <c r="V665" s="50"/>
      <c r="W665" s="50"/>
      <c r="X665" s="50"/>
      <c r="Y665" s="50"/>
      <c r="Z665" s="50"/>
      <c r="AA665" s="50"/>
      <c r="AB665" s="50"/>
      <c r="AC665" s="50"/>
      <c r="AD665" s="50"/>
      <c r="AE665" s="50"/>
      <c r="AF665" s="50"/>
      <c r="AG665" s="50"/>
      <c r="AH665" s="50"/>
      <c r="AI665" s="50"/>
      <c r="AJ665" s="50"/>
      <c r="AK665" s="50"/>
      <c r="AL665" s="50"/>
      <c r="AM665" s="50"/>
      <c r="AN665" s="50"/>
      <c r="AO665" s="50"/>
      <c r="AP665" s="50"/>
      <c r="AQ665" s="50"/>
      <c r="AR665" s="50"/>
      <c r="AS665" s="50"/>
      <c r="AT665" s="50"/>
      <c r="AU665" s="50"/>
      <c r="AV665" s="50"/>
      <c r="AW665" s="50"/>
      <c r="AX665" s="50"/>
      <c r="AY665" s="50"/>
    </row>
    <row r="666" spans="1:51" ht="30" customHeight="1" x14ac:dyDescent="0.25">
      <c r="A666" s="118"/>
      <c r="B666" s="118"/>
      <c r="C666" s="112"/>
      <c r="D666" s="116" t="b">
        <v>0</v>
      </c>
      <c r="E666" s="116" t="b">
        <v>0</v>
      </c>
      <c r="F666" s="116" t="b">
        <v>0</v>
      </c>
      <c r="G666" s="116" t="b">
        <v>0</v>
      </c>
      <c r="H666" s="116" t="b">
        <v>0</v>
      </c>
      <c r="I666" s="117"/>
      <c r="J666" s="52" t="str" cm="1">
        <f t="array" ref="J666">IFERROR(_xlfn.IFS(E666,$E$13,F666,$F$13,G666,$G$13,H666,$H$13),"")</f>
        <v/>
      </c>
      <c r="K666" s="52" t="str">
        <f t="shared" si="21"/>
        <v xml:space="preserve">   </v>
      </c>
      <c r="L666" s="52" t="str">
        <f t="shared" si="22"/>
        <v/>
      </c>
      <c r="M666" s="50"/>
      <c r="N666" s="50"/>
      <c r="O666" s="50"/>
      <c r="P666" s="50"/>
      <c r="Q666" s="50"/>
      <c r="R666" s="50"/>
      <c r="S666" s="50"/>
      <c r="T666" s="50"/>
      <c r="U666" s="50"/>
      <c r="V666" s="50"/>
      <c r="W666" s="50"/>
      <c r="X666" s="50"/>
      <c r="Y666" s="50"/>
      <c r="Z666" s="50"/>
      <c r="AA666" s="50"/>
      <c r="AB666" s="50"/>
      <c r="AC666" s="50"/>
      <c r="AD666" s="50"/>
      <c r="AE666" s="50"/>
      <c r="AF666" s="50"/>
      <c r="AG666" s="50"/>
      <c r="AH666" s="50"/>
      <c r="AI666" s="50"/>
      <c r="AJ666" s="50"/>
      <c r="AK666" s="50"/>
      <c r="AL666" s="50"/>
      <c r="AM666" s="50"/>
      <c r="AN666" s="50"/>
      <c r="AO666" s="50"/>
      <c r="AP666" s="50"/>
      <c r="AQ666" s="50"/>
      <c r="AR666" s="50"/>
      <c r="AS666" s="50"/>
      <c r="AT666" s="50"/>
      <c r="AU666" s="50"/>
      <c r="AV666" s="50"/>
      <c r="AW666" s="50"/>
      <c r="AX666" s="50"/>
      <c r="AY666" s="50"/>
    </row>
    <row r="667" spans="1:51" ht="30" customHeight="1" x14ac:dyDescent="0.25">
      <c r="A667" s="118"/>
      <c r="B667" s="118"/>
      <c r="C667" s="112"/>
      <c r="D667" s="116" t="b">
        <v>0</v>
      </c>
      <c r="E667" s="116" t="b">
        <v>0</v>
      </c>
      <c r="F667" s="116" t="b">
        <v>0</v>
      </c>
      <c r="G667" s="116" t="b">
        <v>0</v>
      </c>
      <c r="H667" s="116" t="b">
        <v>0</v>
      </c>
      <c r="I667" s="117"/>
      <c r="J667" s="52" t="str" cm="1">
        <f t="array" ref="J667">IFERROR(_xlfn.IFS(E667,$E$13,F667,$F$13,G667,$G$13,H667,$H$13),"")</f>
        <v/>
      </c>
      <c r="K667" s="52" t="str">
        <f t="shared" si="21"/>
        <v xml:space="preserve">   </v>
      </c>
      <c r="L667" s="52" t="str">
        <f t="shared" si="22"/>
        <v/>
      </c>
      <c r="M667" s="50"/>
      <c r="N667" s="50"/>
      <c r="O667" s="50"/>
      <c r="P667" s="50"/>
      <c r="Q667" s="50"/>
      <c r="R667" s="50"/>
      <c r="S667" s="50"/>
      <c r="T667" s="50"/>
      <c r="U667" s="50"/>
      <c r="V667" s="50"/>
      <c r="W667" s="50"/>
      <c r="X667" s="50"/>
      <c r="Y667" s="50"/>
      <c r="Z667" s="50"/>
      <c r="AA667" s="50"/>
      <c r="AB667" s="50"/>
      <c r="AC667" s="50"/>
      <c r="AD667" s="50"/>
      <c r="AE667" s="50"/>
      <c r="AF667" s="50"/>
      <c r="AG667" s="50"/>
      <c r="AH667" s="50"/>
      <c r="AI667" s="50"/>
      <c r="AJ667" s="50"/>
      <c r="AK667" s="50"/>
      <c r="AL667" s="50"/>
      <c r="AM667" s="50"/>
      <c r="AN667" s="50"/>
      <c r="AO667" s="50"/>
      <c r="AP667" s="50"/>
      <c r="AQ667" s="50"/>
      <c r="AR667" s="50"/>
      <c r="AS667" s="50"/>
      <c r="AT667" s="50"/>
      <c r="AU667" s="50"/>
      <c r="AV667" s="50"/>
      <c r="AW667" s="50"/>
      <c r="AX667" s="50"/>
      <c r="AY667" s="50"/>
    </row>
    <row r="668" spans="1:51" ht="30" customHeight="1" x14ac:dyDescent="0.25">
      <c r="A668" s="118"/>
      <c r="B668" s="118"/>
      <c r="C668" s="112"/>
      <c r="D668" s="116" t="b">
        <v>0</v>
      </c>
      <c r="E668" s="116" t="b">
        <v>0</v>
      </c>
      <c r="F668" s="116" t="b">
        <v>0</v>
      </c>
      <c r="G668" s="116" t="b">
        <v>0</v>
      </c>
      <c r="H668" s="116" t="b">
        <v>0</v>
      </c>
      <c r="I668" s="117"/>
      <c r="J668" s="52" t="str" cm="1">
        <f t="array" ref="J668">IFERROR(_xlfn.IFS(E668,$E$13,F668,$F$13,G668,$G$13,H668,$H$13),"")</f>
        <v/>
      </c>
      <c r="K668" s="52" t="str">
        <f t="shared" si="21"/>
        <v xml:space="preserve">   </v>
      </c>
      <c r="L668" s="52" t="str">
        <f t="shared" si="22"/>
        <v/>
      </c>
      <c r="M668" s="50"/>
      <c r="N668" s="50"/>
      <c r="O668" s="50"/>
      <c r="P668" s="50"/>
      <c r="Q668" s="50"/>
      <c r="R668" s="50"/>
      <c r="S668" s="50"/>
      <c r="T668" s="50"/>
      <c r="U668" s="50"/>
      <c r="V668" s="50"/>
      <c r="W668" s="50"/>
      <c r="X668" s="50"/>
      <c r="Y668" s="50"/>
      <c r="Z668" s="50"/>
      <c r="AA668" s="50"/>
      <c r="AB668" s="50"/>
      <c r="AC668" s="50"/>
      <c r="AD668" s="50"/>
      <c r="AE668" s="50"/>
      <c r="AF668" s="50"/>
      <c r="AG668" s="50"/>
      <c r="AH668" s="50"/>
      <c r="AI668" s="50"/>
      <c r="AJ668" s="50"/>
      <c r="AK668" s="50"/>
      <c r="AL668" s="50"/>
      <c r="AM668" s="50"/>
      <c r="AN668" s="50"/>
      <c r="AO668" s="50"/>
      <c r="AP668" s="50"/>
      <c r="AQ668" s="50"/>
      <c r="AR668" s="50"/>
      <c r="AS668" s="50"/>
      <c r="AT668" s="50"/>
      <c r="AU668" s="50"/>
      <c r="AV668" s="50"/>
      <c r="AW668" s="50"/>
      <c r="AX668" s="50"/>
      <c r="AY668" s="50"/>
    </row>
    <row r="669" spans="1:51" ht="30" customHeight="1" x14ac:dyDescent="0.25">
      <c r="A669" s="118"/>
      <c r="B669" s="118"/>
      <c r="C669" s="112"/>
      <c r="D669" s="116" t="b">
        <v>0</v>
      </c>
      <c r="E669" s="116" t="b">
        <v>0</v>
      </c>
      <c r="F669" s="116" t="b">
        <v>0</v>
      </c>
      <c r="G669" s="116" t="b">
        <v>0</v>
      </c>
      <c r="H669" s="116" t="b">
        <v>0</v>
      </c>
      <c r="I669" s="117"/>
      <c r="J669" s="52" t="str" cm="1">
        <f t="array" ref="J669">IFERROR(_xlfn.IFS(E669,$E$13,F669,$F$13,G669,$G$13,H669,$H$13),"")</f>
        <v/>
      </c>
      <c r="K669" s="52" t="str">
        <f t="shared" si="21"/>
        <v xml:space="preserve">   </v>
      </c>
      <c r="L669" s="52" t="str">
        <f t="shared" si="22"/>
        <v/>
      </c>
      <c r="M669" s="50"/>
      <c r="N669" s="50"/>
      <c r="O669" s="50"/>
      <c r="P669" s="50"/>
      <c r="Q669" s="50"/>
      <c r="R669" s="50"/>
      <c r="S669" s="50"/>
      <c r="T669" s="50"/>
      <c r="U669" s="50"/>
      <c r="V669" s="50"/>
      <c r="W669" s="50"/>
      <c r="X669" s="50"/>
      <c r="Y669" s="50"/>
      <c r="Z669" s="50"/>
      <c r="AA669" s="50"/>
      <c r="AB669" s="50"/>
      <c r="AC669" s="50"/>
      <c r="AD669" s="50"/>
      <c r="AE669" s="50"/>
      <c r="AF669" s="50"/>
      <c r="AG669" s="50"/>
      <c r="AH669" s="50"/>
      <c r="AI669" s="50"/>
      <c r="AJ669" s="50"/>
      <c r="AK669" s="50"/>
      <c r="AL669" s="50"/>
      <c r="AM669" s="50"/>
      <c r="AN669" s="50"/>
      <c r="AO669" s="50"/>
      <c r="AP669" s="50"/>
      <c r="AQ669" s="50"/>
      <c r="AR669" s="50"/>
      <c r="AS669" s="50"/>
      <c r="AT669" s="50"/>
      <c r="AU669" s="50"/>
      <c r="AV669" s="50"/>
      <c r="AW669" s="50"/>
      <c r="AX669" s="50"/>
      <c r="AY669" s="50"/>
    </row>
    <row r="670" spans="1:51" ht="30" customHeight="1" x14ac:dyDescent="0.25">
      <c r="A670" s="118"/>
      <c r="B670" s="118"/>
      <c r="C670" s="112"/>
      <c r="D670" s="116" t="b">
        <v>0</v>
      </c>
      <c r="E670" s="116" t="b">
        <v>0</v>
      </c>
      <c r="F670" s="116" t="b">
        <v>0</v>
      </c>
      <c r="G670" s="116" t="b">
        <v>0</v>
      </c>
      <c r="H670" s="116" t="b">
        <v>0</v>
      </c>
      <c r="I670" s="117"/>
      <c r="J670" s="52" t="str" cm="1">
        <f t="array" ref="J670">IFERROR(_xlfn.IFS(E670,$E$13,F670,$F$13,G670,$G$13,H670,$H$13),"")</f>
        <v/>
      </c>
      <c r="K670" s="52" t="str">
        <f t="shared" si="21"/>
        <v xml:space="preserve">   </v>
      </c>
      <c r="L670" s="52" t="str">
        <f t="shared" si="22"/>
        <v/>
      </c>
      <c r="M670" s="50"/>
      <c r="N670" s="50"/>
      <c r="O670" s="50"/>
      <c r="P670" s="50"/>
      <c r="Q670" s="50"/>
      <c r="R670" s="50"/>
      <c r="S670" s="50"/>
      <c r="T670" s="50"/>
      <c r="U670" s="50"/>
      <c r="V670" s="50"/>
      <c r="W670" s="50"/>
      <c r="X670" s="50"/>
      <c r="Y670" s="50"/>
      <c r="Z670" s="50"/>
      <c r="AA670" s="50"/>
      <c r="AB670" s="50"/>
      <c r="AC670" s="50"/>
      <c r="AD670" s="50"/>
      <c r="AE670" s="50"/>
      <c r="AF670" s="50"/>
      <c r="AG670" s="50"/>
      <c r="AH670" s="50"/>
      <c r="AI670" s="50"/>
      <c r="AJ670" s="50"/>
      <c r="AK670" s="50"/>
      <c r="AL670" s="50"/>
      <c r="AM670" s="50"/>
      <c r="AN670" s="50"/>
      <c r="AO670" s="50"/>
      <c r="AP670" s="50"/>
      <c r="AQ670" s="50"/>
      <c r="AR670" s="50"/>
      <c r="AS670" s="50"/>
      <c r="AT670" s="50"/>
      <c r="AU670" s="50"/>
      <c r="AV670" s="50"/>
      <c r="AW670" s="50"/>
      <c r="AX670" s="50"/>
      <c r="AY670" s="50"/>
    </row>
    <row r="671" spans="1:51" ht="30" customHeight="1" x14ac:dyDescent="0.25">
      <c r="A671" s="118"/>
      <c r="B671" s="118"/>
      <c r="C671" s="112"/>
      <c r="D671" s="116" t="b">
        <v>0</v>
      </c>
      <c r="E671" s="116" t="b">
        <v>0</v>
      </c>
      <c r="F671" s="116" t="b">
        <v>0</v>
      </c>
      <c r="G671" s="116" t="b">
        <v>0</v>
      </c>
      <c r="H671" s="116" t="b">
        <v>0</v>
      </c>
      <c r="I671" s="117"/>
      <c r="J671" s="52" t="str" cm="1">
        <f t="array" ref="J671">IFERROR(_xlfn.IFS(E671,$E$13,F671,$F$13,G671,$G$13,H671,$H$13),"")</f>
        <v/>
      </c>
      <c r="K671" s="52" t="str">
        <f t="shared" si="21"/>
        <v xml:space="preserve">   </v>
      </c>
      <c r="L671" s="52" t="str">
        <f t="shared" si="22"/>
        <v/>
      </c>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50"/>
      <c r="AK671" s="50"/>
      <c r="AL671" s="50"/>
      <c r="AM671" s="50"/>
      <c r="AN671" s="50"/>
      <c r="AO671" s="50"/>
      <c r="AP671" s="50"/>
      <c r="AQ671" s="50"/>
      <c r="AR671" s="50"/>
      <c r="AS671" s="50"/>
      <c r="AT671" s="50"/>
      <c r="AU671" s="50"/>
      <c r="AV671" s="50"/>
      <c r="AW671" s="50"/>
      <c r="AX671" s="50"/>
      <c r="AY671" s="50"/>
    </row>
    <row r="672" spans="1:51" ht="30" customHeight="1" x14ac:dyDescent="0.25">
      <c r="A672" s="118"/>
      <c r="B672" s="118"/>
      <c r="C672" s="112"/>
      <c r="D672" s="116" t="b">
        <v>0</v>
      </c>
      <c r="E672" s="116" t="b">
        <v>0</v>
      </c>
      <c r="F672" s="116" t="b">
        <v>0</v>
      </c>
      <c r="G672" s="116" t="b">
        <v>0</v>
      </c>
      <c r="H672" s="116" t="b">
        <v>0</v>
      </c>
      <c r="I672" s="117"/>
      <c r="J672" s="52" t="str" cm="1">
        <f t="array" ref="J672">IFERROR(_xlfn.IFS(E672,$E$13,F672,$F$13,G672,$G$13,H672,$H$13),"")</f>
        <v/>
      </c>
      <c r="K672" s="52" t="str">
        <f t="shared" si="21"/>
        <v xml:space="preserve">   </v>
      </c>
      <c r="L672" s="52" t="str">
        <f t="shared" si="22"/>
        <v/>
      </c>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50"/>
      <c r="AK672" s="50"/>
      <c r="AL672" s="50"/>
      <c r="AM672" s="50"/>
      <c r="AN672" s="50"/>
      <c r="AO672" s="50"/>
      <c r="AP672" s="50"/>
      <c r="AQ672" s="50"/>
      <c r="AR672" s="50"/>
      <c r="AS672" s="50"/>
      <c r="AT672" s="50"/>
      <c r="AU672" s="50"/>
      <c r="AV672" s="50"/>
      <c r="AW672" s="50"/>
      <c r="AX672" s="50"/>
      <c r="AY672" s="50"/>
    </row>
    <row r="673" spans="1:51" ht="30" customHeight="1" x14ac:dyDescent="0.25">
      <c r="A673" s="118"/>
      <c r="B673" s="118"/>
      <c r="C673" s="112"/>
      <c r="D673" s="116" t="b">
        <v>0</v>
      </c>
      <c r="E673" s="116" t="b">
        <v>0</v>
      </c>
      <c r="F673" s="116" t="b">
        <v>0</v>
      </c>
      <c r="G673" s="116" t="b">
        <v>0</v>
      </c>
      <c r="H673" s="116" t="b">
        <v>0</v>
      </c>
      <c r="I673" s="117"/>
      <c r="J673" s="52" t="str" cm="1">
        <f t="array" ref="J673">IFERROR(_xlfn.IFS(E673,$E$13,F673,$F$13,G673,$G$13,H673,$H$13),"")</f>
        <v/>
      </c>
      <c r="K673" s="52" t="str">
        <f t="shared" si="21"/>
        <v xml:space="preserve">   </v>
      </c>
      <c r="L673" s="52" t="str">
        <f t="shared" si="22"/>
        <v/>
      </c>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c r="AJ673" s="50"/>
      <c r="AK673" s="50"/>
      <c r="AL673" s="50"/>
      <c r="AM673" s="50"/>
      <c r="AN673" s="50"/>
      <c r="AO673" s="50"/>
      <c r="AP673" s="50"/>
      <c r="AQ673" s="50"/>
      <c r="AR673" s="50"/>
      <c r="AS673" s="50"/>
      <c r="AT673" s="50"/>
      <c r="AU673" s="50"/>
      <c r="AV673" s="50"/>
      <c r="AW673" s="50"/>
      <c r="AX673" s="50"/>
      <c r="AY673" s="50"/>
    </row>
    <row r="674" spans="1:51" ht="30" customHeight="1" x14ac:dyDescent="0.25">
      <c r="A674" s="118"/>
      <c r="B674" s="118"/>
      <c r="C674" s="112"/>
      <c r="D674" s="116" t="b">
        <v>0</v>
      </c>
      <c r="E674" s="116" t="b">
        <v>0</v>
      </c>
      <c r="F674" s="116" t="b">
        <v>0</v>
      </c>
      <c r="G674" s="116" t="b">
        <v>0</v>
      </c>
      <c r="H674" s="116" t="b">
        <v>0</v>
      </c>
      <c r="I674" s="117"/>
      <c r="J674" s="52" t="str" cm="1">
        <f t="array" ref="J674">IFERROR(_xlfn.IFS(E674,$E$13,F674,$F$13,G674,$G$13,H674,$H$13),"")</f>
        <v/>
      </c>
      <c r="K674" s="52" t="str">
        <f t="shared" si="21"/>
        <v xml:space="preserve">   </v>
      </c>
      <c r="L674" s="52" t="str">
        <f t="shared" si="22"/>
        <v/>
      </c>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c r="AJ674" s="50"/>
      <c r="AK674" s="50"/>
      <c r="AL674" s="50"/>
      <c r="AM674" s="50"/>
      <c r="AN674" s="50"/>
      <c r="AO674" s="50"/>
      <c r="AP674" s="50"/>
      <c r="AQ674" s="50"/>
      <c r="AR674" s="50"/>
      <c r="AS674" s="50"/>
      <c r="AT674" s="50"/>
      <c r="AU674" s="50"/>
      <c r="AV674" s="50"/>
      <c r="AW674" s="50"/>
      <c r="AX674" s="50"/>
      <c r="AY674" s="50"/>
    </row>
    <row r="675" spans="1:51" ht="30" customHeight="1" x14ac:dyDescent="0.25">
      <c r="A675" s="118"/>
      <c r="B675" s="118"/>
      <c r="C675" s="112"/>
      <c r="D675" s="116" t="b">
        <v>0</v>
      </c>
      <c r="E675" s="116" t="b">
        <v>0</v>
      </c>
      <c r="F675" s="116" t="b">
        <v>0</v>
      </c>
      <c r="G675" s="116" t="b">
        <v>0</v>
      </c>
      <c r="H675" s="116" t="b">
        <v>0</v>
      </c>
      <c r="I675" s="117"/>
      <c r="J675" s="52" t="str" cm="1">
        <f t="array" ref="J675">IFERROR(_xlfn.IFS(E675,$E$13,F675,$F$13,G675,$G$13,H675,$H$13),"")</f>
        <v/>
      </c>
      <c r="K675" s="52" t="str">
        <f t="shared" si="21"/>
        <v xml:space="preserve">   </v>
      </c>
      <c r="L675" s="52" t="str">
        <f t="shared" si="22"/>
        <v/>
      </c>
      <c r="M675" s="50"/>
      <c r="N675" s="50"/>
      <c r="O675" s="50"/>
      <c r="P675" s="50"/>
      <c r="Q675" s="50"/>
      <c r="R675" s="50"/>
      <c r="S675" s="50"/>
      <c r="T675" s="50"/>
      <c r="U675" s="50"/>
      <c r="V675" s="50"/>
      <c r="W675" s="50"/>
      <c r="X675" s="50"/>
      <c r="Y675" s="50"/>
      <c r="Z675" s="50"/>
      <c r="AA675" s="50"/>
      <c r="AB675" s="50"/>
      <c r="AC675" s="50"/>
      <c r="AD675" s="50"/>
      <c r="AE675" s="50"/>
      <c r="AF675" s="50"/>
      <c r="AG675" s="50"/>
      <c r="AH675" s="50"/>
      <c r="AI675" s="50"/>
      <c r="AJ675" s="50"/>
      <c r="AK675" s="50"/>
      <c r="AL675" s="50"/>
      <c r="AM675" s="50"/>
      <c r="AN675" s="50"/>
      <c r="AO675" s="50"/>
      <c r="AP675" s="50"/>
      <c r="AQ675" s="50"/>
      <c r="AR675" s="50"/>
      <c r="AS675" s="50"/>
      <c r="AT675" s="50"/>
      <c r="AU675" s="50"/>
      <c r="AV675" s="50"/>
      <c r="AW675" s="50"/>
      <c r="AX675" s="50"/>
      <c r="AY675" s="50"/>
    </row>
    <row r="676" spans="1:51" ht="30" customHeight="1" x14ac:dyDescent="0.25">
      <c r="A676" s="118"/>
      <c r="B676" s="118"/>
      <c r="C676" s="112"/>
      <c r="D676" s="116" t="b">
        <v>0</v>
      </c>
      <c r="E676" s="116" t="b">
        <v>0</v>
      </c>
      <c r="F676" s="116" t="b">
        <v>0</v>
      </c>
      <c r="G676" s="116" t="b">
        <v>0</v>
      </c>
      <c r="H676" s="116" t="b">
        <v>0</v>
      </c>
      <c r="I676" s="117"/>
      <c r="J676" s="52" t="str" cm="1">
        <f t="array" ref="J676">IFERROR(_xlfn.IFS(E676,$E$13,F676,$F$13,G676,$G$13,H676,$H$13),"")</f>
        <v/>
      </c>
      <c r="K676" s="52" t="str">
        <f t="shared" si="21"/>
        <v xml:space="preserve">   </v>
      </c>
      <c r="L676" s="52" t="str">
        <f t="shared" si="22"/>
        <v/>
      </c>
      <c r="M676" s="50"/>
      <c r="N676" s="50"/>
      <c r="O676" s="50"/>
      <c r="P676" s="50"/>
      <c r="Q676" s="50"/>
      <c r="R676" s="50"/>
      <c r="S676" s="50"/>
      <c r="T676" s="50"/>
      <c r="U676" s="50"/>
      <c r="V676" s="50"/>
      <c r="W676" s="50"/>
      <c r="X676" s="50"/>
      <c r="Y676" s="50"/>
      <c r="Z676" s="50"/>
      <c r="AA676" s="50"/>
      <c r="AB676" s="50"/>
      <c r="AC676" s="50"/>
      <c r="AD676" s="50"/>
      <c r="AE676" s="50"/>
      <c r="AF676" s="50"/>
      <c r="AG676" s="50"/>
      <c r="AH676" s="50"/>
      <c r="AI676" s="50"/>
      <c r="AJ676" s="50"/>
      <c r="AK676" s="50"/>
      <c r="AL676" s="50"/>
      <c r="AM676" s="50"/>
      <c r="AN676" s="50"/>
      <c r="AO676" s="50"/>
      <c r="AP676" s="50"/>
      <c r="AQ676" s="50"/>
      <c r="AR676" s="50"/>
      <c r="AS676" s="50"/>
      <c r="AT676" s="50"/>
      <c r="AU676" s="50"/>
      <c r="AV676" s="50"/>
      <c r="AW676" s="50"/>
      <c r="AX676" s="50"/>
      <c r="AY676" s="50"/>
    </row>
    <row r="677" spans="1:51" ht="30" customHeight="1" x14ac:dyDescent="0.25">
      <c r="A677" s="118"/>
      <c r="B677" s="118"/>
      <c r="C677" s="112"/>
      <c r="D677" s="116" t="b">
        <v>0</v>
      </c>
      <c r="E677" s="116" t="b">
        <v>0</v>
      </c>
      <c r="F677" s="116" t="b">
        <v>0</v>
      </c>
      <c r="G677" s="116" t="b">
        <v>0</v>
      </c>
      <c r="H677" s="116" t="b">
        <v>0</v>
      </c>
      <c r="I677" s="117"/>
      <c r="J677" s="52" t="str" cm="1">
        <f t="array" ref="J677">IFERROR(_xlfn.IFS(E677,$E$13,F677,$F$13,G677,$G$13,H677,$H$13),"")</f>
        <v/>
      </c>
      <c r="K677" s="52" t="str">
        <f t="shared" si="21"/>
        <v xml:space="preserve">   </v>
      </c>
      <c r="L677" s="52" t="str">
        <f t="shared" si="22"/>
        <v/>
      </c>
      <c r="M677" s="50"/>
      <c r="N677" s="50"/>
      <c r="O677" s="50"/>
      <c r="P677" s="50"/>
      <c r="Q677" s="50"/>
      <c r="R677" s="50"/>
      <c r="S677" s="50"/>
      <c r="T677" s="50"/>
      <c r="U677" s="50"/>
      <c r="V677" s="50"/>
      <c r="W677" s="50"/>
      <c r="X677" s="50"/>
      <c r="Y677" s="50"/>
      <c r="Z677" s="50"/>
      <c r="AA677" s="50"/>
      <c r="AB677" s="50"/>
      <c r="AC677" s="50"/>
      <c r="AD677" s="50"/>
      <c r="AE677" s="50"/>
      <c r="AF677" s="50"/>
      <c r="AG677" s="50"/>
      <c r="AH677" s="50"/>
      <c r="AI677" s="50"/>
      <c r="AJ677" s="50"/>
      <c r="AK677" s="50"/>
      <c r="AL677" s="50"/>
      <c r="AM677" s="50"/>
      <c r="AN677" s="50"/>
      <c r="AO677" s="50"/>
      <c r="AP677" s="50"/>
      <c r="AQ677" s="50"/>
      <c r="AR677" s="50"/>
      <c r="AS677" s="50"/>
      <c r="AT677" s="50"/>
      <c r="AU677" s="50"/>
      <c r="AV677" s="50"/>
      <c r="AW677" s="50"/>
      <c r="AX677" s="50"/>
      <c r="AY677" s="50"/>
    </row>
    <row r="678" spans="1:51" ht="30" customHeight="1" x14ac:dyDescent="0.25">
      <c r="A678" s="118"/>
      <c r="B678" s="118"/>
      <c r="C678" s="112"/>
      <c r="D678" s="116" t="b">
        <v>0</v>
      </c>
      <c r="E678" s="116" t="b">
        <v>0</v>
      </c>
      <c r="F678" s="116" t="b">
        <v>0</v>
      </c>
      <c r="G678" s="116" t="b">
        <v>0</v>
      </c>
      <c r="H678" s="116" t="b">
        <v>0</v>
      </c>
      <c r="I678" s="117"/>
      <c r="J678" s="52" t="str" cm="1">
        <f t="array" ref="J678">IFERROR(_xlfn.IFS(E678,$E$13,F678,$F$13,G678,$G$13,H678,$H$13),"")</f>
        <v/>
      </c>
      <c r="K678" s="52" t="str">
        <f t="shared" si="21"/>
        <v xml:space="preserve">   </v>
      </c>
      <c r="L678" s="52" t="str">
        <f t="shared" si="22"/>
        <v/>
      </c>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c r="AJ678" s="50"/>
      <c r="AK678" s="50"/>
      <c r="AL678" s="50"/>
      <c r="AM678" s="50"/>
      <c r="AN678" s="50"/>
      <c r="AO678" s="50"/>
      <c r="AP678" s="50"/>
      <c r="AQ678" s="50"/>
      <c r="AR678" s="50"/>
      <c r="AS678" s="50"/>
      <c r="AT678" s="50"/>
      <c r="AU678" s="50"/>
      <c r="AV678" s="50"/>
      <c r="AW678" s="50"/>
      <c r="AX678" s="50"/>
      <c r="AY678" s="50"/>
    </row>
    <row r="679" spans="1:51" ht="30" customHeight="1" x14ac:dyDescent="0.25">
      <c r="A679" s="118"/>
      <c r="B679" s="118"/>
      <c r="C679" s="112"/>
      <c r="D679" s="116" t="b">
        <v>0</v>
      </c>
      <c r="E679" s="116" t="b">
        <v>0</v>
      </c>
      <c r="F679" s="116" t="b">
        <v>0</v>
      </c>
      <c r="G679" s="116" t="b">
        <v>0</v>
      </c>
      <c r="H679" s="116" t="b">
        <v>0</v>
      </c>
      <c r="I679" s="117"/>
      <c r="J679" s="52" t="str" cm="1">
        <f t="array" ref="J679">IFERROR(_xlfn.IFS(E679,$E$13,F679,$F$13,G679,$G$13,H679,$H$13),"")</f>
        <v/>
      </c>
      <c r="K679" s="52" t="str">
        <f t="shared" si="21"/>
        <v xml:space="preserve">   </v>
      </c>
      <c r="L679" s="52" t="str">
        <f t="shared" si="22"/>
        <v/>
      </c>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c r="AK679" s="50"/>
      <c r="AL679" s="50"/>
      <c r="AM679" s="50"/>
      <c r="AN679" s="50"/>
      <c r="AO679" s="50"/>
      <c r="AP679" s="50"/>
      <c r="AQ679" s="50"/>
      <c r="AR679" s="50"/>
      <c r="AS679" s="50"/>
      <c r="AT679" s="50"/>
      <c r="AU679" s="50"/>
      <c r="AV679" s="50"/>
      <c r="AW679" s="50"/>
      <c r="AX679" s="50"/>
      <c r="AY679" s="50"/>
    </row>
    <row r="680" spans="1:51" ht="30" customHeight="1" x14ac:dyDescent="0.25">
      <c r="A680" s="118"/>
      <c r="B680" s="118"/>
      <c r="C680" s="112"/>
      <c r="D680" s="116" t="b">
        <v>0</v>
      </c>
      <c r="E680" s="116" t="b">
        <v>0</v>
      </c>
      <c r="F680" s="116" t="b">
        <v>0</v>
      </c>
      <c r="G680" s="116" t="b">
        <v>0</v>
      </c>
      <c r="H680" s="116" t="b">
        <v>0</v>
      </c>
      <c r="I680" s="117"/>
      <c r="J680" s="52" t="str" cm="1">
        <f t="array" ref="J680">IFERROR(_xlfn.IFS(E680,$E$13,F680,$F$13,G680,$G$13,H680,$H$13),"")</f>
        <v/>
      </c>
      <c r="K680" s="52" t="str">
        <f t="shared" si="21"/>
        <v xml:space="preserve">   </v>
      </c>
      <c r="L680" s="52" t="str">
        <f t="shared" si="22"/>
        <v/>
      </c>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c r="AJ680" s="50"/>
      <c r="AK680" s="50"/>
      <c r="AL680" s="50"/>
      <c r="AM680" s="50"/>
      <c r="AN680" s="50"/>
      <c r="AO680" s="50"/>
      <c r="AP680" s="50"/>
      <c r="AQ680" s="50"/>
      <c r="AR680" s="50"/>
      <c r="AS680" s="50"/>
      <c r="AT680" s="50"/>
      <c r="AU680" s="50"/>
      <c r="AV680" s="50"/>
      <c r="AW680" s="50"/>
      <c r="AX680" s="50"/>
      <c r="AY680" s="50"/>
    </row>
    <row r="681" spans="1:51" ht="30" customHeight="1" x14ac:dyDescent="0.25">
      <c r="A681" s="118"/>
      <c r="B681" s="118"/>
      <c r="C681" s="112"/>
      <c r="D681" s="116" t="b">
        <v>0</v>
      </c>
      <c r="E681" s="116" t="b">
        <v>0</v>
      </c>
      <c r="F681" s="116" t="b">
        <v>0</v>
      </c>
      <c r="G681" s="116" t="b">
        <v>0</v>
      </c>
      <c r="H681" s="116" t="b">
        <v>0</v>
      </c>
      <c r="I681" s="117"/>
      <c r="J681" s="52" t="str" cm="1">
        <f t="array" ref="J681">IFERROR(_xlfn.IFS(E681,$E$13,F681,$F$13,G681,$G$13,H681,$H$13),"")</f>
        <v/>
      </c>
      <c r="K681" s="52" t="str">
        <f t="shared" si="21"/>
        <v xml:space="preserve">   </v>
      </c>
      <c r="L681" s="52" t="str">
        <f t="shared" si="22"/>
        <v/>
      </c>
      <c r="M681" s="50"/>
      <c r="N681" s="50"/>
      <c r="O681" s="50"/>
      <c r="P681" s="50"/>
      <c r="Q681" s="50"/>
      <c r="R681" s="50"/>
      <c r="S681" s="50"/>
      <c r="T681" s="50"/>
      <c r="U681" s="50"/>
      <c r="V681" s="50"/>
      <c r="W681" s="50"/>
      <c r="X681" s="50"/>
      <c r="Y681" s="50"/>
      <c r="Z681" s="50"/>
      <c r="AA681" s="50"/>
      <c r="AB681" s="50"/>
      <c r="AC681" s="50"/>
      <c r="AD681" s="50"/>
      <c r="AE681" s="50"/>
      <c r="AF681" s="50"/>
      <c r="AG681" s="50"/>
      <c r="AH681" s="50"/>
      <c r="AI681" s="50"/>
      <c r="AJ681" s="50"/>
      <c r="AK681" s="50"/>
      <c r="AL681" s="50"/>
      <c r="AM681" s="50"/>
      <c r="AN681" s="50"/>
      <c r="AO681" s="50"/>
      <c r="AP681" s="50"/>
      <c r="AQ681" s="50"/>
      <c r="AR681" s="50"/>
      <c r="AS681" s="50"/>
      <c r="AT681" s="50"/>
      <c r="AU681" s="50"/>
      <c r="AV681" s="50"/>
      <c r="AW681" s="50"/>
      <c r="AX681" s="50"/>
      <c r="AY681" s="50"/>
    </row>
    <row r="682" spans="1:51" ht="30" customHeight="1" x14ac:dyDescent="0.25">
      <c r="A682" s="118"/>
      <c r="B682" s="118"/>
      <c r="C682" s="112"/>
      <c r="D682" s="116" t="b">
        <v>0</v>
      </c>
      <c r="E682" s="116" t="b">
        <v>0</v>
      </c>
      <c r="F682" s="116" t="b">
        <v>0</v>
      </c>
      <c r="G682" s="116" t="b">
        <v>0</v>
      </c>
      <c r="H682" s="116" t="b">
        <v>0</v>
      </c>
      <c r="I682" s="117"/>
      <c r="J682" s="52" t="str" cm="1">
        <f t="array" ref="J682">IFERROR(_xlfn.IFS(E682,$E$13,F682,$F$13,G682,$G$13,H682,$H$13),"")</f>
        <v/>
      </c>
      <c r="K682" s="52" t="str">
        <f t="shared" si="21"/>
        <v xml:space="preserve">   </v>
      </c>
      <c r="L682" s="52" t="str">
        <f t="shared" si="22"/>
        <v/>
      </c>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c r="AJ682" s="50"/>
      <c r="AK682" s="50"/>
      <c r="AL682" s="50"/>
      <c r="AM682" s="50"/>
      <c r="AN682" s="50"/>
      <c r="AO682" s="50"/>
      <c r="AP682" s="50"/>
      <c r="AQ682" s="50"/>
      <c r="AR682" s="50"/>
      <c r="AS682" s="50"/>
      <c r="AT682" s="50"/>
      <c r="AU682" s="50"/>
      <c r="AV682" s="50"/>
      <c r="AW682" s="50"/>
      <c r="AX682" s="50"/>
      <c r="AY682" s="50"/>
    </row>
    <row r="683" spans="1:51" ht="30" customHeight="1" x14ac:dyDescent="0.25">
      <c r="A683" s="118"/>
      <c r="B683" s="118"/>
      <c r="C683" s="112"/>
      <c r="D683" s="116" t="b">
        <v>0</v>
      </c>
      <c r="E683" s="116" t="b">
        <v>0</v>
      </c>
      <c r="F683" s="116" t="b">
        <v>0</v>
      </c>
      <c r="G683" s="116" t="b">
        <v>0</v>
      </c>
      <c r="H683" s="116" t="b">
        <v>0</v>
      </c>
      <c r="I683" s="117"/>
      <c r="J683" s="52" t="str" cm="1">
        <f t="array" ref="J683">IFERROR(_xlfn.IFS(E683,$E$13,F683,$F$13,G683,$G$13,H683,$H$13),"")</f>
        <v/>
      </c>
      <c r="K683" s="52" t="str">
        <f t="shared" si="21"/>
        <v xml:space="preserve">   </v>
      </c>
      <c r="L683" s="52" t="str">
        <f t="shared" si="22"/>
        <v/>
      </c>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c r="AK683" s="50"/>
      <c r="AL683" s="50"/>
      <c r="AM683" s="50"/>
      <c r="AN683" s="50"/>
      <c r="AO683" s="50"/>
      <c r="AP683" s="50"/>
      <c r="AQ683" s="50"/>
      <c r="AR683" s="50"/>
      <c r="AS683" s="50"/>
      <c r="AT683" s="50"/>
      <c r="AU683" s="50"/>
      <c r="AV683" s="50"/>
      <c r="AW683" s="50"/>
      <c r="AX683" s="50"/>
      <c r="AY683" s="50"/>
    </row>
    <row r="684" spans="1:51" ht="30" customHeight="1" x14ac:dyDescent="0.25">
      <c r="A684" s="118"/>
      <c r="B684" s="118"/>
      <c r="C684" s="112"/>
      <c r="D684" s="116" t="b">
        <v>0</v>
      </c>
      <c r="E684" s="116" t="b">
        <v>0</v>
      </c>
      <c r="F684" s="116" t="b">
        <v>0</v>
      </c>
      <c r="G684" s="116" t="b">
        <v>0</v>
      </c>
      <c r="H684" s="116" t="b">
        <v>0</v>
      </c>
      <c r="I684" s="117"/>
      <c r="J684" s="52" t="str" cm="1">
        <f t="array" ref="J684">IFERROR(_xlfn.IFS(E684,$E$13,F684,$F$13,G684,$G$13,H684,$H$13),"")</f>
        <v/>
      </c>
      <c r="K684" s="52" t="str">
        <f t="shared" si="21"/>
        <v xml:space="preserve">   </v>
      </c>
      <c r="L684" s="52" t="str">
        <f t="shared" si="22"/>
        <v/>
      </c>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c r="AJ684" s="50"/>
      <c r="AK684" s="50"/>
      <c r="AL684" s="50"/>
      <c r="AM684" s="50"/>
      <c r="AN684" s="50"/>
      <c r="AO684" s="50"/>
      <c r="AP684" s="50"/>
      <c r="AQ684" s="50"/>
      <c r="AR684" s="50"/>
      <c r="AS684" s="50"/>
      <c r="AT684" s="50"/>
      <c r="AU684" s="50"/>
      <c r="AV684" s="50"/>
      <c r="AW684" s="50"/>
      <c r="AX684" s="50"/>
      <c r="AY684" s="50"/>
    </row>
    <row r="685" spans="1:51" ht="30" customHeight="1" x14ac:dyDescent="0.25">
      <c r="A685" s="118"/>
      <c r="B685" s="118"/>
      <c r="C685" s="112"/>
      <c r="D685" s="116" t="b">
        <v>0</v>
      </c>
      <c r="E685" s="116" t="b">
        <v>0</v>
      </c>
      <c r="F685" s="116" t="b">
        <v>0</v>
      </c>
      <c r="G685" s="116" t="b">
        <v>0</v>
      </c>
      <c r="H685" s="116" t="b">
        <v>0</v>
      </c>
      <c r="I685" s="117"/>
      <c r="J685" s="52" t="str" cm="1">
        <f t="array" ref="J685">IFERROR(_xlfn.IFS(E685,$E$13,F685,$F$13,G685,$G$13,H685,$H$13),"")</f>
        <v/>
      </c>
      <c r="K685" s="52" t="str">
        <f t="shared" si="21"/>
        <v xml:space="preserve">   </v>
      </c>
      <c r="L685" s="52" t="str">
        <f t="shared" si="22"/>
        <v/>
      </c>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c r="AK685" s="50"/>
      <c r="AL685" s="50"/>
      <c r="AM685" s="50"/>
      <c r="AN685" s="50"/>
      <c r="AO685" s="50"/>
      <c r="AP685" s="50"/>
      <c r="AQ685" s="50"/>
      <c r="AR685" s="50"/>
      <c r="AS685" s="50"/>
      <c r="AT685" s="50"/>
      <c r="AU685" s="50"/>
      <c r="AV685" s="50"/>
      <c r="AW685" s="50"/>
      <c r="AX685" s="50"/>
      <c r="AY685" s="50"/>
    </row>
    <row r="686" spans="1:51" ht="30" customHeight="1" x14ac:dyDescent="0.25">
      <c r="A686" s="118"/>
      <c r="B686" s="118"/>
      <c r="C686" s="112"/>
      <c r="D686" s="116" t="b">
        <v>0</v>
      </c>
      <c r="E686" s="116" t="b">
        <v>0</v>
      </c>
      <c r="F686" s="116" t="b">
        <v>0</v>
      </c>
      <c r="G686" s="116" t="b">
        <v>0</v>
      </c>
      <c r="H686" s="116" t="b">
        <v>0</v>
      </c>
      <c r="I686" s="117"/>
      <c r="J686" s="52" t="str" cm="1">
        <f t="array" ref="J686">IFERROR(_xlfn.IFS(E686,$E$13,F686,$F$13,G686,$G$13,H686,$H$13),"")</f>
        <v/>
      </c>
      <c r="K686" s="52" t="str">
        <f t="shared" si="21"/>
        <v xml:space="preserve">   </v>
      </c>
      <c r="L686" s="52" t="str">
        <f t="shared" si="22"/>
        <v/>
      </c>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0"/>
      <c r="AN686" s="50"/>
      <c r="AO686" s="50"/>
      <c r="AP686" s="50"/>
      <c r="AQ686" s="50"/>
      <c r="AR686" s="50"/>
      <c r="AS686" s="50"/>
      <c r="AT686" s="50"/>
      <c r="AU686" s="50"/>
      <c r="AV686" s="50"/>
      <c r="AW686" s="50"/>
      <c r="AX686" s="50"/>
      <c r="AY686" s="50"/>
    </row>
    <row r="687" spans="1:51" ht="30" customHeight="1" x14ac:dyDescent="0.25">
      <c r="A687" s="118"/>
      <c r="B687" s="118"/>
      <c r="C687" s="112"/>
      <c r="D687" s="116" t="b">
        <v>0</v>
      </c>
      <c r="E687" s="116" t="b">
        <v>0</v>
      </c>
      <c r="F687" s="116" t="b">
        <v>0</v>
      </c>
      <c r="G687" s="116" t="b">
        <v>0</v>
      </c>
      <c r="H687" s="116" t="b">
        <v>0</v>
      </c>
      <c r="I687" s="117"/>
      <c r="J687" s="52" t="str" cm="1">
        <f t="array" ref="J687">IFERROR(_xlfn.IFS(E687,$E$13,F687,$F$13,G687,$G$13,H687,$H$13),"")</f>
        <v/>
      </c>
      <c r="K687" s="52" t="str">
        <f t="shared" si="21"/>
        <v xml:space="preserve">   </v>
      </c>
      <c r="L687" s="52" t="str">
        <f t="shared" si="22"/>
        <v/>
      </c>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c r="AJ687" s="50"/>
      <c r="AK687" s="50"/>
      <c r="AL687" s="50"/>
      <c r="AM687" s="50"/>
      <c r="AN687" s="50"/>
      <c r="AO687" s="50"/>
      <c r="AP687" s="50"/>
      <c r="AQ687" s="50"/>
      <c r="AR687" s="50"/>
      <c r="AS687" s="50"/>
      <c r="AT687" s="50"/>
      <c r="AU687" s="50"/>
      <c r="AV687" s="50"/>
      <c r="AW687" s="50"/>
      <c r="AX687" s="50"/>
      <c r="AY687" s="50"/>
    </row>
    <row r="688" spans="1:51" ht="30" customHeight="1" x14ac:dyDescent="0.25">
      <c r="A688" s="118"/>
      <c r="B688" s="118"/>
      <c r="C688" s="112"/>
      <c r="D688" s="116" t="b">
        <v>0</v>
      </c>
      <c r="E688" s="116" t="b">
        <v>0</v>
      </c>
      <c r="F688" s="116" t="b">
        <v>0</v>
      </c>
      <c r="G688" s="116" t="b">
        <v>0</v>
      </c>
      <c r="H688" s="116" t="b">
        <v>0</v>
      </c>
      <c r="I688" s="117"/>
      <c r="J688" s="52" t="str" cm="1">
        <f t="array" ref="J688">IFERROR(_xlfn.IFS(E688,$E$13,F688,$F$13,G688,$G$13,H688,$H$13),"")</f>
        <v/>
      </c>
      <c r="K688" s="52" t="str">
        <f t="shared" si="21"/>
        <v xml:space="preserve">   </v>
      </c>
      <c r="L688" s="52" t="str">
        <f t="shared" si="22"/>
        <v/>
      </c>
      <c r="M688" s="50"/>
      <c r="N688" s="50"/>
      <c r="O688" s="50"/>
      <c r="P688" s="50"/>
      <c r="Q688" s="50"/>
      <c r="R688" s="50"/>
      <c r="S688" s="50"/>
      <c r="T688" s="50"/>
      <c r="U688" s="50"/>
      <c r="V688" s="50"/>
      <c r="W688" s="50"/>
      <c r="X688" s="50"/>
      <c r="Y688" s="50"/>
      <c r="Z688" s="50"/>
      <c r="AA688" s="50"/>
      <c r="AB688" s="50"/>
      <c r="AC688" s="50"/>
      <c r="AD688" s="50"/>
      <c r="AE688" s="50"/>
      <c r="AF688" s="50"/>
      <c r="AG688" s="50"/>
      <c r="AH688" s="50"/>
      <c r="AI688" s="50"/>
      <c r="AJ688" s="50"/>
      <c r="AK688" s="50"/>
      <c r="AL688" s="50"/>
      <c r="AM688" s="50"/>
      <c r="AN688" s="50"/>
      <c r="AO688" s="50"/>
      <c r="AP688" s="50"/>
      <c r="AQ688" s="50"/>
      <c r="AR688" s="50"/>
      <c r="AS688" s="50"/>
      <c r="AT688" s="50"/>
      <c r="AU688" s="50"/>
      <c r="AV688" s="50"/>
      <c r="AW688" s="50"/>
      <c r="AX688" s="50"/>
      <c r="AY688" s="50"/>
    </row>
    <row r="689" spans="1:51" ht="30" customHeight="1" x14ac:dyDescent="0.25">
      <c r="A689" s="118"/>
      <c r="B689" s="118"/>
      <c r="C689" s="112"/>
      <c r="D689" s="116" t="b">
        <v>0</v>
      </c>
      <c r="E689" s="116" t="b">
        <v>0</v>
      </c>
      <c r="F689" s="116" t="b">
        <v>0</v>
      </c>
      <c r="G689" s="116" t="b">
        <v>0</v>
      </c>
      <c r="H689" s="116" t="b">
        <v>0</v>
      </c>
      <c r="I689" s="117"/>
      <c r="J689" s="52" t="str" cm="1">
        <f t="array" ref="J689">IFERROR(_xlfn.IFS(E689,$E$13,F689,$F$13,G689,$G$13,H689,$H$13),"")</f>
        <v/>
      </c>
      <c r="K689" s="52" t="str">
        <f t="shared" si="21"/>
        <v xml:space="preserve">   </v>
      </c>
      <c r="L689" s="52" t="str">
        <f t="shared" si="22"/>
        <v/>
      </c>
      <c r="M689" s="50"/>
      <c r="N689" s="50"/>
      <c r="O689" s="50"/>
      <c r="P689" s="50"/>
      <c r="Q689" s="50"/>
      <c r="R689" s="50"/>
      <c r="S689" s="50"/>
      <c r="T689" s="50"/>
      <c r="U689" s="50"/>
      <c r="V689" s="50"/>
      <c r="W689" s="50"/>
      <c r="X689" s="50"/>
      <c r="Y689" s="50"/>
      <c r="Z689" s="50"/>
      <c r="AA689" s="50"/>
      <c r="AB689" s="50"/>
      <c r="AC689" s="50"/>
      <c r="AD689" s="50"/>
      <c r="AE689" s="50"/>
      <c r="AF689" s="50"/>
      <c r="AG689" s="50"/>
      <c r="AH689" s="50"/>
      <c r="AI689" s="50"/>
      <c r="AJ689" s="50"/>
      <c r="AK689" s="50"/>
      <c r="AL689" s="50"/>
      <c r="AM689" s="50"/>
      <c r="AN689" s="50"/>
      <c r="AO689" s="50"/>
      <c r="AP689" s="50"/>
      <c r="AQ689" s="50"/>
      <c r="AR689" s="50"/>
      <c r="AS689" s="50"/>
      <c r="AT689" s="50"/>
      <c r="AU689" s="50"/>
      <c r="AV689" s="50"/>
      <c r="AW689" s="50"/>
      <c r="AX689" s="50"/>
      <c r="AY689" s="50"/>
    </row>
    <row r="690" spans="1:51" ht="30" customHeight="1" x14ac:dyDescent="0.25">
      <c r="A690" s="118"/>
      <c r="B690" s="118"/>
      <c r="C690" s="112"/>
      <c r="D690" s="116" t="b">
        <v>0</v>
      </c>
      <c r="E690" s="116" t="b">
        <v>0</v>
      </c>
      <c r="F690" s="116" t="b">
        <v>0</v>
      </c>
      <c r="G690" s="116" t="b">
        <v>0</v>
      </c>
      <c r="H690" s="116" t="b">
        <v>0</v>
      </c>
      <c r="I690" s="117"/>
      <c r="J690" s="52" t="str" cm="1">
        <f t="array" ref="J690">IFERROR(_xlfn.IFS(E690,$E$13,F690,$F$13,G690,$G$13,H690,$H$13),"")</f>
        <v/>
      </c>
      <c r="K690" s="52" t="str">
        <f t="shared" si="21"/>
        <v xml:space="preserve">   </v>
      </c>
      <c r="L690" s="52" t="str">
        <f t="shared" si="22"/>
        <v/>
      </c>
      <c r="M690" s="50"/>
      <c r="N690" s="50"/>
      <c r="O690" s="50"/>
      <c r="P690" s="50"/>
      <c r="Q690" s="50"/>
      <c r="R690" s="50"/>
      <c r="S690" s="50"/>
      <c r="T690" s="50"/>
      <c r="U690" s="50"/>
      <c r="V690" s="50"/>
      <c r="W690" s="50"/>
      <c r="X690" s="50"/>
      <c r="Y690" s="50"/>
      <c r="Z690" s="50"/>
      <c r="AA690" s="50"/>
      <c r="AB690" s="50"/>
      <c r="AC690" s="50"/>
      <c r="AD690" s="50"/>
      <c r="AE690" s="50"/>
      <c r="AF690" s="50"/>
      <c r="AG690" s="50"/>
      <c r="AH690" s="50"/>
      <c r="AI690" s="50"/>
      <c r="AJ690" s="50"/>
      <c r="AK690" s="50"/>
      <c r="AL690" s="50"/>
      <c r="AM690" s="50"/>
      <c r="AN690" s="50"/>
      <c r="AO690" s="50"/>
      <c r="AP690" s="50"/>
      <c r="AQ690" s="50"/>
      <c r="AR690" s="50"/>
      <c r="AS690" s="50"/>
      <c r="AT690" s="50"/>
      <c r="AU690" s="50"/>
      <c r="AV690" s="50"/>
      <c r="AW690" s="50"/>
      <c r="AX690" s="50"/>
      <c r="AY690" s="50"/>
    </row>
    <row r="691" spans="1:51" ht="30" customHeight="1" x14ac:dyDescent="0.25">
      <c r="A691" s="118"/>
      <c r="B691" s="118"/>
      <c r="C691" s="112"/>
      <c r="D691" s="116" t="b">
        <v>0</v>
      </c>
      <c r="E691" s="116" t="b">
        <v>0</v>
      </c>
      <c r="F691" s="116" t="b">
        <v>0</v>
      </c>
      <c r="G691" s="116" t="b">
        <v>0</v>
      </c>
      <c r="H691" s="116" t="b">
        <v>0</v>
      </c>
      <c r="I691" s="117"/>
      <c r="J691" s="52" t="str" cm="1">
        <f t="array" ref="J691">IFERROR(_xlfn.IFS(E691,$E$13,F691,$F$13,G691,$G$13,H691,$H$13),"")</f>
        <v/>
      </c>
      <c r="K691" s="52" t="str">
        <f t="shared" si="21"/>
        <v xml:space="preserve">   </v>
      </c>
      <c r="L691" s="52" t="str">
        <f t="shared" si="22"/>
        <v/>
      </c>
      <c r="M691" s="50"/>
      <c r="N691" s="50"/>
      <c r="O691" s="50"/>
      <c r="P691" s="50"/>
      <c r="Q691" s="50"/>
      <c r="R691" s="50"/>
      <c r="S691" s="50"/>
      <c r="T691" s="50"/>
      <c r="U691" s="50"/>
      <c r="V691" s="50"/>
      <c r="W691" s="50"/>
      <c r="X691" s="50"/>
      <c r="Y691" s="50"/>
      <c r="Z691" s="50"/>
      <c r="AA691" s="50"/>
      <c r="AB691" s="50"/>
      <c r="AC691" s="50"/>
      <c r="AD691" s="50"/>
      <c r="AE691" s="50"/>
      <c r="AF691" s="50"/>
      <c r="AG691" s="50"/>
      <c r="AH691" s="50"/>
      <c r="AI691" s="50"/>
      <c r="AJ691" s="50"/>
      <c r="AK691" s="50"/>
      <c r="AL691" s="50"/>
      <c r="AM691" s="50"/>
      <c r="AN691" s="50"/>
      <c r="AO691" s="50"/>
      <c r="AP691" s="50"/>
      <c r="AQ691" s="50"/>
      <c r="AR691" s="50"/>
      <c r="AS691" s="50"/>
      <c r="AT691" s="50"/>
      <c r="AU691" s="50"/>
      <c r="AV691" s="50"/>
      <c r="AW691" s="50"/>
      <c r="AX691" s="50"/>
      <c r="AY691" s="50"/>
    </row>
    <row r="692" spans="1:51" ht="30" customHeight="1" x14ac:dyDescent="0.25">
      <c r="A692" s="118"/>
      <c r="B692" s="118"/>
      <c r="C692" s="112"/>
      <c r="D692" s="116" t="b">
        <v>0</v>
      </c>
      <c r="E692" s="116" t="b">
        <v>0</v>
      </c>
      <c r="F692" s="116" t="b">
        <v>0</v>
      </c>
      <c r="G692" s="116" t="b">
        <v>0</v>
      </c>
      <c r="H692" s="116" t="b">
        <v>0</v>
      </c>
      <c r="I692" s="117"/>
      <c r="J692" s="52" t="str" cm="1">
        <f t="array" ref="J692">IFERROR(_xlfn.IFS(E692,$E$13,F692,$F$13,G692,$G$13,H692,$H$13),"")</f>
        <v/>
      </c>
      <c r="K692" s="52" t="str">
        <f t="shared" si="21"/>
        <v xml:space="preserve">   </v>
      </c>
      <c r="L692" s="52" t="str">
        <f t="shared" si="22"/>
        <v/>
      </c>
      <c r="M692" s="50"/>
      <c r="N692" s="50"/>
      <c r="O692" s="50"/>
      <c r="P692" s="50"/>
      <c r="Q692" s="50"/>
      <c r="R692" s="50"/>
      <c r="S692" s="50"/>
      <c r="T692" s="50"/>
      <c r="U692" s="50"/>
      <c r="V692" s="50"/>
      <c r="W692" s="50"/>
      <c r="X692" s="50"/>
      <c r="Y692" s="50"/>
      <c r="Z692" s="50"/>
      <c r="AA692" s="50"/>
      <c r="AB692" s="50"/>
      <c r="AC692" s="50"/>
      <c r="AD692" s="50"/>
      <c r="AE692" s="50"/>
      <c r="AF692" s="50"/>
      <c r="AG692" s="50"/>
      <c r="AH692" s="50"/>
      <c r="AI692" s="50"/>
      <c r="AJ692" s="50"/>
      <c r="AK692" s="50"/>
      <c r="AL692" s="50"/>
      <c r="AM692" s="50"/>
      <c r="AN692" s="50"/>
      <c r="AO692" s="50"/>
      <c r="AP692" s="50"/>
      <c r="AQ692" s="50"/>
      <c r="AR692" s="50"/>
      <c r="AS692" s="50"/>
      <c r="AT692" s="50"/>
      <c r="AU692" s="50"/>
      <c r="AV692" s="50"/>
      <c r="AW692" s="50"/>
      <c r="AX692" s="50"/>
      <c r="AY692" s="50"/>
    </row>
    <row r="693" spans="1:51" ht="30" customHeight="1" x14ac:dyDescent="0.25">
      <c r="A693" s="118"/>
      <c r="B693" s="118"/>
      <c r="C693" s="112"/>
      <c r="D693" s="116" t="b">
        <v>0</v>
      </c>
      <c r="E693" s="116" t="b">
        <v>0</v>
      </c>
      <c r="F693" s="116" t="b">
        <v>0</v>
      </c>
      <c r="G693" s="116" t="b">
        <v>0</v>
      </c>
      <c r="H693" s="116" t="b">
        <v>0</v>
      </c>
      <c r="I693" s="117"/>
      <c r="J693" s="52" t="str" cm="1">
        <f t="array" ref="J693">IFERROR(_xlfn.IFS(E693,$E$13,F693,$F$13,G693,$G$13,H693,$H$13),"")</f>
        <v/>
      </c>
      <c r="K693" s="52" t="str">
        <f t="shared" si="21"/>
        <v xml:space="preserve">   </v>
      </c>
      <c r="L693" s="52" t="str">
        <f t="shared" si="22"/>
        <v/>
      </c>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0"/>
      <c r="AJ693" s="50"/>
      <c r="AK693" s="50"/>
      <c r="AL693" s="50"/>
      <c r="AM693" s="50"/>
      <c r="AN693" s="50"/>
      <c r="AO693" s="50"/>
      <c r="AP693" s="50"/>
      <c r="AQ693" s="50"/>
      <c r="AR693" s="50"/>
      <c r="AS693" s="50"/>
      <c r="AT693" s="50"/>
      <c r="AU693" s="50"/>
      <c r="AV693" s="50"/>
      <c r="AW693" s="50"/>
      <c r="AX693" s="50"/>
      <c r="AY693" s="50"/>
    </row>
    <row r="694" spans="1:51" ht="30" customHeight="1" x14ac:dyDescent="0.25">
      <c r="A694" s="118"/>
      <c r="B694" s="118"/>
      <c r="C694" s="112"/>
      <c r="D694" s="116" t="b">
        <v>0</v>
      </c>
      <c r="E694" s="116" t="b">
        <v>0</v>
      </c>
      <c r="F694" s="116" t="b">
        <v>0</v>
      </c>
      <c r="G694" s="116" t="b">
        <v>0</v>
      </c>
      <c r="H694" s="116" t="b">
        <v>0</v>
      </c>
      <c r="I694" s="117"/>
      <c r="J694" s="52" t="str" cm="1">
        <f t="array" ref="J694">IFERROR(_xlfn.IFS(E694,$E$13,F694,$F$13,G694,$G$13,H694,$H$13),"")</f>
        <v/>
      </c>
      <c r="K694" s="52" t="str">
        <f t="shared" si="21"/>
        <v xml:space="preserve">   </v>
      </c>
      <c r="L694" s="52" t="str">
        <f t="shared" si="22"/>
        <v/>
      </c>
      <c r="M694" s="50"/>
      <c r="N694" s="50"/>
      <c r="O694" s="50"/>
      <c r="P694" s="50"/>
      <c r="Q694" s="50"/>
      <c r="R694" s="50"/>
      <c r="S694" s="50"/>
      <c r="T694" s="50"/>
      <c r="U694" s="50"/>
      <c r="V694" s="50"/>
      <c r="W694" s="50"/>
      <c r="X694" s="50"/>
      <c r="Y694" s="50"/>
      <c r="Z694" s="50"/>
      <c r="AA694" s="50"/>
      <c r="AB694" s="50"/>
      <c r="AC694" s="50"/>
      <c r="AD694" s="50"/>
      <c r="AE694" s="50"/>
      <c r="AF694" s="50"/>
      <c r="AG694" s="50"/>
      <c r="AH694" s="50"/>
      <c r="AI694" s="50"/>
      <c r="AJ694" s="50"/>
      <c r="AK694" s="50"/>
      <c r="AL694" s="50"/>
      <c r="AM694" s="50"/>
      <c r="AN694" s="50"/>
      <c r="AO694" s="50"/>
      <c r="AP694" s="50"/>
      <c r="AQ694" s="50"/>
      <c r="AR694" s="50"/>
      <c r="AS694" s="50"/>
      <c r="AT694" s="50"/>
      <c r="AU694" s="50"/>
      <c r="AV694" s="50"/>
      <c r="AW694" s="50"/>
      <c r="AX694" s="50"/>
      <c r="AY694" s="50"/>
    </row>
    <row r="695" spans="1:51" ht="30" customHeight="1" x14ac:dyDescent="0.25">
      <c r="A695" s="118"/>
      <c r="B695" s="118"/>
      <c r="C695" s="112"/>
      <c r="D695" s="116" t="b">
        <v>0</v>
      </c>
      <c r="E695" s="116" t="b">
        <v>0</v>
      </c>
      <c r="F695" s="116" t="b">
        <v>0</v>
      </c>
      <c r="G695" s="116" t="b">
        <v>0</v>
      </c>
      <c r="H695" s="116" t="b">
        <v>0</v>
      </c>
      <c r="I695" s="117"/>
      <c r="J695" s="52" t="str" cm="1">
        <f t="array" ref="J695">IFERROR(_xlfn.IFS(E695,$E$13,F695,$F$13,G695,$G$13,H695,$H$13),"")</f>
        <v/>
      </c>
      <c r="K695" s="52" t="str">
        <f t="shared" si="21"/>
        <v xml:space="preserve">   </v>
      </c>
      <c r="L695" s="52" t="str">
        <f t="shared" si="22"/>
        <v/>
      </c>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c r="AJ695" s="50"/>
      <c r="AK695" s="50"/>
      <c r="AL695" s="50"/>
      <c r="AM695" s="50"/>
      <c r="AN695" s="50"/>
      <c r="AO695" s="50"/>
      <c r="AP695" s="50"/>
      <c r="AQ695" s="50"/>
      <c r="AR695" s="50"/>
      <c r="AS695" s="50"/>
      <c r="AT695" s="50"/>
      <c r="AU695" s="50"/>
      <c r="AV695" s="50"/>
      <c r="AW695" s="50"/>
      <c r="AX695" s="50"/>
      <c r="AY695" s="50"/>
    </row>
    <row r="696" spans="1:51" ht="30" customHeight="1" x14ac:dyDescent="0.25">
      <c r="A696" s="118"/>
      <c r="B696" s="118"/>
      <c r="C696" s="112"/>
      <c r="D696" s="116" t="b">
        <v>0</v>
      </c>
      <c r="E696" s="116" t="b">
        <v>0</v>
      </c>
      <c r="F696" s="116" t="b">
        <v>0</v>
      </c>
      <c r="G696" s="116" t="b">
        <v>0</v>
      </c>
      <c r="H696" s="116" t="b">
        <v>0</v>
      </c>
      <c r="I696" s="117"/>
      <c r="J696" s="52" t="str" cm="1">
        <f t="array" ref="J696">IFERROR(_xlfn.IFS(E696,$E$13,F696,$F$13,G696,$G$13,H696,$H$13),"")</f>
        <v/>
      </c>
      <c r="K696" s="52" t="str">
        <f t="shared" si="21"/>
        <v xml:space="preserve">   </v>
      </c>
      <c r="L696" s="52" t="str">
        <f t="shared" si="22"/>
        <v/>
      </c>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c r="AJ696" s="50"/>
      <c r="AK696" s="50"/>
      <c r="AL696" s="50"/>
      <c r="AM696" s="50"/>
      <c r="AN696" s="50"/>
      <c r="AO696" s="50"/>
      <c r="AP696" s="50"/>
      <c r="AQ696" s="50"/>
      <c r="AR696" s="50"/>
      <c r="AS696" s="50"/>
      <c r="AT696" s="50"/>
      <c r="AU696" s="50"/>
      <c r="AV696" s="50"/>
      <c r="AW696" s="50"/>
      <c r="AX696" s="50"/>
      <c r="AY696" s="50"/>
    </row>
    <row r="697" spans="1:51" ht="30" customHeight="1" x14ac:dyDescent="0.25">
      <c r="A697" s="118"/>
      <c r="B697" s="118"/>
      <c r="C697" s="112"/>
      <c r="D697" s="116" t="b">
        <v>0</v>
      </c>
      <c r="E697" s="116" t="b">
        <v>0</v>
      </c>
      <c r="F697" s="116" t="b">
        <v>0</v>
      </c>
      <c r="G697" s="116" t="b">
        <v>0</v>
      </c>
      <c r="H697" s="116" t="b">
        <v>0</v>
      </c>
      <c r="I697" s="117"/>
      <c r="J697" s="52" t="str" cm="1">
        <f t="array" ref="J697">IFERROR(_xlfn.IFS(E697,$E$13,F697,$F$13,G697,$G$13,H697,$H$13),"")</f>
        <v/>
      </c>
      <c r="K697" s="52" t="str">
        <f t="shared" si="21"/>
        <v xml:space="preserve">   </v>
      </c>
      <c r="L697" s="52" t="str">
        <f t="shared" si="22"/>
        <v/>
      </c>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c r="AJ697" s="50"/>
      <c r="AK697" s="50"/>
      <c r="AL697" s="50"/>
      <c r="AM697" s="50"/>
      <c r="AN697" s="50"/>
      <c r="AO697" s="50"/>
      <c r="AP697" s="50"/>
      <c r="AQ697" s="50"/>
      <c r="AR697" s="50"/>
      <c r="AS697" s="50"/>
      <c r="AT697" s="50"/>
      <c r="AU697" s="50"/>
      <c r="AV697" s="50"/>
      <c r="AW697" s="50"/>
      <c r="AX697" s="50"/>
      <c r="AY697" s="50"/>
    </row>
    <row r="698" spans="1:51" ht="30" customHeight="1" x14ac:dyDescent="0.25">
      <c r="A698" s="118"/>
      <c r="B698" s="118"/>
      <c r="C698" s="112"/>
      <c r="D698" s="116" t="b">
        <v>0</v>
      </c>
      <c r="E698" s="116" t="b">
        <v>0</v>
      </c>
      <c r="F698" s="116" t="b">
        <v>0</v>
      </c>
      <c r="G698" s="116" t="b">
        <v>0</v>
      </c>
      <c r="H698" s="116" t="b">
        <v>0</v>
      </c>
      <c r="I698" s="117"/>
      <c r="J698" s="52" t="str" cm="1">
        <f t="array" ref="J698">IFERROR(_xlfn.IFS(E698,$E$13,F698,$F$13,G698,$G$13,H698,$H$13),"")</f>
        <v/>
      </c>
      <c r="K698" s="52" t="str">
        <f t="shared" si="21"/>
        <v xml:space="preserve">   </v>
      </c>
      <c r="L698" s="52" t="str">
        <f t="shared" si="22"/>
        <v/>
      </c>
      <c r="M698" s="50"/>
      <c r="N698" s="50"/>
      <c r="O698" s="50"/>
      <c r="P698" s="50"/>
      <c r="Q698" s="50"/>
      <c r="R698" s="50"/>
      <c r="S698" s="50"/>
      <c r="T698" s="50"/>
      <c r="U698" s="50"/>
      <c r="V698" s="50"/>
      <c r="W698" s="50"/>
      <c r="X698" s="50"/>
      <c r="Y698" s="50"/>
      <c r="Z698" s="50"/>
      <c r="AA698" s="50"/>
      <c r="AB698" s="50"/>
      <c r="AC698" s="50"/>
      <c r="AD698" s="50"/>
      <c r="AE698" s="50"/>
      <c r="AF698" s="50"/>
      <c r="AG698" s="50"/>
      <c r="AH698" s="50"/>
      <c r="AI698" s="50"/>
      <c r="AJ698" s="50"/>
      <c r="AK698" s="50"/>
      <c r="AL698" s="50"/>
      <c r="AM698" s="50"/>
      <c r="AN698" s="50"/>
      <c r="AO698" s="50"/>
      <c r="AP698" s="50"/>
      <c r="AQ698" s="50"/>
      <c r="AR698" s="50"/>
      <c r="AS698" s="50"/>
      <c r="AT698" s="50"/>
      <c r="AU698" s="50"/>
      <c r="AV698" s="50"/>
      <c r="AW698" s="50"/>
      <c r="AX698" s="50"/>
      <c r="AY698" s="50"/>
    </row>
    <row r="699" spans="1:51" ht="30" customHeight="1" x14ac:dyDescent="0.25">
      <c r="A699" s="118"/>
      <c r="B699" s="118"/>
      <c r="C699" s="112"/>
      <c r="D699" s="116" t="b">
        <v>0</v>
      </c>
      <c r="E699" s="116" t="b">
        <v>0</v>
      </c>
      <c r="F699" s="116" t="b">
        <v>0</v>
      </c>
      <c r="G699" s="116" t="b">
        <v>0</v>
      </c>
      <c r="H699" s="116" t="b">
        <v>0</v>
      </c>
      <c r="I699" s="117"/>
      <c r="J699" s="52" t="str" cm="1">
        <f t="array" ref="J699">IFERROR(_xlfn.IFS(E699,$E$13,F699,$F$13,G699,$G$13,H699,$H$13),"")</f>
        <v/>
      </c>
      <c r="K699" s="52" t="str">
        <f t="shared" si="21"/>
        <v xml:space="preserve">   </v>
      </c>
      <c r="L699" s="52" t="str">
        <f t="shared" si="22"/>
        <v/>
      </c>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c r="AJ699" s="50"/>
      <c r="AK699" s="50"/>
      <c r="AL699" s="50"/>
      <c r="AM699" s="50"/>
      <c r="AN699" s="50"/>
      <c r="AO699" s="50"/>
      <c r="AP699" s="50"/>
      <c r="AQ699" s="50"/>
      <c r="AR699" s="50"/>
      <c r="AS699" s="50"/>
      <c r="AT699" s="50"/>
      <c r="AU699" s="50"/>
      <c r="AV699" s="50"/>
      <c r="AW699" s="50"/>
      <c r="AX699" s="50"/>
      <c r="AY699" s="50"/>
    </row>
    <row r="700" spans="1:51" ht="30" customHeight="1" x14ac:dyDescent="0.25">
      <c r="A700" s="118"/>
      <c r="B700" s="118"/>
      <c r="C700" s="112"/>
      <c r="D700" s="116" t="b">
        <v>0</v>
      </c>
      <c r="E700" s="116" t="b">
        <v>0</v>
      </c>
      <c r="F700" s="116" t="b">
        <v>0</v>
      </c>
      <c r="G700" s="116" t="b">
        <v>0</v>
      </c>
      <c r="H700" s="116" t="b">
        <v>0</v>
      </c>
      <c r="I700" s="117"/>
      <c r="J700" s="52" t="str" cm="1">
        <f t="array" ref="J700">IFERROR(_xlfn.IFS(E700,$E$13,F700,$F$13,G700,$G$13,H700,$H$13),"")</f>
        <v/>
      </c>
      <c r="K700" s="52" t="str">
        <f t="shared" si="21"/>
        <v xml:space="preserve">   </v>
      </c>
      <c r="L700" s="52" t="str">
        <f t="shared" si="22"/>
        <v/>
      </c>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c r="AL700" s="50"/>
      <c r="AM700" s="50"/>
      <c r="AN700" s="50"/>
      <c r="AO700" s="50"/>
      <c r="AP700" s="50"/>
      <c r="AQ700" s="50"/>
      <c r="AR700" s="50"/>
      <c r="AS700" s="50"/>
      <c r="AT700" s="50"/>
      <c r="AU700" s="50"/>
      <c r="AV700" s="50"/>
      <c r="AW700" s="50"/>
      <c r="AX700" s="50"/>
      <c r="AY700" s="50"/>
    </row>
    <row r="701" spans="1:51" ht="30" customHeight="1" x14ac:dyDescent="0.25">
      <c r="A701" s="118"/>
      <c r="B701" s="118"/>
      <c r="C701" s="112"/>
      <c r="D701" s="116" t="b">
        <v>0</v>
      </c>
      <c r="E701" s="116" t="b">
        <v>0</v>
      </c>
      <c r="F701" s="116" t="b">
        <v>0</v>
      </c>
      <c r="G701" s="116" t="b">
        <v>0</v>
      </c>
      <c r="H701" s="116" t="b">
        <v>0</v>
      </c>
      <c r="I701" s="117"/>
      <c r="J701" s="52" t="str" cm="1">
        <f t="array" ref="J701">IFERROR(_xlfn.IFS(E701,$E$13,F701,$F$13,G701,$G$13,H701,$H$13),"")</f>
        <v/>
      </c>
      <c r="K701" s="52" t="str">
        <f t="shared" si="21"/>
        <v xml:space="preserve">   </v>
      </c>
      <c r="L701" s="52" t="str">
        <f t="shared" si="22"/>
        <v/>
      </c>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c r="AL701" s="50"/>
      <c r="AM701" s="50"/>
      <c r="AN701" s="50"/>
      <c r="AO701" s="50"/>
      <c r="AP701" s="50"/>
      <c r="AQ701" s="50"/>
      <c r="AR701" s="50"/>
      <c r="AS701" s="50"/>
      <c r="AT701" s="50"/>
      <c r="AU701" s="50"/>
      <c r="AV701" s="50"/>
      <c r="AW701" s="50"/>
      <c r="AX701" s="50"/>
      <c r="AY701" s="50"/>
    </row>
    <row r="702" spans="1:51" ht="30" customHeight="1" x14ac:dyDescent="0.25">
      <c r="A702" s="118"/>
      <c r="B702" s="118"/>
      <c r="C702" s="112"/>
      <c r="D702" s="116" t="b">
        <v>0</v>
      </c>
      <c r="E702" s="116" t="b">
        <v>0</v>
      </c>
      <c r="F702" s="116" t="b">
        <v>0</v>
      </c>
      <c r="G702" s="116" t="b">
        <v>0</v>
      </c>
      <c r="H702" s="116" t="b">
        <v>0</v>
      </c>
      <c r="I702" s="117"/>
      <c r="J702" s="52" t="str" cm="1">
        <f t="array" ref="J702">IFERROR(_xlfn.IFS(E702,$E$13,F702,$F$13,G702,$G$13,H702,$H$13),"")</f>
        <v/>
      </c>
      <c r="K702" s="52" t="str">
        <f t="shared" si="21"/>
        <v xml:space="preserve">   </v>
      </c>
      <c r="L702" s="52" t="str">
        <f t="shared" si="22"/>
        <v/>
      </c>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50"/>
      <c r="AK702" s="50"/>
      <c r="AL702" s="50"/>
      <c r="AM702" s="50"/>
      <c r="AN702" s="50"/>
      <c r="AO702" s="50"/>
      <c r="AP702" s="50"/>
      <c r="AQ702" s="50"/>
      <c r="AR702" s="50"/>
      <c r="AS702" s="50"/>
      <c r="AT702" s="50"/>
      <c r="AU702" s="50"/>
      <c r="AV702" s="50"/>
      <c r="AW702" s="50"/>
      <c r="AX702" s="50"/>
      <c r="AY702" s="50"/>
    </row>
    <row r="703" spans="1:51" ht="30" customHeight="1" x14ac:dyDescent="0.25">
      <c r="A703" s="118"/>
      <c r="B703" s="118"/>
      <c r="C703" s="112"/>
      <c r="D703" s="116" t="b">
        <v>0</v>
      </c>
      <c r="E703" s="116" t="b">
        <v>0</v>
      </c>
      <c r="F703" s="116" t="b">
        <v>0</v>
      </c>
      <c r="G703" s="116" t="b">
        <v>0</v>
      </c>
      <c r="H703" s="116" t="b">
        <v>0</v>
      </c>
      <c r="I703" s="117"/>
      <c r="J703" s="52" t="str" cm="1">
        <f t="array" ref="J703">IFERROR(_xlfn.IFS(E703,$E$13,F703,$F$13,G703,$G$13,H703,$H$13),"")</f>
        <v/>
      </c>
      <c r="K703" s="52" t="str">
        <f t="shared" si="21"/>
        <v xml:space="preserve">   </v>
      </c>
      <c r="L703" s="52" t="str">
        <f t="shared" si="22"/>
        <v/>
      </c>
      <c r="M703" s="50"/>
      <c r="N703" s="50"/>
      <c r="O703" s="50"/>
      <c r="P703" s="50"/>
      <c r="Q703" s="50"/>
      <c r="R703" s="50"/>
      <c r="S703" s="50"/>
      <c r="T703" s="50"/>
      <c r="U703" s="50"/>
      <c r="V703" s="50"/>
      <c r="W703" s="50"/>
      <c r="X703" s="50"/>
      <c r="Y703" s="50"/>
      <c r="Z703" s="50"/>
      <c r="AA703" s="50"/>
      <c r="AB703" s="50"/>
      <c r="AC703" s="50"/>
      <c r="AD703" s="50"/>
      <c r="AE703" s="50"/>
      <c r="AF703" s="50"/>
      <c r="AG703" s="50"/>
      <c r="AH703" s="50"/>
      <c r="AI703" s="50"/>
      <c r="AJ703" s="50"/>
      <c r="AK703" s="50"/>
      <c r="AL703" s="50"/>
      <c r="AM703" s="50"/>
      <c r="AN703" s="50"/>
      <c r="AO703" s="50"/>
      <c r="AP703" s="50"/>
      <c r="AQ703" s="50"/>
      <c r="AR703" s="50"/>
      <c r="AS703" s="50"/>
      <c r="AT703" s="50"/>
      <c r="AU703" s="50"/>
      <c r="AV703" s="50"/>
      <c r="AW703" s="50"/>
      <c r="AX703" s="50"/>
      <c r="AY703" s="50"/>
    </row>
    <row r="704" spans="1:51" ht="30" customHeight="1" x14ac:dyDescent="0.25">
      <c r="A704" s="118"/>
      <c r="B704" s="118"/>
      <c r="C704" s="112"/>
      <c r="D704" s="116" t="b">
        <v>0</v>
      </c>
      <c r="E704" s="116" t="b">
        <v>0</v>
      </c>
      <c r="F704" s="116" t="b">
        <v>0</v>
      </c>
      <c r="G704" s="116" t="b">
        <v>0</v>
      </c>
      <c r="H704" s="116" t="b">
        <v>0</v>
      </c>
      <c r="I704" s="117"/>
      <c r="J704" s="52" t="str" cm="1">
        <f t="array" ref="J704">IFERROR(_xlfn.IFS(E704,$E$13,F704,$F$13,G704,$G$13,H704,$H$13),"")</f>
        <v/>
      </c>
      <c r="K704" s="52" t="str">
        <f t="shared" si="21"/>
        <v xml:space="preserve">   </v>
      </c>
      <c r="L704" s="52" t="str">
        <f t="shared" si="22"/>
        <v/>
      </c>
      <c r="M704" s="50"/>
      <c r="N704" s="50"/>
      <c r="O704" s="50"/>
      <c r="P704" s="50"/>
      <c r="Q704" s="50"/>
      <c r="R704" s="50"/>
      <c r="S704" s="50"/>
      <c r="T704" s="50"/>
      <c r="U704" s="50"/>
      <c r="V704" s="50"/>
      <c r="W704" s="50"/>
      <c r="X704" s="50"/>
      <c r="Y704" s="50"/>
      <c r="Z704" s="50"/>
      <c r="AA704" s="50"/>
      <c r="AB704" s="50"/>
      <c r="AC704" s="50"/>
      <c r="AD704" s="50"/>
      <c r="AE704" s="50"/>
      <c r="AF704" s="50"/>
      <c r="AG704" s="50"/>
      <c r="AH704" s="50"/>
      <c r="AI704" s="50"/>
      <c r="AJ704" s="50"/>
      <c r="AK704" s="50"/>
      <c r="AL704" s="50"/>
      <c r="AM704" s="50"/>
      <c r="AN704" s="50"/>
      <c r="AO704" s="50"/>
      <c r="AP704" s="50"/>
      <c r="AQ704" s="50"/>
      <c r="AR704" s="50"/>
      <c r="AS704" s="50"/>
      <c r="AT704" s="50"/>
      <c r="AU704" s="50"/>
      <c r="AV704" s="50"/>
      <c r="AW704" s="50"/>
      <c r="AX704" s="50"/>
      <c r="AY704" s="50"/>
    </row>
    <row r="705" spans="1:51" ht="30" customHeight="1" x14ac:dyDescent="0.25">
      <c r="A705" s="118"/>
      <c r="B705" s="118"/>
      <c r="C705" s="112"/>
      <c r="D705" s="116" t="b">
        <v>0</v>
      </c>
      <c r="E705" s="116" t="b">
        <v>0</v>
      </c>
      <c r="F705" s="116" t="b">
        <v>0</v>
      </c>
      <c r="G705" s="116" t="b">
        <v>0</v>
      </c>
      <c r="H705" s="116" t="b">
        <v>0</v>
      </c>
      <c r="I705" s="117"/>
      <c r="J705" s="52" t="str" cm="1">
        <f t="array" ref="J705">IFERROR(_xlfn.IFS(E705,$E$13,F705,$F$13,G705,$G$13,H705,$H$13),"")</f>
        <v/>
      </c>
      <c r="K705" s="52" t="str">
        <f t="shared" si="21"/>
        <v xml:space="preserve">   </v>
      </c>
      <c r="L705" s="52" t="str">
        <f t="shared" si="22"/>
        <v/>
      </c>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c r="AK705" s="50"/>
      <c r="AL705" s="50"/>
      <c r="AM705" s="50"/>
      <c r="AN705" s="50"/>
      <c r="AO705" s="50"/>
      <c r="AP705" s="50"/>
      <c r="AQ705" s="50"/>
      <c r="AR705" s="50"/>
      <c r="AS705" s="50"/>
      <c r="AT705" s="50"/>
      <c r="AU705" s="50"/>
      <c r="AV705" s="50"/>
      <c r="AW705" s="50"/>
      <c r="AX705" s="50"/>
      <c r="AY705" s="50"/>
    </row>
    <row r="706" spans="1:51" ht="30" customHeight="1" x14ac:dyDescent="0.25">
      <c r="A706" s="118"/>
      <c r="B706" s="118"/>
      <c r="C706" s="112"/>
      <c r="D706" s="116" t="b">
        <v>0</v>
      </c>
      <c r="E706" s="116" t="b">
        <v>0</v>
      </c>
      <c r="F706" s="116" t="b">
        <v>0</v>
      </c>
      <c r="G706" s="116" t="b">
        <v>0</v>
      </c>
      <c r="H706" s="116" t="b">
        <v>0</v>
      </c>
      <c r="I706" s="117"/>
      <c r="J706" s="52" t="str" cm="1">
        <f t="array" ref="J706">IFERROR(_xlfn.IFS(E706,$E$13,F706,$F$13,G706,$G$13,H706,$H$13),"")</f>
        <v/>
      </c>
      <c r="K706" s="52" t="str">
        <f t="shared" si="21"/>
        <v xml:space="preserve">   </v>
      </c>
      <c r="L706" s="52" t="str">
        <f t="shared" si="22"/>
        <v/>
      </c>
      <c r="M706" s="50"/>
      <c r="N706" s="50"/>
      <c r="O706" s="50"/>
      <c r="P706" s="50"/>
      <c r="Q706" s="50"/>
      <c r="R706" s="50"/>
      <c r="S706" s="50"/>
      <c r="T706" s="50"/>
      <c r="U706" s="50"/>
      <c r="V706" s="50"/>
      <c r="W706" s="50"/>
      <c r="X706" s="50"/>
      <c r="Y706" s="50"/>
      <c r="Z706" s="50"/>
      <c r="AA706" s="50"/>
      <c r="AB706" s="50"/>
      <c r="AC706" s="50"/>
      <c r="AD706" s="50"/>
      <c r="AE706" s="50"/>
      <c r="AF706" s="50"/>
      <c r="AG706" s="50"/>
      <c r="AH706" s="50"/>
      <c r="AI706" s="50"/>
      <c r="AJ706" s="50"/>
      <c r="AK706" s="50"/>
      <c r="AL706" s="50"/>
      <c r="AM706" s="50"/>
      <c r="AN706" s="50"/>
      <c r="AO706" s="50"/>
      <c r="AP706" s="50"/>
      <c r="AQ706" s="50"/>
      <c r="AR706" s="50"/>
      <c r="AS706" s="50"/>
      <c r="AT706" s="50"/>
      <c r="AU706" s="50"/>
      <c r="AV706" s="50"/>
      <c r="AW706" s="50"/>
      <c r="AX706" s="50"/>
      <c r="AY706" s="50"/>
    </row>
    <row r="707" spans="1:51" ht="30" customHeight="1" x14ac:dyDescent="0.25">
      <c r="A707" s="118"/>
      <c r="B707" s="118"/>
      <c r="C707" s="112"/>
      <c r="D707" s="116" t="b">
        <v>0</v>
      </c>
      <c r="E707" s="116" t="b">
        <v>0</v>
      </c>
      <c r="F707" s="116" t="b">
        <v>0</v>
      </c>
      <c r="G707" s="116" t="b">
        <v>0</v>
      </c>
      <c r="H707" s="116" t="b">
        <v>0</v>
      </c>
      <c r="I707" s="117"/>
      <c r="J707" s="52" t="str" cm="1">
        <f t="array" ref="J707">IFERROR(_xlfn.IFS(E707,$E$13,F707,$F$13,G707,$G$13,H707,$H$13),"")</f>
        <v/>
      </c>
      <c r="K707" s="52" t="str">
        <f t="shared" si="21"/>
        <v xml:space="preserve">   </v>
      </c>
      <c r="L707" s="52" t="str">
        <f t="shared" si="22"/>
        <v/>
      </c>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c r="AL707" s="50"/>
      <c r="AM707" s="50"/>
      <c r="AN707" s="50"/>
      <c r="AO707" s="50"/>
      <c r="AP707" s="50"/>
      <c r="AQ707" s="50"/>
      <c r="AR707" s="50"/>
      <c r="AS707" s="50"/>
      <c r="AT707" s="50"/>
      <c r="AU707" s="50"/>
      <c r="AV707" s="50"/>
      <c r="AW707" s="50"/>
      <c r="AX707" s="50"/>
      <c r="AY707" s="50"/>
    </row>
    <row r="708" spans="1:51" ht="30" customHeight="1" x14ac:dyDescent="0.25">
      <c r="A708" s="118"/>
      <c r="B708" s="118"/>
      <c r="C708" s="112"/>
      <c r="D708" s="116" t="b">
        <v>0</v>
      </c>
      <c r="E708" s="116" t="b">
        <v>0</v>
      </c>
      <c r="F708" s="116" t="b">
        <v>0</v>
      </c>
      <c r="G708" s="116" t="b">
        <v>0</v>
      </c>
      <c r="H708" s="116" t="b">
        <v>0</v>
      </c>
      <c r="I708" s="117"/>
      <c r="J708" s="52" t="str" cm="1">
        <f t="array" ref="J708">IFERROR(_xlfn.IFS(E708,$E$13,F708,$F$13,G708,$G$13,H708,$H$13),"")</f>
        <v/>
      </c>
      <c r="K708" s="52" t="str">
        <f t="shared" si="21"/>
        <v xml:space="preserve">   </v>
      </c>
      <c r="L708" s="52" t="str">
        <f t="shared" si="22"/>
        <v/>
      </c>
      <c r="M708" s="50"/>
      <c r="N708" s="50"/>
      <c r="O708" s="50"/>
      <c r="P708" s="50"/>
      <c r="Q708" s="50"/>
      <c r="R708" s="50"/>
      <c r="S708" s="50"/>
      <c r="T708" s="50"/>
      <c r="U708" s="50"/>
      <c r="V708" s="50"/>
      <c r="W708" s="50"/>
      <c r="X708" s="50"/>
      <c r="Y708" s="50"/>
      <c r="Z708" s="50"/>
      <c r="AA708" s="50"/>
      <c r="AB708" s="50"/>
      <c r="AC708" s="50"/>
      <c r="AD708" s="50"/>
      <c r="AE708" s="50"/>
      <c r="AF708" s="50"/>
      <c r="AG708" s="50"/>
      <c r="AH708" s="50"/>
      <c r="AI708" s="50"/>
      <c r="AJ708" s="50"/>
      <c r="AK708" s="50"/>
      <c r="AL708" s="50"/>
      <c r="AM708" s="50"/>
      <c r="AN708" s="50"/>
      <c r="AO708" s="50"/>
      <c r="AP708" s="50"/>
      <c r="AQ708" s="50"/>
      <c r="AR708" s="50"/>
      <c r="AS708" s="50"/>
      <c r="AT708" s="50"/>
      <c r="AU708" s="50"/>
      <c r="AV708" s="50"/>
      <c r="AW708" s="50"/>
      <c r="AX708" s="50"/>
      <c r="AY708" s="50"/>
    </row>
    <row r="709" spans="1:51" ht="30" customHeight="1" x14ac:dyDescent="0.25">
      <c r="A709" s="118"/>
      <c r="B709" s="118"/>
      <c r="C709" s="112"/>
      <c r="D709" s="116" t="b">
        <v>0</v>
      </c>
      <c r="E709" s="116" t="b">
        <v>0</v>
      </c>
      <c r="F709" s="116" t="b">
        <v>0</v>
      </c>
      <c r="G709" s="116" t="b">
        <v>0</v>
      </c>
      <c r="H709" s="116" t="b">
        <v>0</v>
      </c>
      <c r="I709" s="117"/>
      <c r="J709" s="52" t="str" cm="1">
        <f t="array" ref="J709">IFERROR(_xlfn.IFS(E709,$E$13,F709,$F$13,G709,$G$13,H709,$H$13),"")</f>
        <v/>
      </c>
      <c r="K709" s="52" t="str">
        <f t="shared" si="21"/>
        <v xml:space="preserve">   </v>
      </c>
      <c r="L709" s="52" t="str">
        <f t="shared" si="22"/>
        <v/>
      </c>
      <c r="M709" s="50"/>
      <c r="N709" s="50"/>
      <c r="O709" s="50"/>
      <c r="P709" s="50"/>
      <c r="Q709" s="50"/>
      <c r="R709" s="50"/>
      <c r="S709" s="50"/>
      <c r="T709" s="50"/>
      <c r="U709" s="50"/>
      <c r="V709" s="50"/>
      <c r="W709" s="50"/>
      <c r="X709" s="50"/>
      <c r="Y709" s="50"/>
      <c r="Z709" s="50"/>
      <c r="AA709" s="50"/>
      <c r="AB709" s="50"/>
      <c r="AC709" s="50"/>
      <c r="AD709" s="50"/>
      <c r="AE709" s="50"/>
      <c r="AF709" s="50"/>
      <c r="AG709" s="50"/>
      <c r="AH709" s="50"/>
      <c r="AI709" s="50"/>
      <c r="AJ709" s="50"/>
      <c r="AK709" s="50"/>
      <c r="AL709" s="50"/>
      <c r="AM709" s="50"/>
      <c r="AN709" s="50"/>
      <c r="AO709" s="50"/>
      <c r="AP709" s="50"/>
      <c r="AQ709" s="50"/>
      <c r="AR709" s="50"/>
      <c r="AS709" s="50"/>
      <c r="AT709" s="50"/>
      <c r="AU709" s="50"/>
      <c r="AV709" s="50"/>
      <c r="AW709" s="50"/>
      <c r="AX709" s="50"/>
      <c r="AY709" s="50"/>
    </row>
    <row r="710" spans="1:51" ht="30" customHeight="1" x14ac:dyDescent="0.25">
      <c r="A710" s="118"/>
      <c r="B710" s="118"/>
      <c r="C710" s="112"/>
      <c r="D710" s="116" t="b">
        <v>0</v>
      </c>
      <c r="E710" s="116" t="b">
        <v>0</v>
      </c>
      <c r="F710" s="116" t="b">
        <v>0</v>
      </c>
      <c r="G710" s="116" t="b">
        <v>0</v>
      </c>
      <c r="H710" s="116" t="b">
        <v>0</v>
      </c>
      <c r="I710" s="117"/>
      <c r="J710" s="52" t="str" cm="1">
        <f t="array" ref="J710">IFERROR(_xlfn.IFS(E710,$E$13,F710,$F$13,G710,$G$13,H710,$H$13),"")</f>
        <v/>
      </c>
      <c r="K710" s="52" t="str">
        <f t="shared" si="21"/>
        <v xml:space="preserve">   </v>
      </c>
      <c r="L710" s="52" t="str">
        <f t="shared" si="22"/>
        <v/>
      </c>
      <c r="M710" s="50"/>
      <c r="N710" s="50"/>
      <c r="O710" s="50"/>
      <c r="P710" s="50"/>
      <c r="Q710" s="50"/>
      <c r="R710" s="50"/>
      <c r="S710" s="50"/>
      <c r="T710" s="50"/>
      <c r="U710" s="50"/>
      <c r="V710" s="50"/>
      <c r="W710" s="50"/>
      <c r="X710" s="50"/>
      <c r="Y710" s="50"/>
      <c r="Z710" s="50"/>
      <c r="AA710" s="50"/>
      <c r="AB710" s="50"/>
      <c r="AC710" s="50"/>
      <c r="AD710" s="50"/>
      <c r="AE710" s="50"/>
      <c r="AF710" s="50"/>
      <c r="AG710" s="50"/>
      <c r="AH710" s="50"/>
      <c r="AI710" s="50"/>
      <c r="AJ710" s="50"/>
      <c r="AK710" s="50"/>
      <c r="AL710" s="50"/>
      <c r="AM710" s="50"/>
      <c r="AN710" s="50"/>
      <c r="AO710" s="50"/>
      <c r="AP710" s="50"/>
      <c r="AQ710" s="50"/>
      <c r="AR710" s="50"/>
      <c r="AS710" s="50"/>
      <c r="AT710" s="50"/>
      <c r="AU710" s="50"/>
      <c r="AV710" s="50"/>
      <c r="AW710" s="50"/>
      <c r="AX710" s="50"/>
      <c r="AY710" s="50"/>
    </row>
    <row r="711" spans="1:51" ht="30" customHeight="1" x14ac:dyDescent="0.25">
      <c r="A711" s="118"/>
      <c r="B711" s="118"/>
      <c r="C711" s="112"/>
      <c r="D711" s="116" t="b">
        <v>0</v>
      </c>
      <c r="E711" s="116" t="b">
        <v>0</v>
      </c>
      <c r="F711" s="116" t="b">
        <v>0</v>
      </c>
      <c r="G711" s="116" t="b">
        <v>0</v>
      </c>
      <c r="H711" s="116" t="b">
        <v>0</v>
      </c>
      <c r="I711" s="117"/>
      <c r="J711" s="52" t="str" cm="1">
        <f t="array" ref="J711">IFERROR(_xlfn.IFS(E711,$E$13,F711,$F$13,G711,$G$13,H711,$H$13),"")</f>
        <v/>
      </c>
      <c r="K711" s="52" t="str">
        <f t="shared" si="21"/>
        <v xml:space="preserve">   </v>
      </c>
      <c r="L711" s="52" t="str">
        <f t="shared" si="22"/>
        <v/>
      </c>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c r="AK711" s="50"/>
      <c r="AL711" s="50"/>
      <c r="AM711" s="50"/>
      <c r="AN711" s="50"/>
      <c r="AO711" s="50"/>
      <c r="AP711" s="50"/>
      <c r="AQ711" s="50"/>
      <c r="AR711" s="50"/>
      <c r="AS711" s="50"/>
      <c r="AT711" s="50"/>
      <c r="AU711" s="50"/>
      <c r="AV711" s="50"/>
      <c r="AW711" s="50"/>
      <c r="AX711" s="50"/>
      <c r="AY711" s="50"/>
    </row>
    <row r="712" spans="1:51" ht="30" customHeight="1" x14ac:dyDescent="0.25">
      <c r="A712" s="118"/>
      <c r="B712" s="118"/>
      <c r="C712" s="112"/>
      <c r="D712" s="116" t="b">
        <v>0</v>
      </c>
      <c r="E712" s="116" t="b">
        <v>0</v>
      </c>
      <c r="F712" s="116" t="b">
        <v>0</v>
      </c>
      <c r="G712" s="116" t="b">
        <v>0</v>
      </c>
      <c r="H712" s="116" t="b">
        <v>0</v>
      </c>
      <c r="I712" s="117"/>
      <c r="J712" s="52" t="str" cm="1">
        <f t="array" ref="J712">IFERROR(_xlfn.IFS(E712,$E$13,F712,$F$13,G712,$G$13,H712,$H$13),"")</f>
        <v/>
      </c>
      <c r="K712" s="52" t="str">
        <f t="shared" si="21"/>
        <v xml:space="preserve">   </v>
      </c>
      <c r="L712" s="52" t="str">
        <f t="shared" si="22"/>
        <v/>
      </c>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c r="AK712" s="50"/>
      <c r="AL712" s="50"/>
      <c r="AM712" s="50"/>
      <c r="AN712" s="50"/>
      <c r="AO712" s="50"/>
      <c r="AP712" s="50"/>
      <c r="AQ712" s="50"/>
      <c r="AR712" s="50"/>
      <c r="AS712" s="50"/>
      <c r="AT712" s="50"/>
      <c r="AU712" s="50"/>
      <c r="AV712" s="50"/>
      <c r="AW712" s="50"/>
      <c r="AX712" s="50"/>
      <c r="AY712" s="50"/>
    </row>
    <row r="713" spans="1:51" ht="30" customHeight="1" x14ac:dyDescent="0.25">
      <c r="A713" s="118"/>
      <c r="B713" s="118"/>
      <c r="C713" s="112"/>
      <c r="D713" s="116" t="b">
        <v>0</v>
      </c>
      <c r="E713" s="116" t="b">
        <v>0</v>
      </c>
      <c r="F713" s="116" t="b">
        <v>0</v>
      </c>
      <c r="G713" s="116" t="b">
        <v>0</v>
      </c>
      <c r="H713" s="116" t="b">
        <v>0</v>
      </c>
      <c r="I713" s="117"/>
      <c r="J713" s="52" t="str" cm="1">
        <f t="array" ref="J713">IFERROR(_xlfn.IFS(E713,$E$13,F713,$F$13,G713,$G$13,H713,$H$13),"")</f>
        <v/>
      </c>
      <c r="K713" s="52" t="str">
        <f t="shared" si="21"/>
        <v xml:space="preserve">   </v>
      </c>
      <c r="L713" s="52" t="str">
        <f t="shared" si="22"/>
        <v/>
      </c>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c r="AK713" s="50"/>
      <c r="AL713" s="50"/>
      <c r="AM713" s="50"/>
      <c r="AN713" s="50"/>
      <c r="AO713" s="50"/>
      <c r="AP713" s="50"/>
      <c r="AQ713" s="50"/>
      <c r="AR713" s="50"/>
      <c r="AS713" s="50"/>
      <c r="AT713" s="50"/>
      <c r="AU713" s="50"/>
      <c r="AV713" s="50"/>
      <c r="AW713" s="50"/>
      <c r="AX713" s="50"/>
      <c r="AY713" s="50"/>
    </row>
    <row r="714" spans="1:51" ht="30" customHeight="1" x14ac:dyDescent="0.25">
      <c r="A714" s="118"/>
      <c r="B714" s="118"/>
      <c r="C714" s="112"/>
      <c r="D714" s="116" t="b">
        <v>0</v>
      </c>
      <c r="E714" s="116" t="b">
        <v>0</v>
      </c>
      <c r="F714" s="116" t="b">
        <v>0</v>
      </c>
      <c r="G714" s="116" t="b">
        <v>0</v>
      </c>
      <c r="H714" s="116" t="b">
        <v>0</v>
      </c>
      <c r="I714" s="117"/>
      <c r="J714" s="52" t="str" cm="1">
        <f t="array" ref="J714">IFERROR(_xlfn.IFS(E714,$E$13,F714,$F$13,G714,$G$13,H714,$H$13),"")</f>
        <v/>
      </c>
      <c r="K714" s="52" t="str">
        <f t="shared" si="21"/>
        <v xml:space="preserve">   </v>
      </c>
      <c r="L714" s="52" t="str">
        <f t="shared" si="22"/>
        <v/>
      </c>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0"/>
      <c r="AN714" s="50"/>
      <c r="AO714" s="50"/>
      <c r="AP714" s="50"/>
      <c r="AQ714" s="50"/>
      <c r="AR714" s="50"/>
      <c r="AS714" s="50"/>
      <c r="AT714" s="50"/>
      <c r="AU714" s="50"/>
      <c r="AV714" s="50"/>
      <c r="AW714" s="50"/>
      <c r="AX714" s="50"/>
      <c r="AY714" s="50"/>
    </row>
    <row r="715" spans="1:51" ht="30" customHeight="1" x14ac:dyDescent="0.25">
      <c r="A715" s="118"/>
      <c r="B715" s="118"/>
      <c r="C715" s="112"/>
      <c r="D715" s="116" t="b">
        <v>0</v>
      </c>
      <c r="E715" s="116" t="b">
        <v>0</v>
      </c>
      <c r="F715" s="116" t="b">
        <v>0</v>
      </c>
      <c r="G715" s="116" t="b">
        <v>0</v>
      </c>
      <c r="H715" s="116" t="b">
        <v>0</v>
      </c>
      <c r="I715" s="117"/>
      <c r="J715" s="52" t="str" cm="1">
        <f t="array" ref="J715">IFERROR(_xlfn.IFS(E715,$E$13,F715,$F$13,G715,$G$13,H715,$H$13),"")</f>
        <v/>
      </c>
      <c r="K715" s="52" t="str">
        <f t="shared" si="21"/>
        <v xml:space="preserve">   </v>
      </c>
      <c r="L715" s="52" t="str">
        <f t="shared" si="22"/>
        <v/>
      </c>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c r="AK715" s="50"/>
      <c r="AL715" s="50"/>
      <c r="AM715" s="50"/>
      <c r="AN715" s="50"/>
      <c r="AO715" s="50"/>
      <c r="AP715" s="50"/>
      <c r="AQ715" s="50"/>
      <c r="AR715" s="50"/>
      <c r="AS715" s="50"/>
      <c r="AT715" s="50"/>
      <c r="AU715" s="50"/>
      <c r="AV715" s="50"/>
      <c r="AW715" s="50"/>
      <c r="AX715" s="50"/>
      <c r="AY715" s="50"/>
    </row>
    <row r="716" spans="1:51" ht="30" customHeight="1" x14ac:dyDescent="0.25">
      <c r="A716" s="118"/>
      <c r="B716" s="118"/>
      <c r="C716" s="112"/>
      <c r="D716" s="116" t="b">
        <v>0</v>
      </c>
      <c r="E716" s="116" t="b">
        <v>0</v>
      </c>
      <c r="F716" s="116" t="b">
        <v>0</v>
      </c>
      <c r="G716" s="116" t="b">
        <v>0</v>
      </c>
      <c r="H716" s="116" t="b">
        <v>0</v>
      </c>
      <c r="I716" s="117"/>
      <c r="J716" s="52" t="str" cm="1">
        <f t="array" ref="J716">IFERROR(_xlfn.IFS(E716,$E$13,F716,$F$13,G716,$G$13,H716,$H$13),"")</f>
        <v/>
      </c>
      <c r="K716" s="52" t="str">
        <f t="shared" si="21"/>
        <v xml:space="preserve">   </v>
      </c>
      <c r="L716" s="52" t="str">
        <f t="shared" si="22"/>
        <v/>
      </c>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c r="AK716" s="50"/>
      <c r="AL716" s="50"/>
      <c r="AM716" s="50"/>
      <c r="AN716" s="50"/>
      <c r="AO716" s="50"/>
      <c r="AP716" s="50"/>
      <c r="AQ716" s="50"/>
      <c r="AR716" s="50"/>
      <c r="AS716" s="50"/>
      <c r="AT716" s="50"/>
      <c r="AU716" s="50"/>
      <c r="AV716" s="50"/>
      <c r="AW716" s="50"/>
      <c r="AX716" s="50"/>
      <c r="AY716" s="50"/>
    </row>
    <row r="717" spans="1:51" ht="30" customHeight="1" x14ac:dyDescent="0.25">
      <c r="A717" s="118"/>
      <c r="B717" s="118"/>
      <c r="C717" s="112"/>
      <c r="D717" s="116" t="b">
        <v>0</v>
      </c>
      <c r="E717" s="116" t="b">
        <v>0</v>
      </c>
      <c r="F717" s="116" t="b">
        <v>0</v>
      </c>
      <c r="G717" s="116" t="b">
        <v>0</v>
      </c>
      <c r="H717" s="116" t="b">
        <v>0</v>
      </c>
      <c r="I717" s="117"/>
      <c r="J717" s="52" t="str" cm="1">
        <f t="array" ref="J717">IFERROR(_xlfn.IFS(E717,$E$13,F717,$F$13,G717,$G$13,H717,$H$13),"")</f>
        <v/>
      </c>
      <c r="K717" s="52" t="str">
        <f t="shared" si="21"/>
        <v xml:space="preserve">   </v>
      </c>
      <c r="L717" s="52" t="str">
        <f t="shared" si="22"/>
        <v/>
      </c>
      <c r="M717" s="50"/>
      <c r="N717" s="50"/>
      <c r="O717" s="50"/>
      <c r="P717" s="50"/>
      <c r="Q717" s="50"/>
      <c r="R717" s="50"/>
      <c r="S717" s="50"/>
      <c r="T717" s="50"/>
      <c r="U717" s="50"/>
      <c r="V717" s="50"/>
      <c r="W717" s="50"/>
      <c r="X717" s="50"/>
      <c r="Y717" s="50"/>
      <c r="Z717" s="50"/>
      <c r="AA717" s="50"/>
      <c r="AB717" s="50"/>
      <c r="AC717" s="50"/>
      <c r="AD717" s="50"/>
      <c r="AE717" s="50"/>
      <c r="AF717" s="50"/>
      <c r="AG717" s="50"/>
      <c r="AH717" s="50"/>
      <c r="AI717" s="50"/>
      <c r="AJ717" s="50"/>
      <c r="AK717" s="50"/>
      <c r="AL717" s="50"/>
      <c r="AM717" s="50"/>
      <c r="AN717" s="50"/>
      <c r="AO717" s="50"/>
      <c r="AP717" s="50"/>
      <c r="AQ717" s="50"/>
      <c r="AR717" s="50"/>
      <c r="AS717" s="50"/>
      <c r="AT717" s="50"/>
      <c r="AU717" s="50"/>
      <c r="AV717" s="50"/>
      <c r="AW717" s="50"/>
      <c r="AX717" s="50"/>
      <c r="AY717" s="50"/>
    </row>
    <row r="718" spans="1:51" ht="30" customHeight="1" x14ac:dyDescent="0.25">
      <c r="A718" s="118"/>
      <c r="B718" s="118"/>
      <c r="C718" s="112"/>
      <c r="D718" s="116" t="b">
        <v>0</v>
      </c>
      <c r="E718" s="116" t="b">
        <v>0</v>
      </c>
      <c r="F718" s="116" t="b">
        <v>0</v>
      </c>
      <c r="G718" s="116" t="b">
        <v>0</v>
      </c>
      <c r="H718" s="116" t="b">
        <v>0</v>
      </c>
      <c r="I718" s="117"/>
      <c r="J718" s="52" t="str" cm="1">
        <f t="array" ref="J718">IFERROR(_xlfn.IFS(E718,$E$13,F718,$F$13,G718,$G$13,H718,$H$13),"")</f>
        <v/>
      </c>
      <c r="K718" s="52" t="str">
        <f t="shared" si="21"/>
        <v xml:space="preserve">   </v>
      </c>
      <c r="L718" s="52" t="str">
        <f t="shared" si="22"/>
        <v/>
      </c>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c r="AK718" s="50"/>
      <c r="AL718" s="50"/>
      <c r="AM718" s="50"/>
      <c r="AN718" s="50"/>
      <c r="AO718" s="50"/>
      <c r="AP718" s="50"/>
      <c r="AQ718" s="50"/>
      <c r="AR718" s="50"/>
      <c r="AS718" s="50"/>
      <c r="AT718" s="50"/>
      <c r="AU718" s="50"/>
      <c r="AV718" s="50"/>
      <c r="AW718" s="50"/>
      <c r="AX718" s="50"/>
      <c r="AY718" s="50"/>
    </row>
    <row r="719" spans="1:51" ht="30" customHeight="1" x14ac:dyDescent="0.25">
      <c r="A719" s="118"/>
      <c r="B719" s="118"/>
      <c r="C719" s="112"/>
      <c r="D719" s="116" t="b">
        <v>0</v>
      </c>
      <c r="E719" s="116" t="b">
        <v>0</v>
      </c>
      <c r="F719" s="116" t="b">
        <v>0</v>
      </c>
      <c r="G719" s="116" t="b">
        <v>0</v>
      </c>
      <c r="H719" s="116" t="b">
        <v>0</v>
      </c>
      <c r="I719" s="117"/>
      <c r="J719" s="52" t="str" cm="1">
        <f t="array" ref="J719">IFERROR(_xlfn.IFS(E719,$E$13,F719,$F$13,G719,$G$13,H719,$H$13),"")</f>
        <v/>
      </c>
      <c r="K719" s="52" t="str">
        <f t="shared" ref="K719:K782" si="23">_xlfn.TEXTJOIN(" ",FALSE,IF(E719,$E$13,""),IF(F719,$F$13,""),IF(G719,$G$13,""),IF(H719,$H$13,""))</f>
        <v xml:space="preserve">   </v>
      </c>
      <c r="L719" s="52" t="str">
        <f t="shared" si="22"/>
        <v/>
      </c>
      <c r="M719" s="50"/>
      <c r="N719" s="50"/>
      <c r="O719" s="50"/>
      <c r="P719" s="50"/>
      <c r="Q719" s="50"/>
      <c r="R719" s="50"/>
      <c r="S719" s="50"/>
      <c r="T719" s="50"/>
      <c r="U719" s="50"/>
      <c r="V719" s="50"/>
      <c r="W719" s="50"/>
      <c r="X719" s="50"/>
      <c r="Y719" s="50"/>
      <c r="Z719" s="50"/>
      <c r="AA719" s="50"/>
      <c r="AB719" s="50"/>
      <c r="AC719" s="50"/>
      <c r="AD719" s="50"/>
      <c r="AE719" s="50"/>
      <c r="AF719" s="50"/>
      <c r="AG719" s="50"/>
      <c r="AH719" s="50"/>
      <c r="AI719" s="50"/>
      <c r="AJ719" s="50"/>
      <c r="AK719" s="50"/>
      <c r="AL719" s="50"/>
      <c r="AM719" s="50"/>
      <c r="AN719" s="50"/>
      <c r="AO719" s="50"/>
      <c r="AP719" s="50"/>
      <c r="AQ719" s="50"/>
      <c r="AR719" s="50"/>
      <c r="AS719" s="50"/>
      <c r="AT719" s="50"/>
      <c r="AU719" s="50"/>
      <c r="AV719" s="50"/>
      <c r="AW719" s="50"/>
      <c r="AX719" s="50"/>
      <c r="AY719" s="50"/>
    </row>
    <row r="720" spans="1:51" ht="30" customHeight="1" x14ac:dyDescent="0.25">
      <c r="A720" s="118"/>
      <c r="B720" s="118"/>
      <c r="C720" s="112"/>
      <c r="D720" s="116" t="b">
        <v>0</v>
      </c>
      <c r="E720" s="116" t="b">
        <v>0</v>
      </c>
      <c r="F720" s="116" t="b">
        <v>0</v>
      </c>
      <c r="G720" s="116" t="b">
        <v>0</v>
      </c>
      <c r="H720" s="116" t="b">
        <v>0</v>
      </c>
      <c r="I720" s="117"/>
      <c r="J720" s="52" t="str" cm="1">
        <f t="array" ref="J720">IFERROR(_xlfn.IFS(E720,$E$13,F720,$F$13,G720,$G$13,H720,$H$13),"")</f>
        <v/>
      </c>
      <c r="K720" s="52" t="str">
        <f t="shared" si="23"/>
        <v xml:space="preserve">   </v>
      </c>
      <c r="L720" s="52" t="str">
        <f t="shared" ref="L720:L783" si="24">_xlfn.CONCAT(A720:B720)</f>
        <v/>
      </c>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c r="AK720" s="50"/>
      <c r="AL720" s="50"/>
      <c r="AM720" s="50"/>
      <c r="AN720" s="50"/>
      <c r="AO720" s="50"/>
      <c r="AP720" s="50"/>
      <c r="AQ720" s="50"/>
      <c r="AR720" s="50"/>
      <c r="AS720" s="50"/>
      <c r="AT720" s="50"/>
      <c r="AU720" s="50"/>
      <c r="AV720" s="50"/>
      <c r="AW720" s="50"/>
      <c r="AX720" s="50"/>
      <c r="AY720" s="50"/>
    </row>
    <row r="721" spans="1:51" ht="30" customHeight="1" x14ac:dyDescent="0.25">
      <c r="A721" s="118"/>
      <c r="B721" s="118"/>
      <c r="C721" s="112"/>
      <c r="D721" s="116" t="b">
        <v>0</v>
      </c>
      <c r="E721" s="116" t="b">
        <v>0</v>
      </c>
      <c r="F721" s="116" t="b">
        <v>0</v>
      </c>
      <c r="G721" s="116" t="b">
        <v>0</v>
      </c>
      <c r="H721" s="116" t="b">
        <v>0</v>
      </c>
      <c r="I721" s="117"/>
      <c r="J721" s="52" t="str" cm="1">
        <f t="array" ref="J721">IFERROR(_xlfn.IFS(E721,$E$13,F721,$F$13,G721,$G$13,H721,$H$13),"")</f>
        <v/>
      </c>
      <c r="K721" s="52" t="str">
        <f t="shared" si="23"/>
        <v xml:space="preserve">   </v>
      </c>
      <c r="L721" s="52" t="str">
        <f t="shared" si="24"/>
        <v/>
      </c>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c r="AK721" s="50"/>
      <c r="AL721" s="50"/>
      <c r="AM721" s="50"/>
      <c r="AN721" s="50"/>
      <c r="AO721" s="50"/>
      <c r="AP721" s="50"/>
      <c r="AQ721" s="50"/>
      <c r="AR721" s="50"/>
      <c r="AS721" s="50"/>
      <c r="AT721" s="50"/>
      <c r="AU721" s="50"/>
      <c r="AV721" s="50"/>
      <c r="AW721" s="50"/>
      <c r="AX721" s="50"/>
      <c r="AY721" s="50"/>
    </row>
    <row r="722" spans="1:51" ht="30" customHeight="1" x14ac:dyDescent="0.25">
      <c r="A722" s="118"/>
      <c r="B722" s="118"/>
      <c r="C722" s="112"/>
      <c r="D722" s="116" t="b">
        <v>0</v>
      </c>
      <c r="E722" s="116" t="b">
        <v>0</v>
      </c>
      <c r="F722" s="116" t="b">
        <v>0</v>
      </c>
      <c r="G722" s="116" t="b">
        <v>0</v>
      </c>
      <c r="H722" s="116" t="b">
        <v>0</v>
      </c>
      <c r="I722" s="117"/>
      <c r="J722" s="52" t="str" cm="1">
        <f t="array" ref="J722">IFERROR(_xlfn.IFS(E722,$E$13,F722,$F$13,G722,$G$13,H722,$H$13),"")</f>
        <v/>
      </c>
      <c r="K722" s="52" t="str">
        <f t="shared" si="23"/>
        <v xml:space="preserve">   </v>
      </c>
      <c r="L722" s="52" t="str">
        <f t="shared" si="24"/>
        <v/>
      </c>
      <c r="M722" s="50"/>
      <c r="N722" s="50"/>
      <c r="O722" s="50"/>
      <c r="P722" s="50"/>
      <c r="Q722" s="50"/>
      <c r="R722" s="50"/>
      <c r="S722" s="50"/>
      <c r="T722" s="50"/>
      <c r="U722" s="50"/>
      <c r="V722" s="50"/>
      <c r="W722" s="50"/>
      <c r="X722" s="50"/>
      <c r="Y722" s="50"/>
      <c r="Z722" s="50"/>
      <c r="AA722" s="50"/>
      <c r="AB722" s="50"/>
      <c r="AC722" s="50"/>
      <c r="AD722" s="50"/>
      <c r="AE722" s="50"/>
      <c r="AF722" s="50"/>
      <c r="AG722" s="50"/>
      <c r="AH722" s="50"/>
      <c r="AI722" s="50"/>
      <c r="AJ722" s="50"/>
      <c r="AK722" s="50"/>
      <c r="AL722" s="50"/>
      <c r="AM722" s="50"/>
      <c r="AN722" s="50"/>
      <c r="AO722" s="50"/>
      <c r="AP722" s="50"/>
      <c r="AQ722" s="50"/>
      <c r="AR722" s="50"/>
      <c r="AS722" s="50"/>
      <c r="AT722" s="50"/>
      <c r="AU722" s="50"/>
      <c r="AV722" s="50"/>
      <c r="AW722" s="50"/>
      <c r="AX722" s="50"/>
      <c r="AY722" s="50"/>
    </row>
    <row r="723" spans="1:51" ht="30" customHeight="1" x14ac:dyDescent="0.25">
      <c r="A723" s="118"/>
      <c r="B723" s="118"/>
      <c r="C723" s="112"/>
      <c r="D723" s="116" t="b">
        <v>0</v>
      </c>
      <c r="E723" s="116" t="b">
        <v>0</v>
      </c>
      <c r="F723" s="116" t="b">
        <v>0</v>
      </c>
      <c r="G723" s="116" t="b">
        <v>0</v>
      </c>
      <c r="H723" s="116" t="b">
        <v>0</v>
      </c>
      <c r="I723" s="117"/>
      <c r="J723" s="52" t="str" cm="1">
        <f t="array" ref="J723">IFERROR(_xlfn.IFS(E723,$E$13,F723,$F$13,G723,$G$13,H723,$H$13),"")</f>
        <v/>
      </c>
      <c r="K723" s="52" t="str">
        <f t="shared" si="23"/>
        <v xml:space="preserve">   </v>
      </c>
      <c r="L723" s="52" t="str">
        <f t="shared" si="24"/>
        <v/>
      </c>
      <c r="M723" s="50"/>
      <c r="N723" s="50"/>
      <c r="O723" s="50"/>
      <c r="P723" s="50"/>
      <c r="Q723" s="50"/>
      <c r="R723" s="50"/>
      <c r="S723" s="50"/>
      <c r="T723" s="50"/>
      <c r="U723" s="50"/>
      <c r="V723" s="50"/>
      <c r="W723" s="50"/>
      <c r="X723" s="50"/>
      <c r="Y723" s="50"/>
      <c r="Z723" s="50"/>
      <c r="AA723" s="50"/>
      <c r="AB723" s="50"/>
      <c r="AC723" s="50"/>
      <c r="AD723" s="50"/>
      <c r="AE723" s="50"/>
      <c r="AF723" s="50"/>
      <c r="AG723" s="50"/>
      <c r="AH723" s="50"/>
      <c r="AI723" s="50"/>
      <c r="AJ723" s="50"/>
      <c r="AK723" s="50"/>
      <c r="AL723" s="50"/>
      <c r="AM723" s="50"/>
      <c r="AN723" s="50"/>
      <c r="AO723" s="50"/>
      <c r="AP723" s="50"/>
      <c r="AQ723" s="50"/>
      <c r="AR723" s="50"/>
      <c r="AS723" s="50"/>
      <c r="AT723" s="50"/>
      <c r="AU723" s="50"/>
      <c r="AV723" s="50"/>
      <c r="AW723" s="50"/>
      <c r="AX723" s="50"/>
      <c r="AY723" s="50"/>
    </row>
    <row r="724" spans="1:51" ht="30" customHeight="1" x14ac:dyDescent="0.25">
      <c r="A724" s="118"/>
      <c r="B724" s="118"/>
      <c r="C724" s="112"/>
      <c r="D724" s="116" t="b">
        <v>0</v>
      </c>
      <c r="E724" s="116" t="b">
        <v>0</v>
      </c>
      <c r="F724" s="116" t="b">
        <v>0</v>
      </c>
      <c r="G724" s="116" t="b">
        <v>0</v>
      </c>
      <c r="H724" s="116" t="b">
        <v>0</v>
      </c>
      <c r="I724" s="117"/>
      <c r="J724" s="52" t="str" cm="1">
        <f t="array" ref="J724">IFERROR(_xlfn.IFS(E724,$E$13,F724,$F$13,G724,$G$13,H724,$H$13),"")</f>
        <v/>
      </c>
      <c r="K724" s="52" t="str">
        <f t="shared" si="23"/>
        <v xml:space="preserve">   </v>
      </c>
      <c r="L724" s="52" t="str">
        <f t="shared" si="24"/>
        <v/>
      </c>
      <c r="M724" s="50"/>
      <c r="N724" s="50"/>
      <c r="O724" s="50"/>
      <c r="P724" s="50"/>
      <c r="Q724" s="50"/>
      <c r="R724" s="50"/>
      <c r="S724" s="50"/>
      <c r="T724" s="50"/>
      <c r="U724" s="50"/>
      <c r="V724" s="50"/>
      <c r="W724" s="50"/>
      <c r="X724" s="50"/>
      <c r="Y724" s="50"/>
      <c r="Z724" s="50"/>
      <c r="AA724" s="50"/>
      <c r="AB724" s="50"/>
      <c r="AC724" s="50"/>
      <c r="AD724" s="50"/>
      <c r="AE724" s="50"/>
      <c r="AF724" s="50"/>
      <c r="AG724" s="50"/>
      <c r="AH724" s="50"/>
      <c r="AI724" s="50"/>
      <c r="AJ724" s="50"/>
      <c r="AK724" s="50"/>
      <c r="AL724" s="50"/>
      <c r="AM724" s="50"/>
      <c r="AN724" s="50"/>
      <c r="AO724" s="50"/>
      <c r="AP724" s="50"/>
      <c r="AQ724" s="50"/>
      <c r="AR724" s="50"/>
      <c r="AS724" s="50"/>
      <c r="AT724" s="50"/>
      <c r="AU724" s="50"/>
      <c r="AV724" s="50"/>
      <c r="AW724" s="50"/>
      <c r="AX724" s="50"/>
      <c r="AY724" s="50"/>
    </row>
    <row r="725" spans="1:51" ht="30" customHeight="1" x14ac:dyDescent="0.25">
      <c r="A725" s="118"/>
      <c r="B725" s="118"/>
      <c r="C725" s="112"/>
      <c r="D725" s="116" t="b">
        <v>0</v>
      </c>
      <c r="E725" s="116" t="b">
        <v>0</v>
      </c>
      <c r="F725" s="116" t="b">
        <v>0</v>
      </c>
      <c r="G725" s="116" t="b">
        <v>0</v>
      </c>
      <c r="H725" s="116" t="b">
        <v>0</v>
      </c>
      <c r="I725" s="117"/>
      <c r="J725" s="52" t="str" cm="1">
        <f t="array" ref="J725">IFERROR(_xlfn.IFS(E725,$E$13,F725,$F$13,G725,$G$13,H725,$H$13),"")</f>
        <v/>
      </c>
      <c r="K725" s="52" t="str">
        <f t="shared" si="23"/>
        <v xml:space="preserve">   </v>
      </c>
      <c r="L725" s="52" t="str">
        <f t="shared" si="24"/>
        <v/>
      </c>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c r="AL725" s="50"/>
      <c r="AM725" s="50"/>
      <c r="AN725" s="50"/>
      <c r="AO725" s="50"/>
      <c r="AP725" s="50"/>
      <c r="AQ725" s="50"/>
      <c r="AR725" s="50"/>
      <c r="AS725" s="50"/>
      <c r="AT725" s="50"/>
      <c r="AU725" s="50"/>
      <c r="AV725" s="50"/>
      <c r="AW725" s="50"/>
      <c r="AX725" s="50"/>
      <c r="AY725" s="50"/>
    </row>
    <row r="726" spans="1:51" ht="30" customHeight="1" x14ac:dyDescent="0.25">
      <c r="A726" s="118"/>
      <c r="B726" s="118"/>
      <c r="C726" s="112"/>
      <c r="D726" s="116" t="b">
        <v>0</v>
      </c>
      <c r="E726" s="116" t="b">
        <v>0</v>
      </c>
      <c r="F726" s="116" t="b">
        <v>0</v>
      </c>
      <c r="G726" s="116" t="b">
        <v>0</v>
      </c>
      <c r="H726" s="116" t="b">
        <v>0</v>
      </c>
      <c r="I726" s="117"/>
      <c r="J726" s="52" t="str" cm="1">
        <f t="array" ref="J726">IFERROR(_xlfn.IFS(E726,$E$13,F726,$F$13,G726,$G$13,H726,$H$13),"")</f>
        <v/>
      </c>
      <c r="K726" s="52" t="str">
        <f t="shared" si="23"/>
        <v xml:space="preserve">   </v>
      </c>
      <c r="L726" s="52" t="str">
        <f t="shared" si="24"/>
        <v/>
      </c>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c r="AJ726" s="50"/>
      <c r="AK726" s="50"/>
      <c r="AL726" s="50"/>
      <c r="AM726" s="50"/>
      <c r="AN726" s="50"/>
      <c r="AO726" s="50"/>
      <c r="AP726" s="50"/>
      <c r="AQ726" s="50"/>
      <c r="AR726" s="50"/>
      <c r="AS726" s="50"/>
      <c r="AT726" s="50"/>
      <c r="AU726" s="50"/>
      <c r="AV726" s="50"/>
      <c r="AW726" s="50"/>
      <c r="AX726" s="50"/>
      <c r="AY726" s="50"/>
    </row>
    <row r="727" spans="1:51" ht="30" customHeight="1" x14ac:dyDescent="0.25">
      <c r="A727" s="118"/>
      <c r="B727" s="118"/>
      <c r="C727" s="112"/>
      <c r="D727" s="116" t="b">
        <v>0</v>
      </c>
      <c r="E727" s="116" t="b">
        <v>0</v>
      </c>
      <c r="F727" s="116" t="b">
        <v>0</v>
      </c>
      <c r="G727" s="116" t="b">
        <v>0</v>
      </c>
      <c r="H727" s="116" t="b">
        <v>0</v>
      </c>
      <c r="I727" s="117"/>
      <c r="J727" s="52" t="str" cm="1">
        <f t="array" ref="J727">IFERROR(_xlfn.IFS(E727,$E$13,F727,$F$13,G727,$G$13,H727,$H$13),"")</f>
        <v/>
      </c>
      <c r="K727" s="52" t="str">
        <f t="shared" si="23"/>
        <v xml:space="preserve">   </v>
      </c>
      <c r="L727" s="52" t="str">
        <f t="shared" si="24"/>
        <v/>
      </c>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c r="AK727" s="50"/>
      <c r="AL727" s="50"/>
      <c r="AM727" s="50"/>
      <c r="AN727" s="50"/>
      <c r="AO727" s="50"/>
      <c r="AP727" s="50"/>
      <c r="AQ727" s="50"/>
      <c r="AR727" s="50"/>
      <c r="AS727" s="50"/>
      <c r="AT727" s="50"/>
      <c r="AU727" s="50"/>
      <c r="AV727" s="50"/>
      <c r="AW727" s="50"/>
      <c r="AX727" s="50"/>
      <c r="AY727" s="50"/>
    </row>
    <row r="728" spans="1:51" ht="30" customHeight="1" x14ac:dyDescent="0.25">
      <c r="A728" s="118"/>
      <c r="B728" s="118"/>
      <c r="C728" s="112"/>
      <c r="D728" s="116" t="b">
        <v>0</v>
      </c>
      <c r="E728" s="116" t="b">
        <v>0</v>
      </c>
      <c r="F728" s="116" t="b">
        <v>0</v>
      </c>
      <c r="G728" s="116" t="b">
        <v>0</v>
      </c>
      <c r="H728" s="116" t="b">
        <v>0</v>
      </c>
      <c r="I728" s="117"/>
      <c r="J728" s="52" t="str" cm="1">
        <f t="array" ref="J728">IFERROR(_xlfn.IFS(E728,$E$13,F728,$F$13,G728,$G$13,H728,$H$13),"")</f>
        <v/>
      </c>
      <c r="K728" s="52" t="str">
        <f t="shared" si="23"/>
        <v xml:space="preserve">   </v>
      </c>
      <c r="L728" s="52" t="str">
        <f t="shared" si="24"/>
        <v/>
      </c>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c r="AJ728" s="50"/>
      <c r="AK728" s="50"/>
      <c r="AL728" s="50"/>
      <c r="AM728" s="50"/>
      <c r="AN728" s="50"/>
      <c r="AO728" s="50"/>
      <c r="AP728" s="50"/>
      <c r="AQ728" s="50"/>
      <c r="AR728" s="50"/>
      <c r="AS728" s="50"/>
      <c r="AT728" s="50"/>
      <c r="AU728" s="50"/>
      <c r="AV728" s="50"/>
      <c r="AW728" s="50"/>
      <c r="AX728" s="50"/>
      <c r="AY728" s="50"/>
    </row>
    <row r="729" spans="1:51" ht="30" customHeight="1" x14ac:dyDescent="0.25">
      <c r="A729" s="118"/>
      <c r="B729" s="118"/>
      <c r="C729" s="112"/>
      <c r="D729" s="116" t="b">
        <v>0</v>
      </c>
      <c r="E729" s="116" t="b">
        <v>0</v>
      </c>
      <c r="F729" s="116" t="b">
        <v>0</v>
      </c>
      <c r="G729" s="116" t="b">
        <v>0</v>
      </c>
      <c r="H729" s="116" t="b">
        <v>0</v>
      </c>
      <c r="I729" s="117"/>
      <c r="J729" s="52" t="str" cm="1">
        <f t="array" ref="J729">IFERROR(_xlfn.IFS(E729,$E$13,F729,$F$13,G729,$G$13,H729,$H$13),"")</f>
        <v/>
      </c>
      <c r="K729" s="52" t="str">
        <f t="shared" si="23"/>
        <v xml:space="preserve">   </v>
      </c>
      <c r="L729" s="52" t="str">
        <f t="shared" si="24"/>
        <v/>
      </c>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c r="AJ729" s="50"/>
      <c r="AK729" s="50"/>
      <c r="AL729" s="50"/>
      <c r="AM729" s="50"/>
      <c r="AN729" s="50"/>
      <c r="AO729" s="50"/>
      <c r="AP729" s="50"/>
      <c r="AQ729" s="50"/>
      <c r="AR729" s="50"/>
      <c r="AS729" s="50"/>
      <c r="AT729" s="50"/>
      <c r="AU729" s="50"/>
      <c r="AV729" s="50"/>
      <c r="AW729" s="50"/>
      <c r="AX729" s="50"/>
      <c r="AY729" s="50"/>
    </row>
    <row r="730" spans="1:51" ht="30" customHeight="1" x14ac:dyDescent="0.25">
      <c r="A730" s="118"/>
      <c r="B730" s="118"/>
      <c r="C730" s="112"/>
      <c r="D730" s="116" t="b">
        <v>0</v>
      </c>
      <c r="E730" s="116" t="b">
        <v>0</v>
      </c>
      <c r="F730" s="116" t="b">
        <v>0</v>
      </c>
      <c r="G730" s="116" t="b">
        <v>0</v>
      </c>
      <c r="H730" s="116" t="b">
        <v>0</v>
      </c>
      <c r="I730" s="117"/>
      <c r="J730" s="52" t="str" cm="1">
        <f t="array" ref="J730">IFERROR(_xlfn.IFS(E730,$E$13,F730,$F$13,G730,$G$13,H730,$H$13),"")</f>
        <v/>
      </c>
      <c r="K730" s="52" t="str">
        <f t="shared" si="23"/>
        <v xml:space="preserve">   </v>
      </c>
      <c r="L730" s="52" t="str">
        <f t="shared" si="24"/>
        <v/>
      </c>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50"/>
      <c r="AK730" s="50"/>
      <c r="AL730" s="50"/>
      <c r="AM730" s="50"/>
      <c r="AN730" s="50"/>
      <c r="AO730" s="50"/>
      <c r="AP730" s="50"/>
      <c r="AQ730" s="50"/>
      <c r="AR730" s="50"/>
      <c r="AS730" s="50"/>
      <c r="AT730" s="50"/>
      <c r="AU730" s="50"/>
      <c r="AV730" s="50"/>
      <c r="AW730" s="50"/>
      <c r="AX730" s="50"/>
      <c r="AY730" s="50"/>
    </row>
    <row r="731" spans="1:51" ht="30" customHeight="1" x14ac:dyDescent="0.25">
      <c r="A731" s="118"/>
      <c r="B731" s="118"/>
      <c r="C731" s="112"/>
      <c r="D731" s="116" t="b">
        <v>0</v>
      </c>
      <c r="E731" s="116" t="b">
        <v>0</v>
      </c>
      <c r="F731" s="116" t="b">
        <v>0</v>
      </c>
      <c r="G731" s="116" t="b">
        <v>0</v>
      </c>
      <c r="H731" s="116" t="b">
        <v>0</v>
      </c>
      <c r="I731" s="117"/>
      <c r="J731" s="52" t="str" cm="1">
        <f t="array" ref="J731">IFERROR(_xlfn.IFS(E731,$E$13,F731,$F$13,G731,$G$13,H731,$H$13),"")</f>
        <v/>
      </c>
      <c r="K731" s="52" t="str">
        <f t="shared" si="23"/>
        <v xml:space="preserve">   </v>
      </c>
      <c r="L731" s="52" t="str">
        <f t="shared" si="24"/>
        <v/>
      </c>
      <c r="M731" s="50"/>
      <c r="N731" s="50"/>
      <c r="O731" s="50"/>
      <c r="P731" s="50"/>
      <c r="Q731" s="50"/>
      <c r="R731" s="50"/>
      <c r="S731" s="50"/>
      <c r="T731" s="50"/>
      <c r="U731" s="50"/>
      <c r="V731" s="50"/>
      <c r="W731" s="50"/>
      <c r="X731" s="50"/>
      <c r="Y731" s="50"/>
      <c r="Z731" s="50"/>
      <c r="AA731" s="50"/>
      <c r="AB731" s="50"/>
      <c r="AC731" s="50"/>
      <c r="AD731" s="50"/>
      <c r="AE731" s="50"/>
      <c r="AF731" s="50"/>
      <c r="AG731" s="50"/>
      <c r="AH731" s="50"/>
      <c r="AI731" s="50"/>
      <c r="AJ731" s="50"/>
      <c r="AK731" s="50"/>
      <c r="AL731" s="50"/>
      <c r="AM731" s="50"/>
      <c r="AN731" s="50"/>
      <c r="AO731" s="50"/>
      <c r="AP731" s="50"/>
      <c r="AQ731" s="50"/>
      <c r="AR731" s="50"/>
      <c r="AS731" s="50"/>
      <c r="AT731" s="50"/>
      <c r="AU731" s="50"/>
      <c r="AV731" s="50"/>
      <c r="AW731" s="50"/>
      <c r="AX731" s="50"/>
      <c r="AY731" s="50"/>
    </row>
    <row r="732" spans="1:51" ht="30" customHeight="1" x14ac:dyDescent="0.25">
      <c r="A732" s="118"/>
      <c r="B732" s="118"/>
      <c r="C732" s="112"/>
      <c r="D732" s="116" t="b">
        <v>0</v>
      </c>
      <c r="E732" s="116" t="b">
        <v>0</v>
      </c>
      <c r="F732" s="116" t="b">
        <v>0</v>
      </c>
      <c r="G732" s="116" t="b">
        <v>0</v>
      </c>
      <c r="H732" s="116" t="b">
        <v>0</v>
      </c>
      <c r="I732" s="117"/>
      <c r="J732" s="52" t="str" cm="1">
        <f t="array" ref="J732">IFERROR(_xlfn.IFS(E732,$E$13,F732,$F$13,G732,$G$13,H732,$H$13),"")</f>
        <v/>
      </c>
      <c r="K732" s="52" t="str">
        <f t="shared" si="23"/>
        <v xml:space="preserve">   </v>
      </c>
      <c r="L732" s="52" t="str">
        <f t="shared" si="24"/>
        <v/>
      </c>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c r="AJ732" s="50"/>
      <c r="AK732" s="50"/>
      <c r="AL732" s="50"/>
      <c r="AM732" s="50"/>
      <c r="AN732" s="50"/>
      <c r="AO732" s="50"/>
      <c r="AP732" s="50"/>
      <c r="AQ732" s="50"/>
      <c r="AR732" s="50"/>
      <c r="AS732" s="50"/>
      <c r="AT732" s="50"/>
      <c r="AU732" s="50"/>
      <c r="AV732" s="50"/>
      <c r="AW732" s="50"/>
      <c r="AX732" s="50"/>
      <c r="AY732" s="50"/>
    </row>
    <row r="733" spans="1:51" ht="30" customHeight="1" x14ac:dyDescent="0.25">
      <c r="A733" s="118"/>
      <c r="B733" s="118"/>
      <c r="C733" s="112"/>
      <c r="D733" s="116" t="b">
        <v>0</v>
      </c>
      <c r="E733" s="116" t="b">
        <v>0</v>
      </c>
      <c r="F733" s="116" t="b">
        <v>0</v>
      </c>
      <c r="G733" s="116" t="b">
        <v>0</v>
      </c>
      <c r="H733" s="116" t="b">
        <v>0</v>
      </c>
      <c r="I733" s="117"/>
      <c r="J733" s="52" t="str" cm="1">
        <f t="array" ref="J733">IFERROR(_xlfn.IFS(E733,$E$13,F733,$F$13,G733,$G$13,H733,$H$13),"")</f>
        <v/>
      </c>
      <c r="K733" s="52" t="str">
        <f t="shared" si="23"/>
        <v xml:space="preserve">   </v>
      </c>
      <c r="L733" s="52" t="str">
        <f t="shared" si="24"/>
        <v/>
      </c>
      <c r="M733" s="50"/>
      <c r="N733" s="50"/>
      <c r="O733" s="50"/>
      <c r="P733" s="50"/>
      <c r="Q733" s="50"/>
      <c r="R733" s="50"/>
      <c r="S733" s="50"/>
      <c r="T733" s="50"/>
      <c r="U733" s="50"/>
      <c r="V733" s="50"/>
      <c r="W733" s="50"/>
      <c r="X733" s="50"/>
      <c r="Y733" s="50"/>
      <c r="Z733" s="50"/>
      <c r="AA733" s="50"/>
      <c r="AB733" s="50"/>
      <c r="AC733" s="50"/>
      <c r="AD733" s="50"/>
      <c r="AE733" s="50"/>
      <c r="AF733" s="50"/>
      <c r="AG733" s="50"/>
      <c r="AH733" s="50"/>
      <c r="AI733" s="50"/>
      <c r="AJ733" s="50"/>
      <c r="AK733" s="50"/>
      <c r="AL733" s="50"/>
      <c r="AM733" s="50"/>
      <c r="AN733" s="50"/>
      <c r="AO733" s="50"/>
      <c r="AP733" s="50"/>
      <c r="AQ733" s="50"/>
      <c r="AR733" s="50"/>
      <c r="AS733" s="50"/>
      <c r="AT733" s="50"/>
      <c r="AU733" s="50"/>
      <c r="AV733" s="50"/>
      <c r="AW733" s="50"/>
      <c r="AX733" s="50"/>
      <c r="AY733" s="50"/>
    </row>
    <row r="734" spans="1:51" ht="30" customHeight="1" x14ac:dyDescent="0.25">
      <c r="A734" s="118"/>
      <c r="B734" s="118"/>
      <c r="C734" s="112"/>
      <c r="D734" s="116" t="b">
        <v>0</v>
      </c>
      <c r="E734" s="116" t="b">
        <v>0</v>
      </c>
      <c r="F734" s="116" t="b">
        <v>0</v>
      </c>
      <c r="G734" s="116" t="b">
        <v>0</v>
      </c>
      <c r="H734" s="116" t="b">
        <v>0</v>
      </c>
      <c r="I734" s="117"/>
      <c r="J734" s="52" t="str" cm="1">
        <f t="array" ref="J734">IFERROR(_xlfn.IFS(E734,$E$13,F734,$F$13,G734,$G$13,H734,$H$13),"")</f>
        <v/>
      </c>
      <c r="K734" s="52" t="str">
        <f t="shared" si="23"/>
        <v xml:space="preserve">   </v>
      </c>
      <c r="L734" s="52" t="str">
        <f t="shared" si="24"/>
        <v/>
      </c>
      <c r="M734" s="50"/>
      <c r="N734" s="50"/>
      <c r="O734" s="50"/>
      <c r="P734" s="50"/>
      <c r="Q734" s="50"/>
      <c r="R734" s="50"/>
      <c r="S734" s="50"/>
      <c r="T734" s="50"/>
      <c r="U734" s="50"/>
      <c r="V734" s="50"/>
      <c r="W734" s="50"/>
      <c r="X734" s="50"/>
      <c r="Y734" s="50"/>
      <c r="Z734" s="50"/>
      <c r="AA734" s="50"/>
      <c r="AB734" s="50"/>
      <c r="AC734" s="50"/>
      <c r="AD734" s="50"/>
      <c r="AE734" s="50"/>
      <c r="AF734" s="50"/>
      <c r="AG734" s="50"/>
      <c r="AH734" s="50"/>
      <c r="AI734" s="50"/>
      <c r="AJ734" s="50"/>
      <c r="AK734" s="50"/>
      <c r="AL734" s="50"/>
      <c r="AM734" s="50"/>
      <c r="AN734" s="50"/>
      <c r="AO734" s="50"/>
      <c r="AP734" s="50"/>
      <c r="AQ734" s="50"/>
      <c r="AR734" s="50"/>
      <c r="AS734" s="50"/>
      <c r="AT734" s="50"/>
      <c r="AU734" s="50"/>
      <c r="AV734" s="50"/>
      <c r="AW734" s="50"/>
      <c r="AX734" s="50"/>
      <c r="AY734" s="50"/>
    </row>
    <row r="735" spans="1:51" ht="30" customHeight="1" x14ac:dyDescent="0.25">
      <c r="A735" s="118"/>
      <c r="B735" s="118"/>
      <c r="C735" s="112"/>
      <c r="D735" s="116" t="b">
        <v>0</v>
      </c>
      <c r="E735" s="116" t="b">
        <v>0</v>
      </c>
      <c r="F735" s="116" t="b">
        <v>0</v>
      </c>
      <c r="G735" s="116" t="b">
        <v>0</v>
      </c>
      <c r="H735" s="116" t="b">
        <v>0</v>
      </c>
      <c r="I735" s="117"/>
      <c r="J735" s="52" t="str" cm="1">
        <f t="array" ref="J735">IFERROR(_xlfn.IFS(E735,$E$13,F735,$F$13,G735,$G$13,H735,$H$13),"")</f>
        <v/>
      </c>
      <c r="K735" s="52" t="str">
        <f t="shared" si="23"/>
        <v xml:space="preserve">   </v>
      </c>
      <c r="L735" s="52" t="str">
        <f t="shared" si="24"/>
        <v/>
      </c>
      <c r="M735" s="50"/>
      <c r="N735" s="50"/>
      <c r="O735" s="50"/>
      <c r="P735" s="50"/>
      <c r="Q735" s="50"/>
      <c r="R735" s="50"/>
      <c r="S735" s="50"/>
      <c r="T735" s="50"/>
      <c r="U735" s="50"/>
      <c r="V735" s="50"/>
      <c r="W735" s="50"/>
      <c r="X735" s="50"/>
      <c r="Y735" s="50"/>
      <c r="Z735" s="50"/>
      <c r="AA735" s="50"/>
      <c r="AB735" s="50"/>
      <c r="AC735" s="50"/>
      <c r="AD735" s="50"/>
      <c r="AE735" s="50"/>
      <c r="AF735" s="50"/>
      <c r="AG735" s="50"/>
      <c r="AH735" s="50"/>
      <c r="AI735" s="50"/>
      <c r="AJ735" s="50"/>
      <c r="AK735" s="50"/>
      <c r="AL735" s="50"/>
      <c r="AM735" s="50"/>
      <c r="AN735" s="50"/>
      <c r="AO735" s="50"/>
      <c r="AP735" s="50"/>
      <c r="AQ735" s="50"/>
      <c r="AR735" s="50"/>
      <c r="AS735" s="50"/>
      <c r="AT735" s="50"/>
      <c r="AU735" s="50"/>
      <c r="AV735" s="50"/>
      <c r="AW735" s="50"/>
      <c r="AX735" s="50"/>
      <c r="AY735" s="50"/>
    </row>
    <row r="736" spans="1:51" ht="30" customHeight="1" x14ac:dyDescent="0.25">
      <c r="A736" s="118"/>
      <c r="B736" s="118"/>
      <c r="C736" s="112"/>
      <c r="D736" s="116" t="b">
        <v>0</v>
      </c>
      <c r="E736" s="116" t="b">
        <v>0</v>
      </c>
      <c r="F736" s="116" t="b">
        <v>0</v>
      </c>
      <c r="G736" s="116" t="b">
        <v>0</v>
      </c>
      <c r="H736" s="116" t="b">
        <v>0</v>
      </c>
      <c r="I736" s="117"/>
      <c r="J736" s="52" t="str" cm="1">
        <f t="array" ref="J736">IFERROR(_xlfn.IFS(E736,$E$13,F736,$F$13,G736,$G$13,H736,$H$13),"")</f>
        <v/>
      </c>
      <c r="K736" s="52" t="str">
        <f t="shared" si="23"/>
        <v xml:space="preserve">   </v>
      </c>
      <c r="L736" s="52" t="str">
        <f t="shared" si="24"/>
        <v/>
      </c>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c r="AJ736" s="50"/>
      <c r="AK736" s="50"/>
      <c r="AL736" s="50"/>
      <c r="AM736" s="50"/>
      <c r="AN736" s="50"/>
      <c r="AO736" s="50"/>
      <c r="AP736" s="50"/>
      <c r="AQ736" s="50"/>
      <c r="AR736" s="50"/>
      <c r="AS736" s="50"/>
      <c r="AT736" s="50"/>
      <c r="AU736" s="50"/>
      <c r="AV736" s="50"/>
      <c r="AW736" s="50"/>
      <c r="AX736" s="50"/>
      <c r="AY736" s="50"/>
    </row>
    <row r="737" spans="1:51" ht="30" customHeight="1" x14ac:dyDescent="0.25">
      <c r="A737" s="118"/>
      <c r="B737" s="118"/>
      <c r="C737" s="112"/>
      <c r="D737" s="116" t="b">
        <v>0</v>
      </c>
      <c r="E737" s="116" t="b">
        <v>0</v>
      </c>
      <c r="F737" s="116" t="b">
        <v>0</v>
      </c>
      <c r="G737" s="116" t="b">
        <v>0</v>
      </c>
      <c r="H737" s="116" t="b">
        <v>0</v>
      </c>
      <c r="I737" s="117"/>
      <c r="J737" s="52" t="str" cm="1">
        <f t="array" ref="J737">IFERROR(_xlfn.IFS(E737,$E$13,F737,$F$13,G737,$G$13,H737,$H$13),"")</f>
        <v/>
      </c>
      <c r="K737" s="52" t="str">
        <f t="shared" si="23"/>
        <v xml:space="preserve">   </v>
      </c>
      <c r="L737" s="52" t="str">
        <f t="shared" si="24"/>
        <v/>
      </c>
      <c r="M737" s="50"/>
      <c r="N737" s="50"/>
      <c r="O737" s="50"/>
      <c r="P737" s="50"/>
      <c r="Q737" s="50"/>
      <c r="R737" s="50"/>
      <c r="S737" s="50"/>
      <c r="T737" s="50"/>
      <c r="U737" s="50"/>
      <c r="V737" s="50"/>
      <c r="W737" s="50"/>
      <c r="X737" s="50"/>
      <c r="Y737" s="50"/>
      <c r="Z737" s="50"/>
      <c r="AA737" s="50"/>
      <c r="AB737" s="50"/>
      <c r="AC737" s="50"/>
      <c r="AD737" s="50"/>
      <c r="AE737" s="50"/>
      <c r="AF737" s="50"/>
      <c r="AG737" s="50"/>
      <c r="AH737" s="50"/>
      <c r="AI737" s="50"/>
      <c r="AJ737" s="50"/>
      <c r="AK737" s="50"/>
      <c r="AL737" s="50"/>
      <c r="AM737" s="50"/>
      <c r="AN737" s="50"/>
      <c r="AO737" s="50"/>
      <c r="AP737" s="50"/>
      <c r="AQ737" s="50"/>
      <c r="AR737" s="50"/>
      <c r="AS737" s="50"/>
      <c r="AT737" s="50"/>
      <c r="AU737" s="50"/>
      <c r="AV737" s="50"/>
      <c r="AW737" s="50"/>
      <c r="AX737" s="50"/>
      <c r="AY737" s="50"/>
    </row>
    <row r="738" spans="1:51" ht="30" customHeight="1" x14ac:dyDescent="0.25">
      <c r="A738" s="118"/>
      <c r="B738" s="118"/>
      <c r="C738" s="112"/>
      <c r="D738" s="116" t="b">
        <v>0</v>
      </c>
      <c r="E738" s="116" t="b">
        <v>0</v>
      </c>
      <c r="F738" s="116" t="b">
        <v>0</v>
      </c>
      <c r="G738" s="116" t="b">
        <v>0</v>
      </c>
      <c r="H738" s="116" t="b">
        <v>0</v>
      </c>
      <c r="I738" s="117"/>
      <c r="J738" s="52" t="str" cm="1">
        <f t="array" ref="J738">IFERROR(_xlfn.IFS(E738,$E$13,F738,$F$13,G738,$G$13,H738,$H$13),"")</f>
        <v/>
      </c>
      <c r="K738" s="52" t="str">
        <f t="shared" si="23"/>
        <v xml:space="preserve">   </v>
      </c>
      <c r="L738" s="52" t="str">
        <f t="shared" si="24"/>
        <v/>
      </c>
      <c r="M738" s="50"/>
      <c r="N738" s="50"/>
      <c r="O738" s="50"/>
      <c r="P738" s="50"/>
      <c r="Q738" s="50"/>
      <c r="R738" s="50"/>
      <c r="S738" s="50"/>
      <c r="T738" s="50"/>
      <c r="U738" s="50"/>
      <c r="V738" s="50"/>
      <c r="W738" s="50"/>
      <c r="X738" s="50"/>
      <c r="Y738" s="50"/>
      <c r="Z738" s="50"/>
      <c r="AA738" s="50"/>
      <c r="AB738" s="50"/>
      <c r="AC738" s="50"/>
      <c r="AD738" s="50"/>
      <c r="AE738" s="50"/>
      <c r="AF738" s="50"/>
      <c r="AG738" s="50"/>
      <c r="AH738" s="50"/>
      <c r="AI738" s="50"/>
      <c r="AJ738" s="50"/>
      <c r="AK738" s="50"/>
      <c r="AL738" s="50"/>
      <c r="AM738" s="50"/>
      <c r="AN738" s="50"/>
      <c r="AO738" s="50"/>
      <c r="AP738" s="50"/>
      <c r="AQ738" s="50"/>
      <c r="AR738" s="50"/>
      <c r="AS738" s="50"/>
      <c r="AT738" s="50"/>
      <c r="AU738" s="50"/>
      <c r="AV738" s="50"/>
      <c r="AW738" s="50"/>
      <c r="AX738" s="50"/>
      <c r="AY738" s="50"/>
    </row>
    <row r="739" spans="1:51" ht="30" customHeight="1" x14ac:dyDescent="0.25">
      <c r="A739" s="118"/>
      <c r="B739" s="118"/>
      <c r="C739" s="112"/>
      <c r="D739" s="116" t="b">
        <v>0</v>
      </c>
      <c r="E739" s="116" t="b">
        <v>0</v>
      </c>
      <c r="F739" s="116" t="b">
        <v>0</v>
      </c>
      <c r="G739" s="116" t="b">
        <v>0</v>
      </c>
      <c r="H739" s="116" t="b">
        <v>0</v>
      </c>
      <c r="I739" s="117"/>
      <c r="J739" s="52" t="str" cm="1">
        <f t="array" ref="J739">IFERROR(_xlfn.IFS(E739,$E$13,F739,$F$13,G739,$G$13,H739,$H$13),"")</f>
        <v/>
      </c>
      <c r="K739" s="52" t="str">
        <f t="shared" si="23"/>
        <v xml:space="preserve">   </v>
      </c>
      <c r="L739" s="52" t="str">
        <f t="shared" si="24"/>
        <v/>
      </c>
      <c r="M739" s="50"/>
      <c r="N739" s="50"/>
      <c r="O739" s="50"/>
      <c r="P739" s="50"/>
      <c r="Q739" s="50"/>
      <c r="R739" s="50"/>
      <c r="S739" s="50"/>
      <c r="T739" s="50"/>
      <c r="U739" s="50"/>
      <c r="V739" s="50"/>
      <c r="W739" s="50"/>
      <c r="X739" s="50"/>
      <c r="Y739" s="50"/>
      <c r="Z739" s="50"/>
      <c r="AA739" s="50"/>
      <c r="AB739" s="50"/>
      <c r="AC739" s="50"/>
      <c r="AD739" s="50"/>
      <c r="AE739" s="50"/>
      <c r="AF739" s="50"/>
      <c r="AG739" s="50"/>
      <c r="AH739" s="50"/>
      <c r="AI739" s="50"/>
      <c r="AJ739" s="50"/>
      <c r="AK739" s="50"/>
      <c r="AL739" s="50"/>
      <c r="AM739" s="50"/>
      <c r="AN739" s="50"/>
      <c r="AO739" s="50"/>
      <c r="AP739" s="50"/>
      <c r="AQ739" s="50"/>
      <c r="AR739" s="50"/>
      <c r="AS739" s="50"/>
      <c r="AT739" s="50"/>
      <c r="AU739" s="50"/>
      <c r="AV739" s="50"/>
      <c r="AW739" s="50"/>
      <c r="AX739" s="50"/>
      <c r="AY739" s="50"/>
    </row>
    <row r="740" spans="1:51" ht="30" customHeight="1" x14ac:dyDescent="0.25">
      <c r="A740" s="118"/>
      <c r="B740" s="118"/>
      <c r="C740" s="112"/>
      <c r="D740" s="116" t="b">
        <v>0</v>
      </c>
      <c r="E740" s="116" t="b">
        <v>0</v>
      </c>
      <c r="F740" s="116" t="b">
        <v>0</v>
      </c>
      <c r="G740" s="116" t="b">
        <v>0</v>
      </c>
      <c r="H740" s="116" t="b">
        <v>0</v>
      </c>
      <c r="I740" s="117"/>
      <c r="J740" s="52" t="str" cm="1">
        <f t="array" ref="J740">IFERROR(_xlfn.IFS(E740,$E$13,F740,$F$13,G740,$G$13,H740,$H$13),"")</f>
        <v/>
      </c>
      <c r="K740" s="52" t="str">
        <f t="shared" si="23"/>
        <v xml:space="preserve">   </v>
      </c>
      <c r="L740" s="52" t="str">
        <f t="shared" si="24"/>
        <v/>
      </c>
      <c r="M740" s="50"/>
      <c r="N740" s="50"/>
      <c r="O740" s="50"/>
      <c r="P740" s="50"/>
      <c r="Q740" s="50"/>
      <c r="R740" s="50"/>
      <c r="S740" s="50"/>
      <c r="T740" s="50"/>
      <c r="U740" s="50"/>
      <c r="V740" s="50"/>
      <c r="W740" s="50"/>
      <c r="X740" s="50"/>
      <c r="Y740" s="50"/>
      <c r="Z740" s="50"/>
      <c r="AA740" s="50"/>
      <c r="AB740" s="50"/>
      <c r="AC740" s="50"/>
      <c r="AD740" s="50"/>
      <c r="AE740" s="50"/>
      <c r="AF740" s="50"/>
      <c r="AG740" s="50"/>
      <c r="AH740" s="50"/>
      <c r="AI740" s="50"/>
      <c r="AJ740" s="50"/>
      <c r="AK740" s="50"/>
      <c r="AL740" s="50"/>
      <c r="AM740" s="50"/>
      <c r="AN740" s="50"/>
      <c r="AO740" s="50"/>
      <c r="AP740" s="50"/>
      <c r="AQ740" s="50"/>
      <c r="AR740" s="50"/>
      <c r="AS740" s="50"/>
      <c r="AT740" s="50"/>
      <c r="AU740" s="50"/>
      <c r="AV740" s="50"/>
      <c r="AW740" s="50"/>
      <c r="AX740" s="50"/>
      <c r="AY740" s="50"/>
    </row>
    <row r="741" spans="1:51" ht="30" customHeight="1" x14ac:dyDescent="0.25">
      <c r="A741" s="118"/>
      <c r="B741" s="118"/>
      <c r="C741" s="112"/>
      <c r="D741" s="116" t="b">
        <v>0</v>
      </c>
      <c r="E741" s="116" t="b">
        <v>0</v>
      </c>
      <c r="F741" s="116" t="b">
        <v>0</v>
      </c>
      <c r="G741" s="116" t="b">
        <v>0</v>
      </c>
      <c r="H741" s="116" t="b">
        <v>0</v>
      </c>
      <c r="I741" s="117"/>
      <c r="J741" s="52" t="str" cm="1">
        <f t="array" ref="J741">IFERROR(_xlfn.IFS(E741,$E$13,F741,$F$13,G741,$G$13,H741,$H$13),"")</f>
        <v/>
      </c>
      <c r="K741" s="52" t="str">
        <f t="shared" si="23"/>
        <v xml:space="preserve">   </v>
      </c>
      <c r="L741" s="52" t="str">
        <f t="shared" si="24"/>
        <v/>
      </c>
      <c r="M741" s="50"/>
      <c r="N741" s="50"/>
      <c r="O741" s="50"/>
      <c r="P741" s="50"/>
      <c r="Q741" s="50"/>
      <c r="R741" s="50"/>
      <c r="S741" s="50"/>
      <c r="T741" s="50"/>
      <c r="U741" s="50"/>
      <c r="V741" s="50"/>
      <c r="W741" s="50"/>
      <c r="X741" s="50"/>
      <c r="Y741" s="50"/>
      <c r="Z741" s="50"/>
      <c r="AA741" s="50"/>
      <c r="AB741" s="50"/>
      <c r="AC741" s="50"/>
      <c r="AD741" s="50"/>
      <c r="AE741" s="50"/>
      <c r="AF741" s="50"/>
      <c r="AG741" s="50"/>
      <c r="AH741" s="50"/>
      <c r="AI741" s="50"/>
      <c r="AJ741" s="50"/>
      <c r="AK741" s="50"/>
      <c r="AL741" s="50"/>
      <c r="AM741" s="50"/>
      <c r="AN741" s="50"/>
      <c r="AO741" s="50"/>
      <c r="AP741" s="50"/>
      <c r="AQ741" s="50"/>
      <c r="AR741" s="50"/>
      <c r="AS741" s="50"/>
      <c r="AT741" s="50"/>
      <c r="AU741" s="50"/>
      <c r="AV741" s="50"/>
      <c r="AW741" s="50"/>
      <c r="AX741" s="50"/>
      <c r="AY741" s="50"/>
    </row>
    <row r="742" spans="1:51" ht="30" customHeight="1" x14ac:dyDescent="0.25">
      <c r="A742" s="118"/>
      <c r="B742" s="118"/>
      <c r="C742" s="112"/>
      <c r="D742" s="116" t="b">
        <v>0</v>
      </c>
      <c r="E742" s="116" t="b">
        <v>0</v>
      </c>
      <c r="F742" s="116" t="b">
        <v>0</v>
      </c>
      <c r="G742" s="116" t="b">
        <v>0</v>
      </c>
      <c r="H742" s="116" t="b">
        <v>0</v>
      </c>
      <c r="I742" s="117"/>
      <c r="J742" s="52" t="str" cm="1">
        <f t="array" ref="J742">IFERROR(_xlfn.IFS(E742,$E$13,F742,$F$13,G742,$G$13,H742,$H$13),"")</f>
        <v/>
      </c>
      <c r="K742" s="52" t="str">
        <f t="shared" si="23"/>
        <v xml:space="preserve">   </v>
      </c>
      <c r="L742" s="52" t="str">
        <f t="shared" si="24"/>
        <v/>
      </c>
      <c r="M742" s="50"/>
      <c r="N742" s="50"/>
      <c r="O742" s="50"/>
      <c r="P742" s="50"/>
      <c r="Q742" s="50"/>
      <c r="R742" s="50"/>
      <c r="S742" s="50"/>
      <c r="T742" s="50"/>
      <c r="U742" s="50"/>
      <c r="V742" s="50"/>
      <c r="W742" s="50"/>
      <c r="X742" s="50"/>
      <c r="Y742" s="50"/>
      <c r="Z742" s="50"/>
      <c r="AA742" s="50"/>
      <c r="AB742" s="50"/>
      <c r="AC742" s="50"/>
      <c r="AD742" s="50"/>
      <c r="AE742" s="50"/>
      <c r="AF742" s="50"/>
      <c r="AG742" s="50"/>
      <c r="AH742" s="50"/>
      <c r="AI742" s="50"/>
      <c r="AJ742" s="50"/>
      <c r="AK742" s="50"/>
      <c r="AL742" s="50"/>
      <c r="AM742" s="50"/>
      <c r="AN742" s="50"/>
      <c r="AO742" s="50"/>
      <c r="AP742" s="50"/>
      <c r="AQ742" s="50"/>
      <c r="AR742" s="50"/>
      <c r="AS742" s="50"/>
      <c r="AT742" s="50"/>
      <c r="AU742" s="50"/>
      <c r="AV742" s="50"/>
      <c r="AW742" s="50"/>
      <c r="AX742" s="50"/>
      <c r="AY742" s="50"/>
    </row>
    <row r="743" spans="1:51" ht="30" customHeight="1" x14ac:dyDescent="0.25">
      <c r="A743" s="118"/>
      <c r="B743" s="118"/>
      <c r="C743" s="112"/>
      <c r="D743" s="116" t="b">
        <v>0</v>
      </c>
      <c r="E743" s="116" t="b">
        <v>0</v>
      </c>
      <c r="F743" s="116" t="b">
        <v>0</v>
      </c>
      <c r="G743" s="116" t="b">
        <v>0</v>
      </c>
      <c r="H743" s="116" t="b">
        <v>0</v>
      </c>
      <c r="I743" s="117"/>
      <c r="J743" s="52" t="str" cm="1">
        <f t="array" ref="J743">IFERROR(_xlfn.IFS(E743,$E$13,F743,$F$13,G743,$G$13,H743,$H$13),"")</f>
        <v/>
      </c>
      <c r="K743" s="52" t="str">
        <f t="shared" si="23"/>
        <v xml:space="preserve">   </v>
      </c>
      <c r="L743" s="52" t="str">
        <f t="shared" si="24"/>
        <v/>
      </c>
      <c r="M743" s="50"/>
      <c r="N743" s="50"/>
      <c r="O743" s="50"/>
      <c r="P743" s="50"/>
      <c r="Q743" s="50"/>
      <c r="R743" s="50"/>
      <c r="S743" s="50"/>
      <c r="T743" s="50"/>
      <c r="U743" s="50"/>
      <c r="V743" s="50"/>
      <c r="W743" s="50"/>
      <c r="X743" s="50"/>
      <c r="Y743" s="50"/>
      <c r="Z743" s="50"/>
      <c r="AA743" s="50"/>
      <c r="AB743" s="50"/>
      <c r="AC743" s="50"/>
      <c r="AD743" s="50"/>
      <c r="AE743" s="50"/>
      <c r="AF743" s="50"/>
      <c r="AG743" s="50"/>
      <c r="AH743" s="50"/>
      <c r="AI743" s="50"/>
      <c r="AJ743" s="50"/>
      <c r="AK743" s="50"/>
      <c r="AL743" s="50"/>
      <c r="AM743" s="50"/>
      <c r="AN743" s="50"/>
      <c r="AO743" s="50"/>
      <c r="AP743" s="50"/>
      <c r="AQ743" s="50"/>
      <c r="AR743" s="50"/>
      <c r="AS743" s="50"/>
      <c r="AT743" s="50"/>
      <c r="AU743" s="50"/>
      <c r="AV743" s="50"/>
      <c r="AW743" s="50"/>
      <c r="AX743" s="50"/>
      <c r="AY743" s="50"/>
    </row>
    <row r="744" spans="1:51" ht="30" customHeight="1" x14ac:dyDescent="0.25">
      <c r="A744" s="118"/>
      <c r="B744" s="118"/>
      <c r="C744" s="112"/>
      <c r="D744" s="116" t="b">
        <v>0</v>
      </c>
      <c r="E744" s="116" t="b">
        <v>0</v>
      </c>
      <c r="F744" s="116" t="b">
        <v>0</v>
      </c>
      <c r="G744" s="116" t="b">
        <v>0</v>
      </c>
      <c r="H744" s="116" t="b">
        <v>0</v>
      </c>
      <c r="I744" s="117"/>
      <c r="J744" s="52" t="str" cm="1">
        <f t="array" ref="J744">IFERROR(_xlfn.IFS(E744,$E$13,F744,$F$13,G744,$G$13,H744,$H$13),"")</f>
        <v/>
      </c>
      <c r="K744" s="52" t="str">
        <f t="shared" si="23"/>
        <v xml:space="preserve">   </v>
      </c>
      <c r="L744" s="52" t="str">
        <f t="shared" si="24"/>
        <v/>
      </c>
      <c r="M744" s="50"/>
      <c r="N744" s="50"/>
      <c r="O744" s="50"/>
      <c r="P744" s="50"/>
      <c r="Q744" s="50"/>
      <c r="R744" s="50"/>
      <c r="S744" s="50"/>
      <c r="T744" s="50"/>
      <c r="U744" s="50"/>
      <c r="V744" s="50"/>
      <c r="W744" s="50"/>
      <c r="X744" s="50"/>
      <c r="Y744" s="50"/>
      <c r="Z744" s="50"/>
      <c r="AA744" s="50"/>
      <c r="AB744" s="50"/>
      <c r="AC744" s="50"/>
      <c r="AD744" s="50"/>
      <c r="AE744" s="50"/>
      <c r="AF744" s="50"/>
      <c r="AG744" s="50"/>
      <c r="AH744" s="50"/>
      <c r="AI744" s="50"/>
      <c r="AJ744" s="50"/>
      <c r="AK744" s="50"/>
      <c r="AL744" s="50"/>
      <c r="AM744" s="50"/>
      <c r="AN744" s="50"/>
      <c r="AO744" s="50"/>
      <c r="AP744" s="50"/>
      <c r="AQ744" s="50"/>
      <c r="AR744" s="50"/>
      <c r="AS744" s="50"/>
      <c r="AT744" s="50"/>
      <c r="AU744" s="50"/>
      <c r="AV744" s="50"/>
      <c r="AW744" s="50"/>
      <c r="AX744" s="50"/>
      <c r="AY744" s="50"/>
    </row>
    <row r="745" spans="1:51" ht="30" customHeight="1" x14ac:dyDescent="0.25">
      <c r="A745" s="118"/>
      <c r="B745" s="118"/>
      <c r="C745" s="112"/>
      <c r="D745" s="116" t="b">
        <v>0</v>
      </c>
      <c r="E745" s="116" t="b">
        <v>0</v>
      </c>
      <c r="F745" s="116" t="b">
        <v>0</v>
      </c>
      <c r="G745" s="116" t="b">
        <v>0</v>
      </c>
      <c r="H745" s="116" t="b">
        <v>0</v>
      </c>
      <c r="I745" s="117"/>
      <c r="J745" s="52" t="str" cm="1">
        <f t="array" ref="J745">IFERROR(_xlfn.IFS(E745,$E$13,F745,$F$13,G745,$G$13,H745,$H$13),"")</f>
        <v/>
      </c>
      <c r="K745" s="52" t="str">
        <f t="shared" si="23"/>
        <v xml:space="preserve">   </v>
      </c>
      <c r="L745" s="52" t="str">
        <f t="shared" si="24"/>
        <v/>
      </c>
      <c r="M745" s="50"/>
      <c r="N745" s="50"/>
      <c r="O745" s="50"/>
      <c r="P745" s="50"/>
      <c r="Q745" s="50"/>
      <c r="R745" s="50"/>
      <c r="S745" s="50"/>
      <c r="T745" s="50"/>
      <c r="U745" s="50"/>
      <c r="V745" s="50"/>
      <c r="W745" s="50"/>
      <c r="X745" s="50"/>
      <c r="Y745" s="50"/>
      <c r="Z745" s="50"/>
      <c r="AA745" s="50"/>
      <c r="AB745" s="50"/>
      <c r="AC745" s="50"/>
      <c r="AD745" s="50"/>
      <c r="AE745" s="50"/>
      <c r="AF745" s="50"/>
      <c r="AG745" s="50"/>
      <c r="AH745" s="50"/>
      <c r="AI745" s="50"/>
      <c r="AJ745" s="50"/>
      <c r="AK745" s="50"/>
      <c r="AL745" s="50"/>
      <c r="AM745" s="50"/>
      <c r="AN745" s="50"/>
      <c r="AO745" s="50"/>
      <c r="AP745" s="50"/>
      <c r="AQ745" s="50"/>
      <c r="AR745" s="50"/>
      <c r="AS745" s="50"/>
      <c r="AT745" s="50"/>
      <c r="AU745" s="50"/>
      <c r="AV745" s="50"/>
      <c r="AW745" s="50"/>
      <c r="AX745" s="50"/>
      <c r="AY745" s="50"/>
    </row>
    <row r="746" spans="1:51" ht="30" customHeight="1" x14ac:dyDescent="0.25">
      <c r="A746" s="118"/>
      <c r="B746" s="118"/>
      <c r="C746" s="112"/>
      <c r="D746" s="116" t="b">
        <v>0</v>
      </c>
      <c r="E746" s="116" t="b">
        <v>0</v>
      </c>
      <c r="F746" s="116" t="b">
        <v>0</v>
      </c>
      <c r="G746" s="116" t="b">
        <v>0</v>
      </c>
      <c r="H746" s="116" t="b">
        <v>0</v>
      </c>
      <c r="I746" s="117"/>
      <c r="J746" s="52" t="str" cm="1">
        <f t="array" ref="J746">IFERROR(_xlfn.IFS(E746,$E$13,F746,$F$13,G746,$G$13,H746,$H$13),"")</f>
        <v/>
      </c>
      <c r="K746" s="52" t="str">
        <f t="shared" si="23"/>
        <v xml:space="preserve">   </v>
      </c>
      <c r="L746" s="52" t="str">
        <f t="shared" si="24"/>
        <v/>
      </c>
      <c r="M746" s="50"/>
      <c r="N746" s="50"/>
      <c r="O746" s="50"/>
      <c r="P746" s="50"/>
      <c r="Q746" s="50"/>
      <c r="R746" s="50"/>
      <c r="S746" s="50"/>
      <c r="T746" s="50"/>
      <c r="U746" s="50"/>
      <c r="V746" s="50"/>
      <c r="W746" s="50"/>
      <c r="X746" s="50"/>
      <c r="Y746" s="50"/>
      <c r="Z746" s="50"/>
      <c r="AA746" s="50"/>
      <c r="AB746" s="50"/>
      <c r="AC746" s="50"/>
      <c r="AD746" s="50"/>
      <c r="AE746" s="50"/>
      <c r="AF746" s="50"/>
      <c r="AG746" s="50"/>
      <c r="AH746" s="50"/>
      <c r="AI746" s="50"/>
      <c r="AJ746" s="50"/>
      <c r="AK746" s="50"/>
      <c r="AL746" s="50"/>
      <c r="AM746" s="50"/>
      <c r="AN746" s="50"/>
      <c r="AO746" s="50"/>
      <c r="AP746" s="50"/>
      <c r="AQ746" s="50"/>
      <c r="AR746" s="50"/>
      <c r="AS746" s="50"/>
      <c r="AT746" s="50"/>
      <c r="AU746" s="50"/>
      <c r="AV746" s="50"/>
      <c r="AW746" s="50"/>
      <c r="AX746" s="50"/>
      <c r="AY746" s="50"/>
    </row>
    <row r="747" spans="1:51" ht="30" customHeight="1" x14ac:dyDescent="0.25">
      <c r="A747" s="118"/>
      <c r="B747" s="118"/>
      <c r="C747" s="112"/>
      <c r="D747" s="116" t="b">
        <v>0</v>
      </c>
      <c r="E747" s="116" t="b">
        <v>0</v>
      </c>
      <c r="F747" s="116" t="b">
        <v>0</v>
      </c>
      <c r="G747" s="116" t="b">
        <v>0</v>
      </c>
      <c r="H747" s="116" t="b">
        <v>0</v>
      </c>
      <c r="I747" s="117"/>
      <c r="J747" s="52" t="str" cm="1">
        <f t="array" ref="J747">IFERROR(_xlfn.IFS(E747,$E$13,F747,$F$13,G747,$G$13,H747,$H$13),"")</f>
        <v/>
      </c>
      <c r="K747" s="52" t="str">
        <f t="shared" si="23"/>
        <v xml:space="preserve">   </v>
      </c>
      <c r="L747" s="52" t="str">
        <f t="shared" si="24"/>
        <v/>
      </c>
      <c r="M747" s="50"/>
      <c r="N747" s="50"/>
      <c r="O747" s="50"/>
      <c r="P747" s="50"/>
      <c r="Q747" s="50"/>
      <c r="R747" s="50"/>
      <c r="S747" s="50"/>
      <c r="T747" s="50"/>
      <c r="U747" s="50"/>
      <c r="V747" s="50"/>
      <c r="W747" s="50"/>
      <c r="X747" s="50"/>
      <c r="Y747" s="50"/>
      <c r="Z747" s="50"/>
      <c r="AA747" s="50"/>
      <c r="AB747" s="50"/>
      <c r="AC747" s="50"/>
      <c r="AD747" s="50"/>
      <c r="AE747" s="50"/>
      <c r="AF747" s="50"/>
      <c r="AG747" s="50"/>
      <c r="AH747" s="50"/>
      <c r="AI747" s="50"/>
      <c r="AJ747" s="50"/>
      <c r="AK747" s="50"/>
      <c r="AL747" s="50"/>
      <c r="AM747" s="50"/>
      <c r="AN747" s="50"/>
      <c r="AO747" s="50"/>
      <c r="AP747" s="50"/>
      <c r="AQ747" s="50"/>
      <c r="AR747" s="50"/>
      <c r="AS747" s="50"/>
      <c r="AT747" s="50"/>
      <c r="AU747" s="50"/>
      <c r="AV747" s="50"/>
      <c r="AW747" s="50"/>
      <c r="AX747" s="50"/>
      <c r="AY747" s="50"/>
    </row>
    <row r="748" spans="1:51" ht="30" customHeight="1" x14ac:dyDescent="0.25">
      <c r="A748" s="118"/>
      <c r="B748" s="118"/>
      <c r="C748" s="112"/>
      <c r="D748" s="116" t="b">
        <v>0</v>
      </c>
      <c r="E748" s="116" t="b">
        <v>0</v>
      </c>
      <c r="F748" s="116" t="b">
        <v>0</v>
      </c>
      <c r="G748" s="116" t="b">
        <v>0</v>
      </c>
      <c r="H748" s="116" t="b">
        <v>0</v>
      </c>
      <c r="I748" s="117"/>
      <c r="J748" s="52" t="str" cm="1">
        <f t="array" ref="J748">IFERROR(_xlfn.IFS(E748,$E$13,F748,$F$13,G748,$G$13,H748,$H$13),"")</f>
        <v/>
      </c>
      <c r="K748" s="52" t="str">
        <f t="shared" si="23"/>
        <v xml:space="preserve">   </v>
      </c>
      <c r="L748" s="52" t="str">
        <f t="shared" si="24"/>
        <v/>
      </c>
      <c r="M748" s="50"/>
      <c r="N748" s="50"/>
      <c r="O748" s="50"/>
      <c r="P748" s="50"/>
      <c r="Q748" s="50"/>
      <c r="R748" s="50"/>
      <c r="S748" s="50"/>
      <c r="T748" s="50"/>
      <c r="U748" s="50"/>
      <c r="V748" s="50"/>
      <c r="W748" s="50"/>
      <c r="X748" s="50"/>
      <c r="Y748" s="50"/>
      <c r="Z748" s="50"/>
      <c r="AA748" s="50"/>
      <c r="AB748" s="50"/>
      <c r="AC748" s="50"/>
      <c r="AD748" s="50"/>
      <c r="AE748" s="50"/>
      <c r="AF748" s="50"/>
      <c r="AG748" s="50"/>
      <c r="AH748" s="50"/>
      <c r="AI748" s="50"/>
      <c r="AJ748" s="50"/>
      <c r="AK748" s="50"/>
      <c r="AL748" s="50"/>
      <c r="AM748" s="50"/>
      <c r="AN748" s="50"/>
      <c r="AO748" s="50"/>
      <c r="AP748" s="50"/>
      <c r="AQ748" s="50"/>
      <c r="AR748" s="50"/>
      <c r="AS748" s="50"/>
      <c r="AT748" s="50"/>
      <c r="AU748" s="50"/>
      <c r="AV748" s="50"/>
      <c r="AW748" s="50"/>
      <c r="AX748" s="50"/>
      <c r="AY748" s="50"/>
    </row>
    <row r="749" spans="1:51" ht="30" customHeight="1" x14ac:dyDescent="0.25">
      <c r="A749" s="118"/>
      <c r="B749" s="118"/>
      <c r="C749" s="112"/>
      <c r="D749" s="116" t="b">
        <v>0</v>
      </c>
      <c r="E749" s="116" t="b">
        <v>0</v>
      </c>
      <c r="F749" s="116" t="b">
        <v>0</v>
      </c>
      <c r="G749" s="116" t="b">
        <v>0</v>
      </c>
      <c r="H749" s="116" t="b">
        <v>0</v>
      </c>
      <c r="I749" s="117"/>
      <c r="J749" s="52" t="str" cm="1">
        <f t="array" ref="J749">IFERROR(_xlfn.IFS(E749,$E$13,F749,$F$13,G749,$G$13,H749,$H$13),"")</f>
        <v/>
      </c>
      <c r="K749" s="52" t="str">
        <f t="shared" si="23"/>
        <v xml:space="preserve">   </v>
      </c>
      <c r="L749" s="52" t="str">
        <f t="shared" si="24"/>
        <v/>
      </c>
      <c r="M749" s="50"/>
      <c r="N749" s="50"/>
      <c r="O749" s="50"/>
      <c r="P749" s="50"/>
      <c r="Q749" s="50"/>
      <c r="R749" s="50"/>
      <c r="S749" s="50"/>
      <c r="T749" s="50"/>
      <c r="U749" s="50"/>
      <c r="V749" s="50"/>
      <c r="W749" s="50"/>
      <c r="X749" s="50"/>
      <c r="Y749" s="50"/>
      <c r="Z749" s="50"/>
      <c r="AA749" s="50"/>
      <c r="AB749" s="50"/>
      <c r="AC749" s="50"/>
      <c r="AD749" s="50"/>
      <c r="AE749" s="50"/>
      <c r="AF749" s="50"/>
      <c r="AG749" s="50"/>
      <c r="AH749" s="50"/>
      <c r="AI749" s="50"/>
      <c r="AJ749" s="50"/>
      <c r="AK749" s="50"/>
      <c r="AL749" s="50"/>
      <c r="AM749" s="50"/>
      <c r="AN749" s="50"/>
      <c r="AO749" s="50"/>
      <c r="AP749" s="50"/>
      <c r="AQ749" s="50"/>
      <c r="AR749" s="50"/>
      <c r="AS749" s="50"/>
      <c r="AT749" s="50"/>
      <c r="AU749" s="50"/>
      <c r="AV749" s="50"/>
      <c r="AW749" s="50"/>
      <c r="AX749" s="50"/>
      <c r="AY749" s="50"/>
    </row>
    <row r="750" spans="1:51" ht="30" customHeight="1" x14ac:dyDescent="0.25">
      <c r="A750" s="118"/>
      <c r="B750" s="118"/>
      <c r="C750" s="112"/>
      <c r="D750" s="116" t="b">
        <v>0</v>
      </c>
      <c r="E750" s="116" t="b">
        <v>0</v>
      </c>
      <c r="F750" s="116" t="b">
        <v>0</v>
      </c>
      <c r="G750" s="116" t="b">
        <v>0</v>
      </c>
      <c r="H750" s="116" t="b">
        <v>0</v>
      </c>
      <c r="I750" s="117"/>
      <c r="J750" s="52" t="str" cm="1">
        <f t="array" ref="J750">IFERROR(_xlfn.IFS(E750,$E$13,F750,$F$13,G750,$G$13,H750,$H$13),"")</f>
        <v/>
      </c>
      <c r="K750" s="52" t="str">
        <f t="shared" si="23"/>
        <v xml:space="preserve">   </v>
      </c>
      <c r="L750" s="52" t="str">
        <f t="shared" si="24"/>
        <v/>
      </c>
      <c r="M750" s="50"/>
      <c r="N750" s="50"/>
      <c r="O750" s="50"/>
      <c r="P750" s="50"/>
      <c r="Q750" s="50"/>
      <c r="R750" s="50"/>
      <c r="S750" s="50"/>
      <c r="T750" s="50"/>
      <c r="U750" s="50"/>
      <c r="V750" s="50"/>
      <c r="W750" s="50"/>
      <c r="X750" s="50"/>
      <c r="Y750" s="50"/>
      <c r="Z750" s="50"/>
      <c r="AA750" s="50"/>
      <c r="AB750" s="50"/>
      <c r="AC750" s="50"/>
      <c r="AD750" s="50"/>
      <c r="AE750" s="50"/>
      <c r="AF750" s="50"/>
      <c r="AG750" s="50"/>
      <c r="AH750" s="50"/>
      <c r="AI750" s="50"/>
      <c r="AJ750" s="50"/>
      <c r="AK750" s="50"/>
      <c r="AL750" s="50"/>
      <c r="AM750" s="50"/>
      <c r="AN750" s="50"/>
      <c r="AO750" s="50"/>
      <c r="AP750" s="50"/>
      <c r="AQ750" s="50"/>
      <c r="AR750" s="50"/>
      <c r="AS750" s="50"/>
      <c r="AT750" s="50"/>
      <c r="AU750" s="50"/>
      <c r="AV750" s="50"/>
      <c r="AW750" s="50"/>
      <c r="AX750" s="50"/>
      <c r="AY750" s="50"/>
    </row>
    <row r="751" spans="1:51" ht="30" customHeight="1" x14ac:dyDescent="0.25">
      <c r="A751" s="118"/>
      <c r="B751" s="118"/>
      <c r="C751" s="112"/>
      <c r="D751" s="116" t="b">
        <v>0</v>
      </c>
      <c r="E751" s="116" t="b">
        <v>0</v>
      </c>
      <c r="F751" s="116" t="b">
        <v>0</v>
      </c>
      <c r="G751" s="116" t="b">
        <v>0</v>
      </c>
      <c r="H751" s="116" t="b">
        <v>0</v>
      </c>
      <c r="I751" s="117"/>
      <c r="J751" s="52" t="str" cm="1">
        <f t="array" ref="J751">IFERROR(_xlfn.IFS(E751,$E$13,F751,$F$13,G751,$G$13,H751,$H$13),"")</f>
        <v/>
      </c>
      <c r="K751" s="52" t="str">
        <f t="shared" si="23"/>
        <v xml:space="preserve">   </v>
      </c>
      <c r="L751" s="52" t="str">
        <f t="shared" si="24"/>
        <v/>
      </c>
      <c r="M751" s="50"/>
      <c r="N751" s="50"/>
      <c r="O751" s="50"/>
      <c r="P751" s="50"/>
      <c r="Q751" s="50"/>
      <c r="R751" s="50"/>
      <c r="S751" s="50"/>
      <c r="T751" s="50"/>
      <c r="U751" s="50"/>
      <c r="V751" s="50"/>
      <c r="W751" s="50"/>
      <c r="X751" s="50"/>
      <c r="Y751" s="50"/>
      <c r="Z751" s="50"/>
      <c r="AA751" s="50"/>
      <c r="AB751" s="50"/>
      <c r="AC751" s="50"/>
      <c r="AD751" s="50"/>
      <c r="AE751" s="50"/>
      <c r="AF751" s="50"/>
      <c r="AG751" s="50"/>
      <c r="AH751" s="50"/>
      <c r="AI751" s="50"/>
      <c r="AJ751" s="50"/>
      <c r="AK751" s="50"/>
      <c r="AL751" s="50"/>
      <c r="AM751" s="50"/>
      <c r="AN751" s="50"/>
      <c r="AO751" s="50"/>
      <c r="AP751" s="50"/>
      <c r="AQ751" s="50"/>
      <c r="AR751" s="50"/>
      <c r="AS751" s="50"/>
      <c r="AT751" s="50"/>
      <c r="AU751" s="50"/>
      <c r="AV751" s="50"/>
      <c r="AW751" s="50"/>
      <c r="AX751" s="50"/>
      <c r="AY751" s="50"/>
    </row>
    <row r="752" spans="1:51" ht="30" customHeight="1" x14ac:dyDescent="0.25">
      <c r="A752" s="118"/>
      <c r="B752" s="118"/>
      <c r="C752" s="112"/>
      <c r="D752" s="116" t="b">
        <v>0</v>
      </c>
      <c r="E752" s="116" t="b">
        <v>0</v>
      </c>
      <c r="F752" s="116" t="b">
        <v>0</v>
      </c>
      <c r="G752" s="116" t="b">
        <v>0</v>
      </c>
      <c r="H752" s="116" t="b">
        <v>0</v>
      </c>
      <c r="I752" s="117"/>
      <c r="J752" s="52" t="str" cm="1">
        <f t="array" ref="J752">IFERROR(_xlfn.IFS(E752,$E$13,F752,$F$13,G752,$G$13,H752,$H$13),"")</f>
        <v/>
      </c>
      <c r="K752" s="52" t="str">
        <f t="shared" si="23"/>
        <v xml:space="preserve">   </v>
      </c>
      <c r="L752" s="52" t="str">
        <f t="shared" si="24"/>
        <v/>
      </c>
      <c r="M752" s="50"/>
      <c r="N752" s="50"/>
      <c r="O752" s="50"/>
      <c r="P752" s="50"/>
      <c r="Q752" s="50"/>
      <c r="R752" s="50"/>
      <c r="S752" s="50"/>
      <c r="T752" s="50"/>
      <c r="U752" s="50"/>
      <c r="V752" s="50"/>
      <c r="W752" s="50"/>
      <c r="X752" s="50"/>
      <c r="Y752" s="50"/>
      <c r="Z752" s="50"/>
      <c r="AA752" s="50"/>
      <c r="AB752" s="50"/>
      <c r="AC752" s="50"/>
      <c r="AD752" s="50"/>
      <c r="AE752" s="50"/>
      <c r="AF752" s="50"/>
      <c r="AG752" s="50"/>
      <c r="AH752" s="50"/>
      <c r="AI752" s="50"/>
      <c r="AJ752" s="50"/>
      <c r="AK752" s="50"/>
      <c r="AL752" s="50"/>
      <c r="AM752" s="50"/>
      <c r="AN752" s="50"/>
      <c r="AO752" s="50"/>
      <c r="AP752" s="50"/>
      <c r="AQ752" s="50"/>
      <c r="AR752" s="50"/>
      <c r="AS752" s="50"/>
      <c r="AT752" s="50"/>
      <c r="AU752" s="50"/>
      <c r="AV752" s="50"/>
      <c r="AW752" s="50"/>
      <c r="AX752" s="50"/>
      <c r="AY752" s="50"/>
    </row>
    <row r="753" spans="1:51" ht="30" customHeight="1" x14ac:dyDescent="0.25">
      <c r="A753" s="118"/>
      <c r="B753" s="118"/>
      <c r="C753" s="112"/>
      <c r="D753" s="116" t="b">
        <v>0</v>
      </c>
      <c r="E753" s="116" t="b">
        <v>0</v>
      </c>
      <c r="F753" s="116" t="b">
        <v>0</v>
      </c>
      <c r="G753" s="116" t="b">
        <v>0</v>
      </c>
      <c r="H753" s="116" t="b">
        <v>0</v>
      </c>
      <c r="I753" s="117"/>
      <c r="J753" s="52" t="str" cm="1">
        <f t="array" ref="J753">IFERROR(_xlfn.IFS(E753,$E$13,F753,$F$13,G753,$G$13,H753,$H$13),"")</f>
        <v/>
      </c>
      <c r="K753" s="52" t="str">
        <f t="shared" si="23"/>
        <v xml:space="preserve">   </v>
      </c>
      <c r="L753" s="52" t="str">
        <f t="shared" si="24"/>
        <v/>
      </c>
      <c r="M753" s="50"/>
      <c r="N753" s="50"/>
      <c r="O753" s="50"/>
      <c r="P753" s="50"/>
      <c r="Q753" s="50"/>
      <c r="R753" s="50"/>
      <c r="S753" s="50"/>
      <c r="T753" s="50"/>
      <c r="U753" s="50"/>
      <c r="V753" s="50"/>
      <c r="W753" s="50"/>
      <c r="X753" s="50"/>
      <c r="Y753" s="50"/>
      <c r="Z753" s="50"/>
      <c r="AA753" s="50"/>
      <c r="AB753" s="50"/>
      <c r="AC753" s="50"/>
      <c r="AD753" s="50"/>
      <c r="AE753" s="50"/>
      <c r="AF753" s="50"/>
      <c r="AG753" s="50"/>
      <c r="AH753" s="50"/>
      <c r="AI753" s="50"/>
      <c r="AJ753" s="50"/>
      <c r="AK753" s="50"/>
      <c r="AL753" s="50"/>
      <c r="AM753" s="50"/>
      <c r="AN753" s="50"/>
      <c r="AO753" s="50"/>
      <c r="AP753" s="50"/>
      <c r="AQ753" s="50"/>
      <c r="AR753" s="50"/>
      <c r="AS753" s="50"/>
      <c r="AT753" s="50"/>
      <c r="AU753" s="50"/>
      <c r="AV753" s="50"/>
      <c r="AW753" s="50"/>
      <c r="AX753" s="50"/>
      <c r="AY753" s="50"/>
    </row>
    <row r="754" spans="1:51" ht="30" customHeight="1" x14ac:dyDescent="0.25">
      <c r="A754" s="118"/>
      <c r="B754" s="118"/>
      <c r="C754" s="112"/>
      <c r="D754" s="116" t="b">
        <v>0</v>
      </c>
      <c r="E754" s="116" t="b">
        <v>0</v>
      </c>
      <c r="F754" s="116" t="b">
        <v>0</v>
      </c>
      <c r="G754" s="116" t="b">
        <v>0</v>
      </c>
      <c r="H754" s="116" t="b">
        <v>0</v>
      </c>
      <c r="I754" s="117"/>
      <c r="J754" s="52" t="str" cm="1">
        <f t="array" ref="J754">IFERROR(_xlfn.IFS(E754,$E$13,F754,$F$13,G754,$G$13,H754,$H$13),"")</f>
        <v/>
      </c>
      <c r="K754" s="52" t="str">
        <f t="shared" si="23"/>
        <v xml:space="preserve">   </v>
      </c>
      <c r="L754" s="52" t="str">
        <f t="shared" si="24"/>
        <v/>
      </c>
      <c r="M754" s="50"/>
      <c r="N754" s="50"/>
      <c r="O754" s="50"/>
      <c r="P754" s="50"/>
      <c r="Q754" s="50"/>
      <c r="R754" s="50"/>
      <c r="S754" s="50"/>
      <c r="T754" s="50"/>
      <c r="U754" s="50"/>
      <c r="V754" s="50"/>
      <c r="W754" s="50"/>
      <c r="X754" s="50"/>
      <c r="Y754" s="50"/>
      <c r="Z754" s="50"/>
      <c r="AA754" s="50"/>
      <c r="AB754" s="50"/>
      <c r="AC754" s="50"/>
      <c r="AD754" s="50"/>
      <c r="AE754" s="50"/>
      <c r="AF754" s="50"/>
      <c r="AG754" s="50"/>
      <c r="AH754" s="50"/>
      <c r="AI754" s="50"/>
      <c r="AJ754" s="50"/>
      <c r="AK754" s="50"/>
      <c r="AL754" s="50"/>
      <c r="AM754" s="50"/>
      <c r="AN754" s="50"/>
      <c r="AO754" s="50"/>
      <c r="AP754" s="50"/>
      <c r="AQ754" s="50"/>
      <c r="AR754" s="50"/>
      <c r="AS754" s="50"/>
      <c r="AT754" s="50"/>
      <c r="AU754" s="50"/>
      <c r="AV754" s="50"/>
      <c r="AW754" s="50"/>
      <c r="AX754" s="50"/>
      <c r="AY754" s="50"/>
    </row>
    <row r="755" spans="1:51" ht="30" customHeight="1" x14ac:dyDescent="0.25">
      <c r="A755" s="118"/>
      <c r="B755" s="118"/>
      <c r="C755" s="112"/>
      <c r="D755" s="116" t="b">
        <v>0</v>
      </c>
      <c r="E755" s="116" t="b">
        <v>0</v>
      </c>
      <c r="F755" s="116" t="b">
        <v>0</v>
      </c>
      <c r="G755" s="116" t="b">
        <v>0</v>
      </c>
      <c r="H755" s="116" t="b">
        <v>0</v>
      </c>
      <c r="I755" s="117"/>
      <c r="J755" s="52" t="str" cm="1">
        <f t="array" ref="J755">IFERROR(_xlfn.IFS(E755,$E$13,F755,$F$13,G755,$G$13,H755,$H$13),"")</f>
        <v/>
      </c>
      <c r="K755" s="52" t="str">
        <f t="shared" si="23"/>
        <v xml:space="preserve">   </v>
      </c>
      <c r="L755" s="52" t="str">
        <f t="shared" si="24"/>
        <v/>
      </c>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c r="AJ755" s="50"/>
      <c r="AK755" s="50"/>
      <c r="AL755" s="50"/>
      <c r="AM755" s="50"/>
      <c r="AN755" s="50"/>
      <c r="AO755" s="50"/>
      <c r="AP755" s="50"/>
      <c r="AQ755" s="50"/>
      <c r="AR755" s="50"/>
      <c r="AS755" s="50"/>
      <c r="AT755" s="50"/>
      <c r="AU755" s="50"/>
      <c r="AV755" s="50"/>
      <c r="AW755" s="50"/>
      <c r="AX755" s="50"/>
      <c r="AY755" s="50"/>
    </row>
    <row r="756" spans="1:51" ht="30" customHeight="1" x14ac:dyDescent="0.25">
      <c r="A756" s="118"/>
      <c r="B756" s="118"/>
      <c r="C756" s="112"/>
      <c r="D756" s="116" t="b">
        <v>0</v>
      </c>
      <c r="E756" s="116" t="b">
        <v>0</v>
      </c>
      <c r="F756" s="116" t="b">
        <v>0</v>
      </c>
      <c r="G756" s="116" t="b">
        <v>0</v>
      </c>
      <c r="H756" s="116" t="b">
        <v>0</v>
      </c>
      <c r="I756" s="117"/>
      <c r="J756" s="52" t="str" cm="1">
        <f t="array" ref="J756">IFERROR(_xlfn.IFS(E756,$E$13,F756,$F$13,G756,$G$13,H756,$H$13),"")</f>
        <v/>
      </c>
      <c r="K756" s="52" t="str">
        <f t="shared" si="23"/>
        <v xml:space="preserve">   </v>
      </c>
      <c r="L756" s="52" t="str">
        <f t="shared" si="24"/>
        <v/>
      </c>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c r="AJ756" s="50"/>
      <c r="AK756" s="50"/>
      <c r="AL756" s="50"/>
      <c r="AM756" s="50"/>
      <c r="AN756" s="50"/>
      <c r="AO756" s="50"/>
      <c r="AP756" s="50"/>
      <c r="AQ756" s="50"/>
      <c r="AR756" s="50"/>
      <c r="AS756" s="50"/>
      <c r="AT756" s="50"/>
      <c r="AU756" s="50"/>
      <c r="AV756" s="50"/>
      <c r="AW756" s="50"/>
      <c r="AX756" s="50"/>
      <c r="AY756" s="50"/>
    </row>
    <row r="757" spans="1:51" ht="30" customHeight="1" x14ac:dyDescent="0.25">
      <c r="A757" s="118"/>
      <c r="B757" s="118"/>
      <c r="C757" s="112"/>
      <c r="D757" s="116" t="b">
        <v>0</v>
      </c>
      <c r="E757" s="116" t="b">
        <v>0</v>
      </c>
      <c r="F757" s="116" t="b">
        <v>0</v>
      </c>
      <c r="G757" s="116" t="b">
        <v>0</v>
      </c>
      <c r="H757" s="116" t="b">
        <v>0</v>
      </c>
      <c r="I757" s="117"/>
      <c r="J757" s="52" t="str" cm="1">
        <f t="array" ref="J757">IFERROR(_xlfn.IFS(E757,$E$13,F757,$F$13,G757,$G$13,H757,$H$13),"")</f>
        <v/>
      </c>
      <c r="K757" s="52" t="str">
        <f t="shared" si="23"/>
        <v xml:space="preserve">   </v>
      </c>
      <c r="L757" s="52" t="str">
        <f t="shared" si="24"/>
        <v/>
      </c>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c r="AJ757" s="50"/>
      <c r="AK757" s="50"/>
      <c r="AL757" s="50"/>
      <c r="AM757" s="50"/>
      <c r="AN757" s="50"/>
      <c r="AO757" s="50"/>
      <c r="AP757" s="50"/>
      <c r="AQ757" s="50"/>
      <c r="AR757" s="50"/>
      <c r="AS757" s="50"/>
      <c r="AT757" s="50"/>
      <c r="AU757" s="50"/>
      <c r="AV757" s="50"/>
      <c r="AW757" s="50"/>
      <c r="AX757" s="50"/>
      <c r="AY757" s="50"/>
    </row>
    <row r="758" spans="1:51" ht="30" customHeight="1" x14ac:dyDescent="0.25">
      <c r="A758" s="118"/>
      <c r="B758" s="118"/>
      <c r="C758" s="112"/>
      <c r="D758" s="116" t="b">
        <v>0</v>
      </c>
      <c r="E758" s="116" t="b">
        <v>0</v>
      </c>
      <c r="F758" s="116" t="b">
        <v>0</v>
      </c>
      <c r="G758" s="116" t="b">
        <v>0</v>
      </c>
      <c r="H758" s="116" t="b">
        <v>0</v>
      </c>
      <c r="I758" s="117"/>
      <c r="J758" s="52" t="str" cm="1">
        <f t="array" ref="J758">IFERROR(_xlfn.IFS(E758,$E$13,F758,$F$13,G758,$G$13,H758,$H$13),"")</f>
        <v/>
      </c>
      <c r="K758" s="52" t="str">
        <f t="shared" si="23"/>
        <v xml:space="preserve">   </v>
      </c>
      <c r="L758" s="52" t="str">
        <f t="shared" si="24"/>
        <v/>
      </c>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c r="AJ758" s="50"/>
      <c r="AK758" s="50"/>
      <c r="AL758" s="50"/>
      <c r="AM758" s="50"/>
      <c r="AN758" s="50"/>
      <c r="AO758" s="50"/>
      <c r="AP758" s="50"/>
      <c r="AQ758" s="50"/>
      <c r="AR758" s="50"/>
      <c r="AS758" s="50"/>
      <c r="AT758" s="50"/>
      <c r="AU758" s="50"/>
      <c r="AV758" s="50"/>
      <c r="AW758" s="50"/>
      <c r="AX758" s="50"/>
      <c r="AY758" s="50"/>
    </row>
    <row r="759" spans="1:51" ht="30" customHeight="1" x14ac:dyDescent="0.25">
      <c r="A759" s="118"/>
      <c r="B759" s="118"/>
      <c r="C759" s="112"/>
      <c r="D759" s="116" t="b">
        <v>0</v>
      </c>
      <c r="E759" s="116" t="b">
        <v>0</v>
      </c>
      <c r="F759" s="116" t="b">
        <v>0</v>
      </c>
      <c r="G759" s="116" t="b">
        <v>0</v>
      </c>
      <c r="H759" s="116" t="b">
        <v>0</v>
      </c>
      <c r="I759" s="117"/>
      <c r="J759" s="52" t="str" cm="1">
        <f t="array" ref="J759">IFERROR(_xlfn.IFS(E759,$E$13,F759,$F$13,G759,$G$13,H759,$H$13),"")</f>
        <v/>
      </c>
      <c r="K759" s="52" t="str">
        <f t="shared" si="23"/>
        <v xml:space="preserve">   </v>
      </c>
      <c r="L759" s="52" t="str">
        <f t="shared" si="24"/>
        <v/>
      </c>
      <c r="M759" s="50"/>
      <c r="N759" s="50"/>
      <c r="O759" s="50"/>
      <c r="P759" s="50"/>
      <c r="Q759" s="50"/>
      <c r="R759" s="50"/>
      <c r="S759" s="50"/>
      <c r="T759" s="50"/>
      <c r="U759" s="50"/>
      <c r="V759" s="50"/>
      <c r="W759" s="50"/>
      <c r="X759" s="50"/>
      <c r="Y759" s="50"/>
      <c r="Z759" s="50"/>
      <c r="AA759" s="50"/>
      <c r="AB759" s="50"/>
      <c r="AC759" s="50"/>
      <c r="AD759" s="50"/>
      <c r="AE759" s="50"/>
      <c r="AF759" s="50"/>
      <c r="AG759" s="50"/>
      <c r="AH759" s="50"/>
      <c r="AI759" s="50"/>
      <c r="AJ759" s="50"/>
      <c r="AK759" s="50"/>
      <c r="AL759" s="50"/>
      <c r="AM759" s="50"/>
      <c r="AN759" s="50"/>
      <c r="AO759" s="50"/>
      <c r="AP759" s="50"/>
      <c r="AQ759" s="50"/>
      <c r="AR759" s="50"/>
      <c r="AS759" s="50"/>
      <c r="AT759" s="50"/>
      <c r="AU759" s="50"/>
      <c r="AV759" s="50"/>
      <c r="AW759" s="50"/>
      <c r="AX759" s="50"/>
      <c r="AY759" s="50"/>
    </row>
    <row r="760" spans="1:51" ht="30" customHeight="1" x14ac:dyDescent="0.25">
      <c r="A760" s="118"/>
      <c r="B760" s="118"/>
      <c r="C760" s="112"/>
      <c r="D760" s="116" t="b">
        <v>0</v>
      </c>
      <c r="E760" s="116" t="b">
        <v>0</v>
      </c>
      <c r="F760" s="116" t="b">
        <v>0</v>
      </c>
      <c r="G760" s="116" t="b">
        <v>0</v>
      </c>
      <c r="H760" s="116" t="b">
        <v>0</v>
      </c>
      <c r="I760" s="117"/>
      <c r="J760" s="52" t="str" cm="1">
        <f t="array" ref="J760">IFERROR(_xlfn.IFS(E760,$E$13,F760,$F$13,G760,$G$13,H760,$H$13),"")</f>
        <v/>
      </c>
      <c r="K760" s="52" t="str">
        <f t="shared" si="23"/>
        <v xml:space="preserve">   </v>
      </c>
      <c r="L760" s="52" t="str">
        <f t="shared" si="24"/>
        <v/>
      </c>
      <c r="M760" s="50"/>
      <c r="N760" s="50"/>
      <c r="O760" s="50"/>
      <c r="P760" s="50"/>
      <c r="Q760" s="50"/>
      <c r="R760" s="50"/>
      <c r="S760" s="50"/>
      <c r="T760" s="50"/>
      <c r="U760" s="50"/>
      <c r="V760" s="50"/>
      <c r="W760" s="50"/>
      <c r="X760" s="50"/>
      <c r="Y760" s="50"/>
      <c r="Z760" s="50"/>
      <c r="AA760" s="50"/>
      <c r="AB760" s="50"/>
      <c r="AC760" s="50"/>
      <c r="AD760" s="50"/>
      <c r="AE760" s="50"/>
      <c r="AF760" s="50"/>
      <c r="AG760" s="50"/>
      <c r="AH760" s="50"/>
      <c r="AI760" s="50"/>
      <c r="AJ760" s="50"/>
      <c r="AK760" s="50"/>
      <c r="AL760" s="50"/>
      <c r="AM760" s="50"/>
      <c r="AN760" s="50"/>
      <c r="AO760" s="50"/>
      <c r="AP760" s="50"/>
      <c r="AQ760" s="50"/>
      <c r="AR760" s="50"/>
      <c r="AS760" s="50"/>
      <c r="AT760" s="50"/>
      <c r="AU760" s="50"/>
      <c r="AV760" s="50"/>
      <c r="AW760" s="50"/>
      <c r="AX760" s="50"/>
      <c r="AY760" s="50"/>
    </row>
    <row r="761" spans="1:51" ht="30" customHeight="1" x14ac:dyDescent="0.25">
      <c r="A761" s="118"/>
      <c r="B761" s="118"/>
      <c r="C761" s="112"/>
      <c r="D761" s="116" t="b">
        <v>0</v>
      </c>
      <c r="E761" s="116" t="b">
        <v>0</v>
      </c>
      <c r="F761" s="116" t="b">
        <v>0</v>
      </c>
      <c r="G761" s="116" t="b">
        <v>0</v>
      </c>
      <c r="H761" s="116" t="b">
        <v>0</v>
      </c>
      <c r="I761" s="117"/>
      <c r="J761" s="52" t="str" cm="1">
        <f t="array" ref="J761">IFERROR(_xlfn.IFS(E761,$E$13,F761,$F$13,G761,$G$13,H761,$H$13),"")</f>
        <v/>
      </c>
      <c r="K761" s="52" t="str">
        <f t="shared" si="23"/>
        <v xml:space="preserve">   </v>
      </c>
      <c r="L761" s="52" t="str">
        <f t="shared" si="24"/>
        <v/>
      </c>
      <c r="M761" s="50"/>
      <c r="N761" s="50"/>
      <c r="O761" s="50"/>
      <c r="P761" s="50"/>
      <c r="Q761" s="50"/>
      <c r="R761" s="50"/>
      <c r="S761" s="50"/>
      <c r="T761" s="50"/>
      <c r="U761" s="50"/>
      <c r="V761" s="50"/>
      <c r="W761" s="50"/>
      <c r="X761" s="50"/>
      <c r="Y761" s="50"/>
      <c r="Z761" s="50"/>
      <c r="AA761" s="50"/>
      <c r="AB761" s="50"/>
      <c r="AC761" s="50"/>
      <c r="AD761" s="50"/>
      <c r="AE761" s="50"/>
      <c r="AF761" s="50"/>
      <c r="AG761" s="50"/>
      <c r="AH761" s="50"/>
      <c r="AI761" s="50"/>
      <c r="AJ761" s="50"/>
      <c r="AK761" s="50"/>
      <c r="AL761" s="50"/>
      <c r="AM761" s="50"/>
      <c r="AN761" s="50"/>
      <c r="AO761" s="50"/>
      <c r="AP761" s="50"/>
      <c r="AQ761" s="50"/>
      <c r="AR761" s="50"/>
      <c r="AS761" s="50"/>
      <c r="AT761" s="50"/>
      <c r="AU761" s="50"/>
      <c r="AV761" s="50"/>
      <c r="AW761" s="50"/>
      <c r="AX761" s="50"/>
      <c r="AY761" s="50"/>
    </row>
    <row r="762" spans="1:51" ht="30" customHeight="1" x14ac:dyDescent="0.25">
      <c r="A762" s="118"/>
      <c r="B762" s="118"/>
      <c r="C762" s="112"/>
      <c r="D762" s="116" t="b">
        <v>0</v>
      </c>
      <c r="E762" s="116" t="b">
        <v>0</v>
      </c>
      <c r="F762" s="116" t="b">
        <v>0</v>
      </c>
      <c r="G762" s="116" t="b">
        <v>0</v>
      </c>
      <c r="H762" s="116" t="b">
        <v>0</v>
      </c>
      <c r="I762" s="117"/>
      <c r="J762" s="52" t="str" cm="1">
        <f t="array" ref="J762">IFERROR(_xlfn.IFS(E762,$E$13,F762,$F$13,G762,$G$13,H762,$H$13),"")</f>
        <v/>
      </c>
      <c r="K762" s="52" t="str">
        <f t="shared" si="23"/>
        <v xml:space="preserve">   </v>
      </c>
      <c r="L762" s="52" t="str">
        <f t="shared" si="24"/>
        <v/>
      </c>
      <c r="M762" s="50"/>
      <c r="N762" s="50"/>
      <c r="O762" s="50"/>
      <c r="P762" s="50"/>
      <c r="Q762" s="50"/>
      <c r="R762" s="50"/>
      <c r="S762" s="50"/>
      <c r="T762" s="50"/>
      <c r="U762" s="50"/>
      <c r="V762" s="50"/>
      <c r="W762" s="50"/>
      <c r="X762" s="50"/>
      <c r="Y762" s="50"/>
      <c r="Z762" s="50"/>
      <c r="AA762" s="50"/>
      <c r="AB762" s="50"/>
      <c r="AC762" s="50"/>
      <c r="AD762" s="50"/>
      <c r="AE762" s="50"/>
      <c r="AF762" s="50"/>
      <c r="AG762" s="50"/>
      <c r="AH762" s="50"/>
      <c r="AI762" s="50"/>
      <c r="AJ762" s="50"/>
      <c r="AK762" s="50"/>
      <c r="AL762" s="50"/>
      <c r="AM762" s="50"/>
      <c r="AN762" s="50"/>
      <c r="AO762" s="50"/>
      <c r="AP762" s="50"/>
      <c r="AQ762" s="50"/>
      <c r="AR762" s="50"/>
      <c r="AS762" s="50"/>
      <c r="AT762" s="50"/>
      <c r="AU762" s="50"/>
      <c r="AV762" s="50"/>
      <c r="AW762" s="50"/>
      <c r="AX762" s="50"/>
      <c r="AY762" s="50"/>
    </row>
    <row r="763" spans="1:51" ht="30" customHeight="1" x14ac:dyDescent="0.25">
      <c r="A763" s="118"/>
      <c r="B763" s="118"/>
      <c r="C763" s="112"/>
      <c r="D763" s="116" t="b">
        <v>0</v>
      </c>
      <c r="E763" s="116" t="b">
        <v>0</v>
      </c>
      <c r="F763" s="116" t="b">
        <v>0</v>
      </c>
      <c r="G763" s="116" t="b">
        <v>0</v>
      </c>
      <c r="H763" s="116" t="b">
        <v>0</v>
      </c>
      <c r="I763" s="117"/>
      <c r="J763" s="52" t="str" cm="1">
        <f t="array" ref="J763">IFERROR(_xlfn.IFS(E763,$E$13,F763,$F$13,G763,$G$13,H763,$H$13),"")</f>
        <v/>
      </c>
      <c r="K763" s="52" t="str">
        <f t="shared" si="23"/>
        <v xml:space="preserve">   </v>
      </c>
      <c r="L763" s="52" t="str">
        <f t="shared" si="24"/>
        <v/>
      </c>
      <c r="M763" s="50"/>
      <c r="N763" s="50"/>
      <c r="O763" s="50"/>
      <c r="P763" s="50"/>
      <c r="Q763" s="50"/>
      <c r="R763" s="50"/>
      <c r="S763" s="50"/>
      <c r="T763" s="50"/>
      <c r="U763" s="50"/>
      <c r="V763" s="50"/>
      <c r="W763" s="50"/>
      <c r="X763" s="50"/>
      <c r="Y763" s="50"/>
      <c r="Z763" s="50"/>
      <c r="AA763" s="50"/>
      <c r="AB763" s="50"/>
      <c r="AC763" s="50"/>
      <c r="AD763" s="50"/>
      <c r="AE763" s="50"/>
      <c r="AF763" s="50"/>
      <c r="AG763" s="50"/>
      <c r="AH763" s="50"/>
      <c r="AI763" s="50"/>
      <c r="AJ763" s="50"/>
      <c r="AK763" s="50"/>
      <c r="AL763" s="50"/>
      <c r="AM763" s="50"/>
      <c r="AN763" s="50"/>
      <c r="AO763" s="50"/>
      <c r="AP763" s="50"/>
      <c r="AQ763" s="50"/>
      <c r="AR763" s="50"/>
      <c r="AS763" s="50"/>
      <c r="AT763" s="50"/>
      <c r="AU763" s="50"/>
      <c r="AV763" s="50"/>
      <c r="AW763" s="50"/>
      <c r="AX763" s="50"/>
      <c r="AY763" s="50"/>
    </row>
    <row r="764" spans="1:51" ht="30" customHeight="1" x14ac:dyDescent="0.25">
      <c r="A764" s="118"/>
      <c r="B764" s="118"/>
      <c r="C764" s="112"/>
      <c r="D764" s="116" t="b">
        <v>0</v>
      </c>
      <c r="E764" s="116" t="b">
        <v>0</v>
      </c>
      <c r="F764" s="116" t="b">
        <v>0</v>
      </c>
      <c r="G764" s="116" t="b">
        <v>0</v>
      </c>
      <c r="H764" s="116" t="b">
        <v>0</v>
      </c>
      <c r="I764" s="117"/>
      <c r="J764" s="52" t="str" cm="1">
        <f t="array" ref="J764">IFERROR(_xlfn.IFS(E764,$E$13,F764,$F$13,G764,$G$13,H764,$H$13),"")</f>
        <v/>
      </c>
      <c r="K764" s="52" t="str">
        <f t="shared" si="23"/>
        <v xml:space="preserve">   </v>
      </c>
      <c r="L764" s="52" t="str">
        <f t="shared" si="24"/>
        <v/>
      </c>
      <c r="M764" s="50"/>
      <c r="N764" s="50"/>
      <c r="O764" s="50"/>
      <c r="P764" s="50"/>
      <c r="Q764" s="50"/>
      <c r="R764" s="50"/>
      <c r="S764" s="50"/>
      <c r="T764" s="50"/>
      <c r="U764" s="50"/>
      <c r="V764" s="50"/>
      <c r="W764" s="50"/>
      <c r="X764" s="50"/>
      <c r="Y764" s="50"/>
      <c r="Z764" s="50"/>
      <c r="AA764" s="50"/>
      <c r="AB764" s="50"/>
      <c r="AC764" s="50"/>
      <c r="AD764" s="50"/>
      <c r="AE764" s="50"/>
      <c r="AF764" s="50"/>
      <c r="AG764" s="50"/>
      <c r="AH764" s="50"/>
      <c r="AI764" s="50"/>
      <c r="AJ764" s="50"/>
      <c r="AK764" s="50"/>
      <c r="AL764" s="50"/>
      <c r="AM764" s="50"/>
      <c r="AN764" s="50"/>
      <c r="AO764" s="50"/>
      <c r="AP764" s="50"/>
      <c r="AQ764" s="50"/>
      <c r="AR764" s="50"/>
      <c r="AS764" s="50"/>
      <c r="AT764" s="50"/>
      <c r="AU764" s="50"/>
      <c r="AV764" s="50"/>
      <c r="AW764" s="50"/>
      <c r="AX764" s="50"/>
      <c r="AY764" s="50"/>
    </row>
    <row r="765" spans="1:51" ht="30" customHeight="1" x14ac:dyDescent="0.25">
      <c r="A765" s="118"/>
      <c r="B765" s="118"/>
      <c r="C765" s="112"/>
      <c r="D765" s="116" t="b">
        <v>0</v>
      </c>
      <c r="E765" s="116" t="b">
        <v>0</v>
      </c>
      <c r="F765" s="116" t="b">
        <v>0</v>
      </c>
      <c r="G765" s="116" t="b">
        <v>0</v>
      </c>
      <c r="H765" s="116" t="b">
        <v>0</v>
      </c>
      <c r="I765" s="117"/>
      <c r="J765" s="52" t="str" cm="1">
        <f t="array" ref="J765">IFERROR(_xlfn.IFS(E765,$E$13,F765,$F$13,G765,$G$13,H765,$H$13),"")</f>
        <v/>
      </c>
      <c r="K765" s="52" t="str">
        <f t="shared" si="23"/>
        <v xml:space="preserve">   </v>
      </c>
      <c r="L765" s="52" t="str">
        <f t="shared" si="24"/>
        <v/>
      </c>
      <c r="M765" s="50"/>
      <c r="N765" s="50"/>
      <c r="O765" s="50"/>
      <c r="P765" s="50"/>
      <c r="Q765" s="50"/>
      <c r="R765" s="50"/>
      <c r="S765" s="50"/>
      <c r="T765" s="50"/>
      <c r="U765" s="50"/>
      <c r="V765" s="50"/>
      <c r="W765" s="50"/>
      <c r="X765" s="50"/>
      <c r="Y765" s="50"/>
      <c r="Z765" s="50"/>
      <c r="AA765" s="50"/>
      <c r="AB765" s="50"/>
      <c r="AC765" s="50"/>
      <c r="AD765" s="50"/>
      <c r="AE765" s="50"/>
      <c r="AF765" s="50"/>
      <c r="AG765" s="50"/>
      <c r="AH765" s="50"/>
      <c r="AI765" s="50"/>
      <c r="AJ765" s="50"/>
      <c r="AK765" s="50"/>
      <c r="AL765" s="50"/>
      <c r="AM765" s="50"/>
      <c r="AN765" s="50"/>
      <c r="AO765" s="50"/>
      <c r="AP765" s="50"/>
      <c r="AQ765" s="50"/>
      <c r="AR765" s="50"/>
      <c r="AS765" s="50"/>
      <c r="AT765" s="50"/>
      <c r="AU765" s="50"/>
      <c r="AV765" s="50"/>
      <c r="AW765" s="50"/>
      <c r="AX765" s="50"/>
      <c r="AY765" s="50"/>
    </row>
    <row r="766" spans="1:51" ht="30" customHeight="1" x14ac:dyDescent="0.25">
      <c r="A766" s="118"/>
      <c r="B766" s="118"/>
      <c r="C766" s="112"/>
      <c r="D766" s="116" t="b">
        <v>0</v>
      </c>
      <c r="E766" s="116" t="b">
        <v>0</v>
      </c>
      <c r="F766" s="116" t="b">
        <v>0</v>
      </c>
      <c r="G766" s="116" t="b">
        <v>0</v>
      </c>
      <c r="H766" s="116" t="b">
        <v>0</v>
      </c>
      <c r="I766" s="117"/>
      <c r="J766" s="52" t="str" cm="1">
        <f t="array" ref="J766">IFERROR(_xlfn.IFS(E766,$E$13,F766,$F$13,G766,$G$13,H766,$H$13),"")</f>
        <v/>
      </c>
      <c r="K766" s="52" t="str">
        <f t="shared" si="23"/>
        <v xml:space="preserve">   </v>
      </c>
      <c r="L766" s="52" t="str">
        <f t="shared" si="24"/>
        <v/>
      </c>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c r="AK766" s="50"/>
      <c r="AL766" s="50"/>
      <c r="AM766" s="50"/>
      <c r="AN766" s="50"/>
      <c r="AO766" s="50"/>
      <c r="AP766" s="50"/>
      <c r="AQ766" s="50"/>
      <c r="AR766" s="50"/>
      <c r="AS766" s="50"/>
      <c r="AT766" s="50"/>
      <c r="AU766" s="50"/>
      <c r="AV766" s="50"/>
      <c r="AW766" s="50"/>
      <c r="AX766" s="50"/>
      <c r="AY766" s="50"/>
    </row>
    <row r="767" spans="1:51" ht="30" customHeight="1" x14ac:dyDescent="0.25">
      <c r="A767" s="118"/>
      <c r="B767" s="118"/>
      <c r="C767" s="112"/>
      <c r="D767" s="116" t="b">
        <v>0</v>
      </c>
      <c r="E767" s="116" t="b">
        <v>0</v>
      </c>
      <c r="F767" s="116" t="b">
        <v>0</v>
      </c>
      <c r="G767" s="116" t="b">
        <v>0</v>
      </c>
      <c r="H767" s="116" t="b">
        <v>0</v>
      </c>
      <c r="I767" s="117"/>
      <c r="J767" s="52" t="str" cm="1">
        <f t="array" ref="J767">IFERROR(_xlfn.IFS(E767,$E$13,F767,$F$13,G767,$G$13,H767,$H$13),"")</f>
        <v/>
      </c>
      <c r="K767" s="52" t="str">
        <f t="shared" si="23"/>
        <v xml:space="preserve">   </v>
      </c>
      <c r="L767" s="52" t="str">
        <f t="shared" si="24"/>
        <v/>
      </c>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c r="AK767" s="50"/>
      <c r="AL767" s="50"/>
      <c r="AM767" s="50"/>
      <c r="AN767" s="50"/>
      <c r="AO767" s="50"/>
      <c r="AP767" s="50"/>
      <c r="AQ767" s="50"/>
      <c r="AR767" s="50"/>
      <c r="AS767" s="50"/>
      <c r="AT767" s="50"/>
      <c r="AU767" s="50"/>
      <c r="AV767" s="50"/>
      <c r="AW767" s="50"/>
      <c r="AX767" s="50"/>
      <c r="AY767" s="50"/>
    </row>
    <row r="768" spans="1:51" ht="30" customHeight="1" x14ac:dyDescent="0.25">
      <c r="A768" s="118"/>
      <c r="B768" s="118"/>
      <c r="C768" s="112"/>
      <c r="D768" s="116" t="b">
        <v>0</v>
      </c>
      <c r="E768" s="116" t="b">
        <v>0</v>
      </c>
      <c r="F768" s="116" t="b">
        <v>0</v>
      </c>
      <c r="G768" s="116" t="b">
        <v>0</v>
      </c>
      <c r="H768" s="116" t="b">
        <v>0</v>
      </c>
      <c r="I768" s="117"/>
      <c r="J768" s="52" t="str" cm="1">
        <f t="array" ref="J768">IFERROR(_xlfn.IFS(E768,$E$13,F768,$F$13,G768,$G$13,H768,$H$13),"")</f>
        <v/>
      </c>
      <c r="K768" s="52" t="str">
        <f t="shared" si="23"/>
        <v xml:space="preserve">   </v>
      </c>
      <c r="L768" s="52" t="str">
        <f t="shared" si="24"/>
        <v/>
      </c>
      <c r="M768" s="50"/>
      <c r="N768" s="50"/>
      <c r="O768" s="50"/>
      <c r="P768" s="50"/>
      <c r="Q768" s="50"/>
      <c r="R768" s="50"/>
      <c r="S768" s="50"/>
      <c r="T768" s="50"/>
      <c r="U768" s="50"/>
      <c r="V768" s="50"/>
      <c r="W768" s="50"/>
      <c r="X768" s="50"/>
      <c r="Y768" s="50"/>
      <c r="Z768" s="50"/>
      <c r="AA768" s="50"/>
      <c r="AB768" s="50"/>
      <c r="AC768" s="50"/>
      <c r="AD768" s="50"/>
      <c r="AE768" s="50"/>
      <c r="AF768" s="50"/>
      <c r="AG768" s="50"/>
      <c r="AH768" s="50"/>
      <c r="AI768" s="50"/>
      <c r="AJ768" s="50"/>
      <c r="AK768" s="50"/>
      <c r="AL768" s="50"/>
      <c r="AM768" s="50"/>
      <c r="AN768" s="50"/>
      <c r="AO768" s="50"/>
      <c r="AP768" s="50"/>
      <c r="AQ768" s="50"/>
      <c r="AR768" s="50"/>
      <c r="AS768" s="50"/>
      <c r="AT768" s="50"/>
      <c r="AU768" s="50"/>
      <c r="AV768" s="50"/>
      <c r="AW768" s="50"/>
      <c r="AX768" s="50"/>
      <c r="AY768" s="50"/>
    </row>
    <row r="769" spans="1:51" ht="30" customHeight="1" x14ac:dyDescent="0.25">
      <c r="A769" s="118"/>
      <c r="B769" s="118"/>
      <c r="C769" s="112"/>
      <c r="D769" s="116" t="b">
        <v>0</v>
      </c>
      <c r="E769" s="116" t="b">
        <v>0</v>
      </c>
      <c r="F769" s="116" t="b">
        <v>0</v>
      </c>
      <c r="G769" s="116" t="b">
        <v>0</v>
      </c>
      <c r="H769" s="116" t="b">
        <v>0</v>
      </c>
      <c r="I769" s="117"/>
      <c r="J769" s="52" t="str" cm="1">
        <f t="array" ref="J769">IFERROR(_xlfn.IFS(E769,$E$13,F769,$F$13,G769,$G$13,H769,$H$13),"")</f>
        <v/>
      </c>
      <c r="K769" s="52" t="str">
        <f t="shared" si="23"/>
        <v xml:space="preserve">   </v>
      </c>
      <c r="L769" s="52" t="str">
        <f t="shared" si="24"/>
        <v/>
      </c>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c r="AJ769" s="50"/>
      <c r="AK769" s="50"/>
      <c r="AL769" s="50"/>
      <c r="AM769" s="50"/>
      <c r="AN769" s="50"/>
      <c r="AO769" s="50"/>
      <c r="AP769" s="50"/>
      <c r="AQ769" s="50"/>
      <c r="AR769" s="50"/>
      <c r="AS769" s="50"/>
      <c r="AT769" s="50"/>
      <c r="AU769" s="50"/>
      <c r="AV769" s="50"/>
      <c r="AW769" s="50"/>
      <c r="AX769" s="50"/>
      <c r="AY769" s="50"/>
    </row>
    <row r="770" spans="1:51" ht="30" customHeight="1" x14ac:dyDescent="0.25">
      <c r="A770" s="118"/>
      <c r="B770" s="118"/>
      <c r="C770" s="112"/>
      <c r="D770" s="116" t="b">
        <v>0</v>
      </c>
      <c r="E770" s="116" t="b">
        <v>0</v>
      </c>
      <c r="F770" s="116" t="b">
        <v>0</v>
      </c>
      <c r="G770" s="116" t="b">
        <v>0</v>
      </c>
      <c r="H770" s="116" t="b">
        <v>0</v>
      </c>
      <c r="I770" s="117"/>
      <c r="J770" s="52" t="str" cm="1">
        <f t="array" ref="J770">IFERROR(_xlfn.IFS(E770,$E$13,F770,$F$13,G770,$G$13,H770,$H$13),"")</f>
        <v/>
      </c>
      <c r="K770" s="52" t="str">
        <f t="shared" si="23"/>
        <v xml:space="preserve">   </v>
      </c>
      <c r="L770" s="52" t="str">
        <f t="shared" si="24"/>
        <v/>
      </c>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c r="AJ770" s="50"/>
      <c r="AK770" s="50"/>
      <c r="AL770" s="50"/>
      <c r="AM770" s="50"/>
      <c r="AN770" s="50"/>
      <c r="AO770" s="50"/>
      <c r="AP770" s="50"/>
      <c r="AQ770" s="50"/>
      <c r="AR770" s="50"/>
      <c r="AS770" s="50"/>
      <c r="AT770" s="50"/>
      <c r="AU770" s="50"/>
      <c r="AV770" s="50"/>
      <c r="AW770" s="50"/>
      <c r="AX770" s="50"/>
      <c r="AY770" s="50"/>
    </row>
    <row r="771" spans="1:51" ht="30" customHeight="1" x14ac:dyDescent="0.25">
      <c r="A771" s="118"/>
      <c r="B771" s="118"/>
      <c r="C771" s="112"/>
      <c r="D771" s="116" t="b">
        <v>0</v>
      </c>
      <c r="E771" s="116" t="b">
        <v>0</v>
      </c>
      <c r="F771" s="116" t="b">
        <v>0</v>
      </c>
      <c r="G771" s="116" t="b">
        <v>0</v>
      </c>
      <c r="H771" s="116" t="b">
        <v>0</v>
      </c>
      <c r="I771" s="117"/>
      <c r="J771" s="52" t="str" cm="1">
        <f t="array" ref="J771">IFERROR(_xlfn.IFS(E771,$E$13,F771,$F$13,G771,$G$13,H771,$H$13),"")</f>
        <v/>
      </c>
      <c r="K771" s="52" t="str">
        <f t="shared" si="23"/>
        <v xml:space="preserve">   </v>
      </c>
      <c r="L771" s="52" t="str">
        <f t="shared" si="24"/>
        <v/>
      </c>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c r="AK771" s="50"/>
      <c r="AL771" s="50"/>
      <c r="AM771" s="50"/>
      <c r="AN771" s="50"/>
      <c r="AO771" s="50"/>
      <c r="AP771" s="50"/>
      <c r="AQ771" s="50"/>
      <c r="AR771" s="50"/>
      <c r="AS771" s="50"/>
      <c r="AT771" s="50"/>
      <c r="AU771" s="50"/>
      <c r="AV771" s="50"/>
      <c r="AW771" s="50"/>
      <c r="AX771" s="50"/>
      <c r="AY771" s="50"/>
    </row>
    <row r="772" spans="1:51" ht="30" customHeight="1" x14ac:dyDescent="0.25">
      <c r="A772" s="118"/>
      <c r="B772" s="118"/>
      <c r="C772" s="112"/>
      <c r="D772" s="116" t="b">
        <v>0</v>
      </c>
      <c r="E772" s="116" t="b">
        <v>0</v>
      </c>
      <c r="F772" s="116" t="b">
        <v>0</v>
      </c>
      <c r="G772" s="116" t="b">
        <v>0</v>
      </c>
      <c r="H772" s="116" t="b">
        <v>0</v>
      </c>
      <c r="I772" s="117"/>
      <c r="J772" s="52" t="str" cm="1">
        <f t="array" ref="J772">IFERROR(_xlfn.IFS(E772,$E$13,F772,$F$13,G772,$G$13,H772,$H$13),"")</f>
        <v/>
      </c>
      <c r="K772" s="52" t="str">
        <f t="shared" si="23"/>
        <v xml:space="preserve">   </v>
      </c>
      <c r="L772" s="52" t="str">
        <f t="shared" si="24"/>
        <v/>
      </c>
      <c r="M772" s="50"/>
      <c r="N772" s="50"/>
      <c r="O772" s="50"/>
      <c r="P772" s="50"/>
      <c r="Q772" s="50"/>
      <c r="R772" s="50"/>
      <c r="S772" s="50"/>
      <c r="T772" s="50"/>
      <c r="U772" s="50"/>
      <c r="V772" s="50"/>
      <c r="W772" s="50"/>
      <c r="X772" s="50"/>
      <c r="Y772" s="50"/>
      <c r="Z772" s="50"/>
      <c r="AA772" s="50"/>
      <c r="AB772" s="50"/>
      <c r="AC772" s="50"/>
      <c r="AD772" s="50"/>
      <c r="AE772" s="50"/>
      <c r="AF772" s="50"/>
      <c r="AG772" s="50"/>
      <c r="AH772" s="50"/>
      <c r="AI772" s="50"/>
      <c r="AJ772" s="50"/>
      <c r="AK772" s="50"/>
      <c r="AL772" s="50"/>
      <c r="AM772" s="50"/>
      <c r="AN772" s="50"/>
      <c r="AO772" s="50"/>
      <c r="AP772" s="50"/>
      <c r="AQ772" s="50"/>
      <c r="AR772" s="50"/>
      <c r="AS772" s="50"/>
      <c r="AT772" s="50"/>
      <c r="AU772" s="50"/>
      <c r="AV772" s="50"/>
      <c r="AW772" s="50"/>
      <c r="AX772" s="50"/>
      <c r="AY772" s="50"/>
    </row>
    <row r="773" spans="1:51" ht="30" customHeight="1" x14ac:dyDescent="0.25">
      <c r="A773" s="118"/>
      <c r="B773" s="118"/>
      <c r="C773" s="112"/>
      <c r="D773" s="116" t="b">
        <v>0</v>
      </c>
      <c r="E773" s="116" t="b">
        <v>0</v>
      </c>
      <c r="F773" s="116" t="b">
        <v>0</v>
      </c>
      <c r="G773" s="116" t="b">
        <v>0</v>
      </c>
      <c r="H773" s="116" t="b">
        <v>0</v>
      </c>
      <c r="I773" s="117"/>
      <c r="J773" s="52" t="str" cm="1">
        <f t="array" ref="J773">IFERROR(_xlfn.IFS(E773,$E$13,F773,$F$13,G773,$G$13,H773,$H$13),"")</f>
        <v/>
      </c>
      <c r="K773" s="52" t="str">
        <f t="shared" si="23"/>
        <v xml:space="preserve">   </v>
      </c>
      <c r="L773" s="52" t="str">
        <f t="shared" si="24"/>
        <v/>
      </c>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c r="AK773" s="50"/>
      <c r="AL773" s="50"/>
      <c r="AM773" s="50"/>
      <c r="AN773" s="50"/>
      <c r="AO773" s="50"/>
      <c r="AP773" s="50"/>
      <c r="AQ773" s="50"/>
      <c r="AR773" s="50"/>
      <c r="AS773" s="50"/>
      <c r="AT773" s="50"/>
      <c r="AU773" s="50"/>
      <c r="AV773" s="50"/>
      <c r="AW773" s="50"/>
      <c r="AX773" s="50"/>
      <c r="AY773" s="50"/>
    </row>
    <row r="774" spans="1:51" ht="30" customHeight="1" x14ac:dyDescent="0.25">
      <c r="A774" s="118"/>
      <c r="B774" s="118"/>
      <c r="C774" s="112"/>
      <c r="D774" s="116" t="b">
        <v>0</v>
      </c>
      <c r="E774" s="116" t="b">
        <v>0</v>
      </c>
      <c r="F774" s="116" t="b">
        <v>0</v>
      </c>
      <c r="G774" s="116" t="b">
        <v>0</v>
      </c>
      <c r="H774" s="116" t="b">
        <v>0</v>
      </c>
      <c r="I774" s="117"/>
      <c r="J774" s="52" t="str" cm="1">
        <f t="array" ref="J774">IFERROR(_xlfn.IFS(E774,$E$13,F774,$F$13,G774,$G$13,H774,$H$13),"")</f>
        <v/>
      </c>
      <c r="K774" s="52" t="str">
        <f t="shared" si="23"/>
        <v xml:space="preserve">   </v>
      </c>
      <c r="L774" s="52" t="str">
        <f t="shared" si="24"/>
        <v/>
      </c>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c r="AJ774" s="50"/>
      <c r="AK774" s="50"/>
      <c r="AL774" s="50"/>
      <c r="AM774" s="50"/>
      <c r="AN774" s="50"/>
      <c r="AO774" s="50"/>
      <c r="AP774" s="50"/>
      <c r="AQ774" s="50"/>
      <c r="AR774" s="50"/>
      <c r="AS774" s="50"/>
      <c r="AT774" s="50"/>
      <c r="AU774" s="50"/>
      <c r="AV774" s="50"/>
      <c r="AW774" s="50"/>
      <c r="AX774" s="50"/>
      <c r="AY774" s="50"/>
    </row>
    <row r="775" spans="1:51" ht="30" customHeight="1" x14ac:dyDescent="0.25">
      <c r="A775" s="118"/>
      <c r="B775" s="118"/>
      <c r="C775" s="112"/>
      <c r="D775" s="116" t="b">
        <v>0</v>
      </c>
      <c r="E775" s="116" t="b">
        <v>0</v>
      </c>
      <c r="F775" s="116" t="b">
        <v>0</v>
      </c>
      <c r="G775" s="116" t="b">
        <v>0</v>
      </c>
      <c r="H775" s="116" t="b">
        <v>0</v>
      </c>
      <c r="I775" s="117"/>
      <c r="J775" s="52" t="str" cm="1">
        <f t="array" ref="J775">IFERROR(_xlfn.IFS(E775,$E$13,F775,$F$13,G775,$G$13,H775,$H$13),"")</f>
        <v/>
      </c>
      <c r="K775" s="52" t="str">
        <f t="shared" si="23"/>
        <v xml:space="preserve">   </v>
      </c>
      <c r="L775" s="52" t="str">
        <f t="shared" si="24"/>
        <v/>
      </c>
      <c r="M775" s="50"/>
      <c r="N775" s="50"/>
      <c r="O775" s="50"/>
      <c r="P775" s="50"/>
      <c r="Q775" s="50"/>
      <c r="R775" s="50"/>
      <c r="S775" s="50"/>
      <c r="T775" s="50"/>
      <c r="U775" s="50"/>
      <c r="V775" s="50"/>
      <c r="W775" s="50"/>
      <c r="X775" s="50"/>
      <c r="Y775" s="50"/>
      <c r="Z775" s="50"/>
      <c r="AA775" s="50"/>
      <c r="AB775" s="50"/>
      <c r="AC775" s="50"/>
      <c r="AD775" s="50"/>
      <c r="AE775" s="50"/>
      <c r="AF775" s="50"/>
      <c r="AG775" s="50"/>
      <c r="AH775" s="50"/>
      <c r="AI775" s="50"/>
      <c r="AJ775" s="50"/>
      <c r="AK775" s="50"/>
      <c r="AL775" s="50"/>
      <c r="AM775" s="50"/>
      <c r="AN775" s="50"/>
      <c r="AO775" s="50"/>
      <c r="AP775" s="50"/>
      <c r="AQ775" s="50"/>
      <c r="AR775" s="50"/>
      <c r="AS775" s="50"/>
      <c r="AT775" s="50"/>
      <c r="AU775" s="50"/>
      <c r="AV775" s="50"/>
      <c r="AW775" s="50"/>
      <c r="AX775" s="50"/>
      <c r="AY775" s="50"/>
    </row>
    <row r="776" spans="1:51" ht="30" customHeight="1" x14ac:dyDescent="0.25">
      <c r="A776" s="118"/>
      <c r="B776" s="118"/>
      <c r="C776" s="112"/>
      <c r="D776" s="116" t="b">
        <v>0</v>
      </c>
      <c r="E776" s="116" t="b">
        <v>0</v>
      </c>
      <c r="F776" s="116" t="b">
        <v>0</v>
      </c>
      <c r="G776" s="116" t="b">
        <v>0</v>
      </c>
      <c r="H776" s="116" t="b">
        <v>0</v>
      </c>
      <c r="I776" s="117"/>
      <c r="J776" s="52" t="str" cm="1">
        <f t="array" ref="J776">IFERROR(_xlfn.IFS(E776,$E$13,F776,$F$13,G776,$G$13,H776,$H$13),"")</f>
        <v/>
      </c>
      <c r="K776" s="52" t="str">
        <f t="shared" si="23"/>
        <v xml:space="preserve">   </v>
      </c>
      <c r="L776" s="52" t="str">
        <f t="shared" si="24"/>
        <v/>
      </c>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c r="AJ776" s="50"/>
      <c r="AK776" s="50"/>
      <c r="AL776" s="50"/>
      <c r="AM776" s="50"/>
      <c r="AN776" s="50"/>
      <c r="AO776" s="50"/>
      <c r="AP776" s="50"/>
      <c r="AQ776" s="50"/>
      <c r="AR776" s="50"/>
      <c r="AS776" s="50"/>
      <c r="AT776" s="50"/>
      <c r="AU776" s="50"/>
      <c r="AV776" s="50"/>
      <c r="AW776" s="50"/>
      <c r="AX776" s="50"/>
      <c r="AY776" s="50"/>
    </row>
    <row r="777" spans="1:51" ht="30" customHeight="1" x14ac:dyDescent="0.25">
      <c r="A777" s="118"/>
      <c r="B777" s="118"/>
      <c r="C777" s="112"/>
      <c r="D777" s="116" t="b">
        <v>0</v>
      </c>
      <c r="E777" s="116" t="b">
        <v>0</v>
      </c>
      <c r="F777" s="116" t="b">
        <v>0</v>
      </c>
      <c r="G777" s="116" t="b">
        <v>0</v>
      </c>
      <c r="H777" s="116" t="b">
        <v>0</v>
      </c>
      <c r="I777" s="117"/>
      <c r="J777" s="52" t="str" cm="1">
        <f t="array" ref="J777">IFERROR(_xlfn.IFS(E777,$E$13,F777,$F$13,G777,$G$13,H777,$H$13),"")</f>
        <v/>
      </c>
      <c r="K777" s="52" t="str">
        <f t="shared" si="23"/>
        <v xml:space="preserve">   </v>
      </c>
      <c r="L777" s="52" t="str">
        <f t="shared" si="24"/>
        <v/>
      </c>
      <c r="M777" s="50"/>
      <c r="N777" s="50"/>
      <c r="O777" s="50"/>
      <c r="P777" s="50"/>
      <c r="Q777" s="50"/>
      <c r="R777" s="50"/>
      <c r="S777" s="50"/>
      <c r="T777" s="50"/>
      <c r="U777" s="50"/>
      <c r="V777" s="50"/>
      <c r="W777" s="50"/>
      <c r="X777" s="50"/>
      <c r="Y777" s="50"/>
      <c r="Z777" s="50"/>
      <c r="AA777" s="50"/>
      <c r="AB777" s="50"/>
      <c r="AC777" s="50"/>
      <c r="AD777" s="50"/>
      <c r="AE777" s="50"/>
      <c r="AF777" s="50"/>
      <c r="AG777" s="50"/>
      <c r="AH777" s="50"/>
      <c r="AI777" s="50"/>
      <c r="AJ777" s="50"/>
      <c r="AK777" s="50"/>
      <c r="AL777" s="50"/>
      <c r="AM777" s="50"/>
      <c r="AN777" s="50"/>
      <c r="AO777" s="50"/>
      <c r="AP777" s="50"/>
      <c r="AQ777" s="50"/>
      <c r="AR777" s="50"/>
      <c r="AS777" s="50"/>
      <c r="AT777" s="50"/>
      <c r="AU777" s="50"/>
      <c r="AV777" s="50"/>
      <c r="AW777" s="50"/>
      <c r="AX777" s="50"/>
      <c r="AY777" s="50"/>
    </row>
    <row r="778" spans="1:51" ht="30" customHeight="1" x14ac:dyDescent="0.25">
      <c r="A778" s="118"/>
      <c r="B778" s="118"/>
      <c r="C778" s="112"/>
      <c r="D778" s="116" t="b">
        <v>0</v>
      </c>
      <c r="E778" s="116" t="b">
        <v>0</v>
      </c>
      <c r="F778" s="116" t="b">
        <v>0</v>
      </c>
      <c r="G778" s="116" t="b">
        <v>0</v>
      </c>
      <c r="H778" s="116" t="b">
        <v>0</v>
      </c>
      <c r="I778" s="117"/>
      <c r="J778" s="52" t="str" cm="1">
        <f t="array" ref="J778">IFERROR(_xlfn.IFS(E778,$E$13,F778,$F$13,G778,$G$13,H778,$H$13),"")</f>
        <v/>
      </c>
      <c r="K778" s="52" t="str">
        <f t="shared" si="23"/>
        <v xml:space="preserve">   </v>
      </c>
      <c r="L778" s="52" t="str">
        <f t="shared" si="24"/>
        <v/>
      </c>
      <c r="M778" s="50"/>
      <c r="N778" s="50"/>
      <c r="O778" s="50"/>
      <c r="P778" s="50"/>
      <c r="Q778" s="50"/>
      <c r="R778" s="50"/>
      <c r="S778" s="50"/>
      <c r="T778" s="50"/>
      <c r="U778" s="50"/>
      <c r="V778" s="50"/>
      <c r="W778" s="50"/>
      <c r="X778" s="50"/>
      <c r="Y778" s="50"/>
      <c r="Z778" s="50"/>
      <c r="AA778" s="50"/>
      <c r="AB778" s="50"/>
      <c r="AC778" s="50"/>
      <c r="AD778" s="50"/>
      <c r="AE778" s="50"/>
      <c r="AF778" s="50"/>
      <c r="AG778" s="50"/>
      <c r="AH778" s="50"/>
      <c r="AI778" s="50"/>
      <c r="AJ778" s="50"/>
      <c r="AK778" s="50"/>
      <c r="AL778" s="50"/>
      <c r="AM778" s="50"/>
      <c r="AN778" s="50"/>
      <c r="AO778" s="50"/>
      <c r="AP778" s="50"/>
      <c r="AQ778" s="50"/>
      <c r="AR778" s="50"/>
      <c r="AS778" s="50"/>
      <c r="AT778" s="50"/>
      <c r="AU778" s="50"/>
      <c r="AV778" s="50"/>
      <c r="AW778" s="50"/>
      <c r="AX778" s="50"/>
      <c r="AY778" s="50"/>
    </row>
    <row r="779" spans="1:51" ht="30" customHeight="1" x14ac:dyDescent="0.25">
      <c r="A779" s="118"/>
      <c r="B779" s="118"/>
      <c r="C779" s="112"/>
      <c r="D779" s="116" t="b">
        <v>0</v>
      </c>
      <c r="E779" s="116" t="b">
        <v>0</v>
      </c>
      <c r="F779" s="116" t="b">
        <v>0</v>
      </c>
      <c r="G779" s="116" t="b">
        <v>0</v>
      </c>
      <c r="H779" s="116" t="b">
        <v>0</v>
      </c>
      <c r="I779" s="117"/>
      <c r="J779" s="52" t="str" cm="1">
        <f t="array" ref="J779">IFERROR(_xlfn.IFS(E779,$E$13,F779,$F$13,G779,$G$13,H779,$H$13),"")</f>
        <v/>
      </c>
      <c r="K779" s="52" t="str">
        <f t="shared" si="23"/>
        <v xml:space="preserve">   </v>
      </c>
      <c r="L779" s="52" t="str">
        <f t="shared" si="24"/>
        <v/>
      </c>
      <c r="M779" s="50"/>
      <c r="N779" s="50"/>
      <c r="O779" s="50"/>
      <c r="P779" s="50"/>
      <c r="Q779" s="50"/>
      <c r="R779" s="50"/>
      <c r="S779" s="50"/>
      <c r="T779" s="50"/>
      <c r="U779" s="50"/>
      <c r="V779" s="50"/>
      <c r="W779" s="50"/>
      <c r="X779" s="50"/>
      <c r="Y779" s="50"/>
      <c r="Z779" s="50"/>
      <c r="AA779" s="50"/>
      <c r="AB779" s="50"/>
      <c r="AC779" s="50"/>
      <c r="AD779" s="50"/>
      <c r="AE779" s="50"/>
      <c r="AF779" s="50"/>
      <c r="AG779" s="50"/>
      <c r="AH779" s="50"/>
      <c r="AI779" s="50"/>
      <c r="AJ779" s="50"/>
      <c r="AK779" s="50"/>
      <c r="AL779" s="50"/>
      <c r="AM779" s="50"/>
      <c r="AN779" s="50"/>
      <c r="AO779" s="50"/>
      <c r="AP779" s="50"/>
      <c r="AQ779" s="50"/>
      <c r="AR779" s="50"/>
      <c r="AS779" s="50"/>
      <c r="AT779" s="50"/>
      <c r="AU779" s="50"/>
      <c r="AV779" s="50"/>
      <c r="AW779" s="50"/>
      <c r="AX779" s="50"/>
      <c r="AY779" s="50"/>
    </row>
    <row r="780" spans="1:51" ht="30" customHeight="1" x14ac:dyDescent="0.25">
      <c r="A780" s="118"/>
      <c r="B780" s="118"/>
      <c r="C780" s="112"/>
      <c r="D780" s="116" t="b">
        <v>0</v>
      </c>
      <c r="E780" s="116" t="b">
        <v>0</v>
      </c>
      <c r="F780" s="116" t="b">
        <v>0</v>
      </c>
      <c r="G780" s="116" t="b">
        <v>0</v>
      </c>
      <c r="H780" s="116" t="b">
        <v>0</v>
      </c>
      <c r="I780" s="117"/>
      <c r="J780" s="52" t="str" cm="1">
        <f t="array" ref="J780">IFERROR(_xlfn.IFS(E780,$E$13,F780,$F$13,G780,$G$13,H780,$H$13),"")</f>
        <v/>
      </c>
      <c r="K780" s="52" t="str">
        <f t="shared" si="23"/>
        <v xml:space="preserve">   </v>
      </c>
      <c r="L780" s="52" t="str">
        <f t="shared" si="24"/>
        <v/>
      </c>
      <c r="M780" s="50"/>
      <c r="N780" s="50"/>
      <c r="O780" s="50"/>
      <c r="P780" s="50"/>
      <c r="Q780" s="50"/>
      <c r="R780" s="50"/>
      <c r="S780" s="50"/>
      <c r="T780" s="50"/>
      <c r="U780" s="50"/>
      <c r="V780" s="50"/>
      <c r="W780" s="50"/>
      <c r="X780" s="50"/>
      <c r="Y780" s="50"/>
      <c r="Z780" s="50"/>
      <c r="AA780" s="50"/>
      <c r="AB780" s="50"/>
      <c r="AC780" s="50"/>
      <c r="AD780" s="50"/>
      <c r="AE780" s="50"/>
      <c r="AF780" s="50"/>
      <c r="AG780" s="50"/>
      <c r="AH780" s="50"/>
      <c r="AI780" s="50"/>
      <c r="AJ780" s="50"/>
      <c r="AK780" s="50"/>
      <c r="AL780" s="50"/>
      <c r="AM780" s="50"/>
      <c r="AN780" s="50"/>
      <c r="AO780" s="50"/>
      <c r="AP780" s="50"/>
      <c r="AQ780" s="50"/>
      <c r="AR780" s="50"/>
      <c r="AS780" s="50"/>
      <c r="AT780" s="50"/>
      <c r="AU780" s="50"/>
      <c r="AV780" s="50"/>
      <c r="AW780" s="50"/>
      <c r="AX780" s="50"/>
      <c r="AY780" s="50"/>
    </row>
    <row r="781" spans="1:51" ht="30" customHeight="1" x14ac:dyDescent="0.25">
      <c r="A781" s="118"/>
      <c r="B781" s="118"/>
      <c r="C781" s="112"/>
      <c r="D781" s="116" t="b">
        <v>0</v>
      </c>
      <c r="E781" s="116" t="b">
        <v>0</v>
      </c>
      <c r="F781" s="116" t="b">
        <v>0</v>
      </c>
      <c r="G781" s="116" t="b">
        <v>0</v>
      </c>
      <c r="H781" s="116" t="b">
        <v>0</v>
      </c>
      <c r="I781" s="117"/>
      <c r="J781" s="52" t="str" cm="1">
        <f t="array" ref="J781">IFERROR(_xlfn.IFS(E781,$E$13,F781,$F$13,G781,$G$13,H781,$H$13),"")</f>
        <v/>
      </c>
      <c r="K781" s="52" t="str">
        <f t="shared" si="23"/>
        <v xml:space="preserve">   </v>
      </c>
      <c r="L781" s="52" t="str">
        <f t="shared" si="24"/>
        <v/>
      </c>
      <c r="M781" s="50"/>
      <c r="N781" s="50"/>
      <c r="O781" s="50"/>
      <c r="P781" s="50"/>
      <c r="Q781" s="50"/>
      <c r="R781" s="50"/>
      <c r="S781" s="50"/>
      <c r="T781" s="50"/>
      <c r="U781" s="50"/>
      <c r="V781" s="50"/>
      <c r="W781" s="50"/>
      <c r="X781" s="50"/>
      <c r="Y781" s="50"/>
      <c r="Z781" s="50"/>
      <c r="AA781" s="50"/>
      <c r="AB781" s="50"/>
      <c r="AC781" s="50"/>
      <c r="AD781" s="50"/>
      <c r="AE781" s="50"/>
      <c r="AF781" s="50"/>
      <c r="AG781" s="50"/>
      <c r="AH781" s="50"/>
      <c r="AI781" s="50"/>
      <c r="AJ781" s="50"/>
      <c r="AK781" s="50"/>
      <c r="AL781" s="50"/>
      <c r="AM781" s="50"/>
      <c r="AN781" s="50"/>
      <c r="AO781" s="50"/>
      <c r="AP781" s="50"/>
      <c r="AQ781" s="50"/>
      <c r="AR781" s="50"/>
      <c r="AS781" s="50"/>
      <c r="AT781" s="50"/>
      <c r="AU781" s="50"/>
      <c r="AV781" s="50"/>
      <c r="AW781" s="50"/>
      <c r="AX781" s="50"/>
      <c r="AY781" s="50"/>
    </row>
    <row r="782" spans="1:51" ht="30" customHeight="1" x14ac:dyDescent="0.25">
      <c r="A782" s="118"/>
      <c r="B782" s="118"/>
      <c r="C782" s="112"/>
      <c r="D782" s="116" t="b">
        <v>0</v>
      </c>
      <c r="E782" s="116" t="b">
        <v>0</v>
      </c>
      <c r="F782" s="116" t="b">
        <v>0</v>
      </c>
      <c r="G782" s="116" t="b">
        <v>0</v>
      </c>
      <c r="H782" s="116" t="b">
        <v>0</v>
      </c>
      <c r="I782" s="117"/>
      <c r="J782" s="52" t="str" cm="1">
        <f t="array" ref="J782">IFERROR(_xlfn.IFS(E782,$E$13,F782,$F$13,G782,$G$13,H782,$H$13),"")</f>
        <v/>
      </c>
      <c r="K782" s="52" t="str">
        <f t="shared" si="23"/>
        <v xml:space="preserve">   </v>
      </c>
      <c r="L782" s="52" t="str">
        <f t="shared" si="24"/>
        <v/>
      </c>
      <c r="M782" s="50"/>
      <c r="N782" s="50"/>
      <c r="O782" s="50"/>
      <c r="P782" s="50"/>
      <c r="Q782" s="50"/>
      <c r="R782" s="50"/>
      <c r="S782" s="50"/>
      <c r="T782" s="50"/>
      <c r="U782" s="50"/>
      <c r="V782" s="50"/>
      <c r="W782" s="50"/>
      <c r="X782" s="50"/>
      <c r="Y782" s="50"/>
      <c r="Z782" s="50"/>
      <c r="AA782" s="50"/>
      <c r="AB782" s="50"/>
      <c r="AC782" s="50"/>
      <c r="AD782" s="50"/>
      <c r="AE782" s="50"/>
      <c r="AF782" s="50"/>
      <c r="AG782" s="50"/>
      <c r="AH782" s="50"/>
      <c r="AI782" s="50"/>
      <c r="AJ782" s="50"/>
      <c r="AK782" s="50"/>
      <c r="AL782" s="50"/>
      <c r="AM782" s="50"/>
      <c r="AN782" s="50"/>
      <c r="AO782" s="50"/>
      <c r="AP782" s="50"/>
      <c r="AQ782" s="50"/>
      <c r="AR782" s="50"/>
      <c r="AS782" s="50"/>
      <c r="AT782" s="50"/>
      <c r="AU782" s="50"/>
      <c r="AV782" s="50"/>
      <c r="AW782" s="50"/>
      <c r="AX782" s="50"/>
      <c r="AY782" s="50"/>
    </row>
    <row r="783" spans="1:51" ht="30" customHeight="1" x14ac:dyDescent="0.25">
      <c r="A783" s="118"/>
      <c r="B783" s="118"/>
      <c r="C783" s="112"/>
      <c r="D783" s="116" t="b">
        <v>0</v>
      </c>
      <c r="E783" s="116" t="b">
        <v>0</v>
      </c>
      <c r="F783" s="116" t="b">
        <v>0</v>
      </c>
      <c r="G783" s="116" t="b">
        <v>0</v>
      </c>
      <c r="H783" s="116" t="b">
        <v>0</v>
      </c>
      <c r="I783" s="117"/>
      <c r="J783" s="52" t="str" cm="1">
        <f t="array" ref="J783">IFERROR(_xlfn.IFS(E783,$E$13,F783,$F$13,G783,$G$13,H783,$H$13),"")</f>
        <v/>
      </c>
      <c r="K783" s="52" t="str">
        <f t="shared" ref="K783:K846" si="25">_xlfn.TEXTJOIN(" ",FALSE,IF(E783,$E$13,""),IF(F783,$F$13,""),IF(G783,$G$13,""),IF(H783,$H$13,""))</f>
        <v xml:space="preserve">   </v>
      </c>
      <c r="L783" s="52" t="str">
        <f t="shared" si="24"/>
        <v/>
      </c>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c r="AJ783" s="50"/>
      <c r="AK783" s="50"/>
      <c r="AL783" s="50"/>
      <c r="AM783" s="50"/>
      <c r="AN783" s="50"/>
      <c r="AO783" s="50"/>
      <c r="AP783" s="50"/>
      <c r="AQ783" s="50"/>
      <c r="AR783" s="50"/>
      <c r="AS783" s="50"/>
      <c r="AT783" s="50"/>
      <c r="AU783" s="50"/>
      <c r="AV783" s="50"/>
      <c r="AW783" s="50"/>
      <c r="AX783" s="50"/>
      <c r="AY783" s="50"/>
    </row>
    <row r="784" spans="1:51" ht="30" customHeight="1" x14ac:dyDescent="0.25">
      <c r="A784" s="118"/>
      <c r="B784" s="118"/>
      <c r="C784" s="112"/>
      <c r="D784" s="116" t="b">
        <v>0</v>
      </c>
      <c r="E784" s="116" t="b">
        <v>0</v>
      </c>
      <c r="F784" s="116" t="b">
        <v>0</v>
      </c>
      <c r="G784" s="116" t="b">
        <v>0</v>
      </c>
      <c r="H784" s="116" t="b">
        <v>0</v>
      </c>
      <c r="I784" s="117"/>
      <c r="J784" s="52" t="str" cm="1">
        <f t="array" ref="J784">IFERROR(_xlfn.IFS(E784,$E$13,F784,$F$13,G784,$G$13,H784,$H$13),"")</f>
        <v/>
      </c>
      <c r="K784" s="52" t="str">
        <f t="shared" si="25"/>
        <v xml:space="preserve">   </v>
      </c>
      <c r="L784" s="52" t="str">
        <f t="shared" ref="L784:L847" si="26">_xlfn.CONCAT(A784:B784)</f>
        <v/>
      </c>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c r="AJ784" s="50"/>
      <c r="AK784" s="50"/>
      <c r="AL784" s="50"/>
      <c r="AM784" s="50"/>
      <c r="AN784" s="50"/>
      <c r="AO784" s="50"/>
      <c r="AP784" s="50"/>
      <c r="AQ784" s="50"/>
      <c r="AR784" s="50"/>
      <c r="AS784" s="50"/>
      <c r="AT784" s="50"/>
      <c r="AU784" s="50"/>
      <c r="AV784" s="50"/>
      <c r="AW784" s="50"/>
      <c r="AX784" s="50"/>
      <c r="AY784" s="50"/>
    </row>
    <row r="785" spans="1:51" ht="30" customHeight="1" x14ac:dyDescent="0.25">
      <c r="A785" s="118"/>
      <c r="B785" s="118"/>
      <c r="C785" s="112"/>
      <c r="D785" s="116" t="b">
        <v>0</v>
      </c>
      <c r="E785" s="116" t="b">
        <v>0</v>
      </c>
      <c r="F785" s="116" t="b">
        <v>0</v>
      </c>
      <c r="G785" s="116" t="b">
        <v>0</v>
      </c>
      <c r="H785" s="116" t="b">
        <v>0</v>
      </c>
      <c r="I785" s="117"/>
      <c r="J785" s="52" t="str" cm="1">
        <f t="array" ref="J785">IFERROR(_xlfn.IFS(E785,$E$13,F785,$F$13,G785,$G$13,H785,$H$13),"")</f>
        <v/>
      </c>
      <c r="K785" s="52" t="str">
        <f t="shared" si="25"/>
        <v xml:space="preserve">   </v>
      </c>
      <c r="L785" s="52" t="str">
        <f t="shared" si="26"/>
        <v/>
      </c>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c r="AJ785" s="50"/>
      <c r="AK785" s="50"/>
      <c r="AL785" s="50"/>
      <c r="AM785" s="50"/>
      <c r="AN785" s="50"/>
      <c r="AO785" s="50"/>
      <c r="AP785" s="50"/>
      <c r="AQ785" s="50"/>
      <c r="AR785" s="50"/>
      <c r="AS785" s="50"/>
      <c r="AT785" s="50"/>
      <c r="AU785" s="50"/>
      <c r="AV785" s="50"/>
      <c r="AW785" s="50"/>
      <c r="AX785" s="50"/>
      <c r="AY785" s="50"/>
    </row>
    <row r="786" spans="1:51" ht="30" customHeight="1" x14ac:dyDescent="0.25">
      <c r="A786" s="118"/>
      <c r="B786" s="118"/>
      <c r="C786" s="112"/>
      <c r="D786" s="116" t="b">
        <v>0</v>
      </c>
      <c r="E786" s="116" t="b">
        <v>0</v>
      </c>
      <c r="F786" s="116" t="b">
        <v>0</v>
      </c>
      <c r="G786" s="116" t="b">
        <v>0</v>
      </c>
      <c r="H786" s="116" t="b">
        <v>0</v>
      </c>
      <c r="I786" s="117"/>
      <c r="J786" s="52" t="str" cm="1">
        <f t="array" ref="J786">IFERROR(_xlfn.IFS(E786,$E$13,F786,$F$13,G786,$G$13,H786,$H$13),"")</f>
        <v/>
      </c>
      <c r="K786" s="52" t="str">
        <f t="shared" si="25"/>
        <v xml:space="preserve">   </v>
      </c>
      <c r="L786" s="52" t="str">
        <f t="shared" si="26"/>
        <v/>
      </c>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c r="AJ786" s="50"/>
      <c r="AK786" s="50"/>
      <c r="AL786" s="50"/>
      <c r="AM786" s="50"/>
      <c r="AN786" s="50"/>
      <c r="AO786" s="50"/>
      <c r="AP786" s="50"/>
      <c r="AQ786" s="50"/>
      <c r="AR786" s="50"/>
      <c r="AS786" s="50"/>
      <c r="AT786" s="50"/>
      <c r="AU786" s="50"/>
      <c r="AV786" s="50"/>
      <c r="AW786" s="50"/>
      <c r="AX786" s="50"/>
      <c r="AY786" s="50"/>
    </row>
    <row r="787" spans="1:51" ht="30" customHeight="1" x14ac:dyDescent="0.25">
      <c r="A787" s="118"/>
      <c r="B787" s="118"/>
      <c r="C787" s="112"/>
      <c r="D787" s="116" t="b">
        <v>0</v>
      </c>
      <c r="E787" s="116" t="b">
        <v>0</v>
      </c>
      <c r="F787" s="116" t="b">
        <v>0</v>
      </c>
      <c r="G787" s="116" t="b">
        <v>0</v>
      </c>
      <c r="H787" s="116" t="b">
        <v>0</v>
      </c>
      <c r="I787" s="117"/>
      <c r="J787" s="52" t="str" cm="1">
        <f t="array" ref="J787">IFERROR(_xlfn.IFS(E787,$E$13,F787,$F$13,G787,$G$13,H787,$H$13),"")</f>
        <v/>
      </c>
      <c r="K787" s="52" t="str">
        <f t="shared" si="25"/>
        <v xml:space="preserve">   </v>
      </c>
      <c r="L787" s="52" t="str">
        <f t="shared" si="26"/>
        <v/>
      </c>
      <c r="M787" s="50"/>
      <c r="N787" s="50"/>
      <c r="O787" s="50"/>
      <c r="P787" s="50"/>
      <c r="Q787" s="50"/>
      <c r="R787" s="50"/>
      <c r="S787" s="50"/>
      <c r="T787" s="50"/>
      <c r="U787" s="50"/>
      <c r="V787" s="50"/>
      <c r="W787" s="50"/>
      <c r="X787" s="50"/>
      <c r="Y787" s="50"/>
      <c r="Z787" s="50"/>
      <c r="AA787" s="50"/>
      <c r="AB787" s="50"/>
      <c r="AC787" s="50"/>
      <c r="AD787" s="50"/>
      <c r="AE787" s="50"/>
      <c r="AF787" s="50"/>
      <c r="AG787" s="50"/>
      <c r="AH787" s="50"/>
      <c r="AI787" s="50"/>
      <c r="AJ787" s="50"/>
      <c r="AK787" s="50"/>
      <c r="AL787" s="50"/>
      <c r="AM787" s="50"/>
      <c r="AN787" s="50"/>
      <c r="AO787" s="50"/>
      <c r="AP787" s="50"/>
      <c r="AQ787" s="50"/>
      <c r="AR787" s="50"/>
      <c r="AS787" s="50"/>
      <c r="AT787" s="50"/>
      <c r="AU787" s="50"/>
      <c r="AV787" s="50"/>
      <c r="AW787" s="50"/>
      <c r="AX787" s="50"/>
      <c r="AY787" s="50"/>
    </row>
    <row r="788" spans="1:51" ht="30" customHeight="1" x14ac:dyDescent="0.25">
      <c r="A788" s="118"/>
      <c r="B788" s="118"/>
      <c r="C788" s="112"/>
      <c r="D788" s="116" t="b">
        <v>0</v>
      </c>
      <c r="E788" s="116" t="b">
        <v>0</v>
      </c>
      <c r="F788" s="116" t="b">
        <v>0</v>
      </c>
      <c r="G788" s="116" t="b">
        <v>0</v>
      </c>
      <c r="H788" s="116" t="b">
        <v>0</v>
      </c>
      <c r="I788" s="117"/>
      <c r="J788" s="52" t="str" cm="1">
        <f t="array" ref="J788">IFERROR(_xlfn.IFS(E788,$E$13,F788,$F$13,G788,$G$13,H788,$H$13),"")</f>
        <v/>
      </c>
      <c r="K788" s="52" t="str">
        <f t="shared" si="25"/>
        <v xml:space="preserve">   </v>
      </c>
      <c r="L788" s="52" t="str">
        <f t="shared" si="26"/>
        <v/>
      </c>
      <c r="M788" s="50"/>
      <c r="N788" s="50"/>
      <c r="O788" s="50"/>
      <c r="P788" s="50"/>
      <c r="Q788" s="50"/>
      <c r="R788" s="50"/>
      <c r="S788" s="50"/>
      <c r="T788" s="50"/>
      <c r="U788" s="50"/>
      <c r="V788" s="50"/>
      <c r="W788" s="50"/>
      <c r="X788" s="50"/>
      <c r="Y788" s="50"/>
      <c r="Z788" s="50"/>
      <c r="AA788" s="50"/>
      <c r="AB788" s="50"/>
      <c r="AC788" s="50"/>
      <c r="AD788" s="50"/>
      <c r="AE788" s="50"/>
      <c r="AF788" s="50"/>
      <c r="AG788" s="50"/>
      <c r="AH788" s="50"/>
      <c r="AI788" s="50"/>
      <c r="AJ788" s="50"/>
      <c r="AK788" s="50"/>
      <c r="AL788" s="50"/>
      <c r="AM788" s="50"/>
      <c r="AN788" s="50"/>
      <c r="AO788" s="50"/>
      <c r="AP788" s="50"/>
      <c r="AQ788" s="50"/>
      <c r="AR788" s="50"/>
      <c r="AS788" s="50"/>
      <c r="AT788" s="50"/>
      <c r="AU788" s="50"/>
      <c r="AV788" s="50"/>
      <c r="AW788" s="50"/>
      <c r="AX788" s="50"/>
      <c r="AY788" s="50"/>
    </row>
    <row r="789" spans="1:51" ht="30" customHeight="1" x14ac:dyDescent="0.25">
      <c r="A789" s="118"/>
      <c r="B789" s="118"/>
      <c r="C789" s="112"/>
      <c r="D789" s="116" t="b">
        <v>0</v>
      </c>
      <c r="E789" s="116" t="b">
        <v>0</v>
      </c>
      <c r="F789" s="116" t="b">
        <v>0</v>
      </c>
      <c r="G789" s="116" t="b">
        <v>0</v>
      </c>
      <c r="H789" s="116" t="b">
        <v>0</v>
      </c>
      <c r="I789" s="117"/>
      <c r="J789" s="52" t="str" cm="1">
        <f t="array" ref="J789">IFERROR(_xlfn.IFS(E789,$E$13,F789,$F$13,G789,$G$13,H789,$H$13),"")</f>
        <v/>
      </c>
      <c r="K789" s="52" t="str">
        <f t="shared" si="25"/>
        <v xml:space="preserve">   </v>
      </c>
      <c r="L789" s="52" t="str">
        <f t="shared" si="26"/>
        <v/>
      </c>
      <c r="M789" s="50"/>
      <c r="N789" s="50"/>
      <c r="O789" s="50"/>
      <c r="P789" s="50"/>
      <c r="Q789" s="50"/>
      <c r="R789" s="50"/>
      <c r="S789" s="50"/>
      <c r="T789" s="50"/>
      <c r="U789" s="50"/>
      <c r="V789" s="50"/>
      <c r="W789" s="50"/>
      <c r="X789" s="50"/>
      <c r="Y789" s="50"/>
      <c r="Z789" s="50"/>
      <c r="AA789" s="50"/>
      <c r="AB789" s="50"/>
      <c r="AC789" s="50"/>
      <c r="AD789" s="50"/>
      <c r="AE789" s="50"/>
      <c r="AF789" s="50"/>
      <c r="AG789" s="50"/>
      <c r="AH789" s="50"/>
      <c r="AI789" s="50"/>
      <c r="AJ789" s="50"/>
      <c r="AK789" s="50"/>
      <c r="AL789" s="50"/>
      <c r="AM789" s="50"/>
      <c r="AN789" s="50"/>
      <c r="AO789" s="50"/>
      <c r="AP789" s="50"/>
      <c r="AQ789" s="50"/>
      <c r="AR789" s="50"/>
      <c r="AS789" s="50"/>
      <c r="AT789" s="50"/>
      <c r="AU789" s="50"/>
      <c r="AV789" s="50"/>
      <c r="AW789" s="50"/>
      <c r="AX789" s="50"/>
      <c r="AY789" s="50"/>
    </row>
    <row r="790" spans="1:51" ht="30" customHeight="1" x14ac:dyDescent="0.25">
      <c r="A790" s="118"/>
      <c r="B790" s="118"/>
      <c r="C790" s="112"/>
      <c r="D790" s="116" t="b">
        <v>0</v>
      </c>
      <c r="E790" s="116" t="b">
        <v>0</v>
      </c>
      <c r="F790" s="116" t="b">
        <v>0</v>
      </c>
      <c r="G790" s="116" t="b">
        <v>0</v>
      </c>
      <c r="H790" s="116" t="b">
        <v>0</v>
      </c>
      <c r="I790" s="117"/>
      <c r="J790" s="52" t="str" cm="1">
        <f t="array" ref="J790">IFERROR(_xlfn.IFS(E790,$E$13,F790,$F$13,G790,$G$13,H790,$H$13),"")</f>
        <v/>
      </c>
      <c r="K790" s="52" t="str">
        <f t="shared" si="25"/>
        <v xml:space="preserve">   </v>
      </c>
      <c r="L790" s="52" t="str">
        <f t="shared" si="26"/>
        <v/>
      </c>
      <c r="M790" s="50"/>
      <c r="N790" s="50"/>
      <c r="O790" s="50"/>
      <c r="P790" s="50"/>
      <c r="Q790" s="50"/>
      <c r="R790" s="50"/>
      <c r="S790" s="50"/>
      <c r="T790" s="50"/>
      <c r="U790" s="50"/>
      <c r="V790" s="50"/>
      <c r="W790" s="50"/>
      <c r="X790" s="50"/>
      <c r="Y790" s="50"/>
      <c r="Z790" s="50"/>
      <c r="AA790" s="50"/>
      <c r="AB790" s="50"/>
      <c r="AC790" s="50"/>
      <c r="AD790" s="50"/>
      <c r="AE790" s="50"/>
      <c r="AF790" s="50"/>
      <c r="AG790" s="50"/>
      <c r="AH790" s="50"/>
      <c r="AI790" s="50"/>
      <c r="AJ790" s="50"/>
      <c r="AK790" s="50"/>
      <c r="AL790" s="50"/>
      <c r="AM790" s="50"/>
      <c r="AN790" s="50"/>
      <c r="AO790" s="50"/>
      <c r="AP790" s="50"/>
      <c r="AQ790" s="50"/>
      <c r="AR790" s="50"/>
      <c r="AS790" s="50"/>
      <c r="AT790" s="50"/>
      <c r="AU790" s="50"/>
      <c r="AV790" s="50"/>
      <c r="AW790" s="50"/>
      <c r="AX790" s="50"/>
      <c r="AY790" s="50"/>
    </row>
    <row r="791" spans="1:51" ht="30" customHeight="1" x14ac:dyDescent="0.25">
      <c r="A791" s="118"/>
      <c r="B791" s="118"/>
      <c r="C791" s="112"/>
      <c r="D791" s="116" t="b">
        <v>0</v>
      </c>
      <c r="E791" s="116" t="b">
        <v>0</v>
      </c>
      <c r="F791" s="116" t="b">
        <v>0</v>
      </c>
      <c r="G791" s="116" t="b">
        <v>0</v>
      </c>
      <c r="H791" s="116" t="b">
        <v>0</v>
      </c>
      <c r="I791" s="117"/>
      <c r="J791" s="52" t="str" cm="1">
        <f t="array" ref="J791">IFERROR(_xlfn.IFS(E791,$E$13,F791,$F$13,G791,$G$13,H791,$H$13),"")</f>
        <v/>
      </c>
      <c r="K791" s="52" t="str">
        <f t="shared" si="25"/>
        <v xml:space="preserve">   </v>
      </c>
      <c r="L791" s="52" t="str">
        <f t="shared" si="26"/>
        <v/>
      </c>
      <c r="M791" s="50"/>
      <c r="N791" s="50"/>
      <c r="O791" s="50"/>
      <c r="P791" s="50"/>
      <c r="Q791" s="50"/>
      <c r="R791" s="50"/>
      <c r="S791" s="50"/>
      <c r="T791" s="50"/>
      <c r="U791" s="50"/>
      <c r="V791" s="50"/>
      <c r="W791" s="50"/>
      <c r="X791" s="50"/>
      <c r="Y791" s="50"/>
      <c r="Z791" s="50"/>
      <c r="AA791" s="50"/>
      <c r="AB791" s="50"/>
      <c r="AC791" s="50"/>
      <c r="AD791" s="50"/>
      <c r="AE791" s="50"/>
      <c r="AF791" s="50"/>
      <c r="AG791" s="50"/>
      <c r="AH791" s="50"/>
      <c r="AI791" s="50"/>
      <c r="AJ791" s="50"/>
      <c r="AK791" s="50"/>
      <c r="AL791" s="50"/>
      <c r="AM791" s="50"/>
      <c r="AN791" s="50"/>
      <c r="AO791" s="50"/>
      <c r="AP791" s="50"/>
      <c r="AQ791" s="50"/>
      <c r="AR791" s="50"/>
      <c r="AS791" s="50"/>
      <c r="AT791" s="50"/>
      <c r="AU791" s="50"/>
      <c r="AV791" s="50"/>
      <c r="AW791" s="50"/>
      <c r="AX791" s="50"/>
      <c r="AY791" s="50"/>
    </row>
    <row r="792" spans="1:51" ht="30" customHeight="1" x14ac:dyDescent="0.25">
      <c r="A792" s="118"/>
      <c r="B792" s="118"/>
      <c r="C792" s="112"/>
      <c r="D792" s="116" t="b">
        <v>0</v>
      </c>
      <c r="E792" s="116" t="b">
        <v>0</v>
      </c>
      <c r="F792" s="116" t="b">
        <v>0</v>
      </c>
      <c r="G792" s="116" t="b">
        <v>0</v>
      </c>
      <c r="H792" s="116" t="b">
        <v>0</v>
      </c>
      <c r="I792" s="117"/>
      <c r="J792" s="52" t="str" cm="1">
        <f t="array" ref="J792">IFERROR(_xlfn.IFS(E792,$E$13,F792,$F$13,G792,$G$13,H792,$H$13),"")</f>
        <v/>
      </c>
      <c r="K792" s="52" t="str">
        <f t="shared" si="25"/>
        <v xml:space="preserve">   </v>
      </c>
      <c r="L792" s="52" t="str">
        <f t="shared" si="26"/>
        <v/>
      </c>
      <c r="M792" s="50"/>
      <c r="N792" s="50"/>
      <c r="O792" s="50"/>
      <c r="P792" s="50"/>
      <c r="Q792" s="50"/>
      <c r="R792" s="50"/>
      <c r="S792" s="50"/>
      <c r="T792" s="50"/>
      <c r="U792" s="50"/>
      <c r="V792" s="50"/>
      <c r="W792" s="50"/>
      <c r="X792" s="50"/>
      <c r="Y792" s="50"/>
      <c r="Z792" s="50"/>
      <c r="AA792" s="50"/>
      <c r="AB792" s="50"/>
      <c r="AC792" s="50"/>
      <c r="AD792" s="50"/>
      <c r="AE792" s="50"/>
      <c r="AF792" s="50"/>
      <c r="AG792" s="50"/>
      <c r="AH792" s="50"/>
      <c r="AI792" s="50"/>
      <c r="AJ792" s="50"/>
      <c r="AK792" s="50"/>
      <c r="AL792" s="50"/>
      <c r="AM792" s="50"/>
      <c r="AN792" s="50"/>
      <c r="AO792" s="50"/>
      <c r="AP792" s="50"/>
      <c r="AQ792" s="50"/>
      <c r="AR792" s="50"/>
      <c r="AS792" s="50"/>
      <c r="AT792" s="50"/>
      <c r="AU792" s="50"/>
      <c r="AV792" s="50"/>
      <c r="AW792" s="50"/>
      <c r="AX792" s="50"/>
      <c r="AY792" s="50"/>
    </row>
    <row r="793" spans="1:51" ht="30" customHeight="1" x14ac:dyDescent="0.25">
      <c r="A793" s="118"/>
      <c r="B793" s="118"/>
      <c r="C793" s="112"/>
      <c r="D793" s="116" t="b">
        <v>0</v>
      </c>
      <c r="E793" s="116" t="b">
        <v>0</v>
      </c>
      <c r="F793" s="116" t="b">
        <v>0</v>
      </c>
      <c r="G793" s="116" t="b">
        <v>0</v>
      </c>
      <c r="H793" s="116" t="b">
        <v>0</v>
      </c>
      <c r="I793" s="117"/>
      <c r="J793" s="52" t="str" cm="1">
        <f t="array" ref="J793">IFERROR(_xlfn.IFS(E793,$E$13,F793,$F$13,G793,$G$13,H793,$H$13),"")</f>
        <v/>
      </c>
      <c r="K793" s="52" t="str">
        <f t="shared" si="25"/>
        <v xml:space="preserve">   </v>
      </c>
      <c r="L793" s="52" t="str">
        <f t="shared" si="26"/>
        <v/>
      </c>
      <c r="M793" s="50"/>
      <c r="N793" s="50"/>
      <c r="O793" s="50"/>
      <c r="P793" s="50"/>
      <c r="Q793" s="50"/>
      <c r="R793" s="50"/>
      <c r="S793" s="50"/>
      <c r="T793" s="50"/>
      <c r="U793" s="50"/>
      <c r="V793" s="50"/>
      <c r="W793" s="50"/>
      <c r="X793" s="50"/>
      <c r="Y793" s="50"/>
      <c r="Z793" s="50"/>
      <c r="AA793" s="50"/>
      <c r="AB793" s="50"/>
      <c r="AC793" s="50"/>
      <c r="AD793" s="50"/>
      <c r="AE793" s="50"/>
      <c r="AF793" s="50"/>
      <c r="AG793" s="50"/>
      <c r="AH793" s="50"/>
      <c r="AI793" s="50"/>
      <c r="AJ793" s="50"/>
      <c r="AK793" s="50"/>
      <c r="AL793" s="50"/>
      <c r="AM793" s="50"/>
      <c r="AN793" s="50"/>
      <c r="AO793" s="50"/>
      <c r="AP793" s="50"/>
      <c r="AQ793" s="50"/>
      <c r="AR793" s="50"/>
      <c r="AS793" s="50"/>
      <c r="AT793" s="50"/>
      <c r="AU793" s="50"/>
      <c r="AV793" s="50"/>
      <c r="AW793" s="50"/>
      <c r="AX793" s="50"/>
      <c r="AY793" s="50"/>
    </row>
    <row r="794" spans="1:51" ht="30" customHeight="1" x14ac:dyDescent="0.25">
      <c r="A794" s="118"/>
      <c r="B794" s="118"/>
      <c r="C794" s="112"/>
      <c r="D794" s="116" t="b">
        <v>0</v>
      </c>
      <c r="E794" s="116" t="b">
        <v>0</v>
      </c>
      <c r="F794" s="116" t="b">
        <v>0</v>
      </c>
      <c r="G794" s="116" t="b">
        <v>0</v>
      </c>
      <c r="H794" s="116" t="b">
        <v>0</v>
      </c>
      <c r="I794" s="117"/>
      <c r="J794" s="52" t="str" cm="1">
        <f t="array" ref="J794">IFERROR(_xlfn.IFS(E794,$E$13,F794,$F$13,G794,$G$13,H794,$H$13),"")</f>
        <v/>
      </c>
      <c r="K794" s="52" t="str">
        <f t="shared" si="25"/>
        <v xml:space="preserve">   </v>
      </c>
      <c r="L794" s="52" t="str">
        <f t="shared" si="26"/>
        <v/>
      </c>
      <c r="M794" s="50"/>
      <c r="N794" s="50"/>
      <c r="O794" s="50"/>
      <c r="P794" s="50"/>
      <c r="Q794" s="50"/>
      <c r="R794" s="50"/>
      <c r="S794" s="50"/>
      <c r="T794" s="50"/>
      <c r="U794" s="50"/>
      <c r="V794" s="50"/>
      <c r="W794" s="50"/>
      <c r="X794" s="50"/>
      <c r="Y794" s="50"/>
      <c r="Z794" s="50"/>
      <c r="AA794" s="50"/>
      <c r="AB794" s="50"/>
      <c r="AC794" s="50"/>
      <c r="AD794" s="50"/>
      <c r="AE794" s="50"/>
      <c r="AF794" s="50"/>
      <c r="AG794" s="50"/>
      <c r="AH794" s="50"/>
      <c r="AI794" s="50"/>
      <c r="AJ794" s="50"/>
      <c r="AK794" s="50"/>
      <c r="AL794" s="50"/>
      <c r="AM794" s="50"/>
      <c r="AN794" s="50"/>
      <c r="AO794" s="50"/>
      <c r="AP794" s="50"/>
      <c r="AQ794" s="50"/>
      <c r="AR794" s="50"/>
      <c r="AS794" s="50"/>
      <c r="AT794" s="50"/>
      <c r="AU794" s="50"/>
      <c r="AV794" s="50"/>
      <c r="AW794" s="50"/>
      <c r="AX794" s="50"/>
      <c r="AY794" s="50"/>
    </row>
    <row r="795" spans="1:51" ht="30" customHeight="1" x14ac:dyDescent="0.25">
      <c r="A795" s="118"/>
      <c r="B795" s="118"/>
      <c r="C795" s="112"/>
      <c r="D795" s="116" t="b">
        <v>0</v>
      </c>
      <c r="E795" s="116" t="b">
        <v>0</v>
      </c>
      <c r="F795" s="116" t="b">
        <v>0</v>
      </c>
      <c r="G795" s="116" t="b">
        <v>0</v>
      </c>
      <c r="H795" s="116" t="b">
        <v>0</v>
      </c>
      <c r="I795" s="117"/>
      <c r="J795" s="52" t="str" cm="1">
        <f t="array" ref="J795">IFERROR(_xlfn.IFS(E795,$E$13,F795,$F$13,G795,$G$13,H795,$H$13),"")</f>
        <v/>
      </c>
      <c r="K795" s="52" t="str">
        <f t="shared" si="25"/>
        <v xml:space="preserve">   </v>
      </c>
      <c r="L795" s="52" t="str">
        <f t="shared" si="26"/>
        <v/>
      </c>
      <c r="M795" s="50"/>
      <c r="N795" s="50"/>
      <c r="O795" s="50"/>
      <c r="P795" s="50"/>
      <c r="Q795" s="50"/>
      <c r="R795" s="50"/>
      <c r="S795" s="50"/>
      <c r="T795" s="50"/>
      <c r="U795" s="50"/>
      <c r="V795" s="50"/>
      <c r="W795" s="50"/>
      <c r="X795" s="50"/>
      <c r="Y795" s="50"/>
      <c r="Z795" s="50"/>
      <c r="AA795" s="50"/>
      <c r="AB795" s="50"/>
      <c r="AC795" s="50"/>
      <c r="AD795" s="50"/>
      <c r="AE795" s="50"/>
      <c r="AF795" s="50"/>
      <c r="AG795" s="50"/>
      <c r="AH795" s="50"/>
      <c r="AI795" s="50"/>
      <c r="AJ795" s="50"/>
      <c r="AK795" s="50"/>
      <c r="AL795" s="50"/>
      <c r="AM795" s="50"/>
      <c r="AN795" s="50"/>
      <c r="AO795" s="50"/>
      <c r="AP795" s="50"/>
      <c r="AQ795" s="50"/>
      <c r="AR795" s="50"/>
      <c r="AS795" s="50"/>
      <c r="AT795" s="50"/>
      <c r="AU795" s="50"/>
      <c r="AV795" s="50"/>
      <c r="AW795" s="50"/>
      <c r="AX795" s="50"/>
      <c r="AY795" s="50"/>
    </row>
    <row r="796" spans="1:51" ht="30" customHeight="1" x14ac:dyDescent="0.25">
      <c r="A796" s="118"/>
      <c r="B796" s="118"/>
      <c r="C796" s="112"/>
      <c r="D796" s="116" t="b">
        <v>0</v>
      </c>
      <c r="E796" s="116" t="b">
        <v>0</v>
      </c>
      <c r="F796" s="116" t="b">
        <v>0</v>
      </c>
      <c r="G796" s="116" t="b">
        <v>0</v>
      </c>
      <c r="H796" s="116" t="b">
        <v>0</v>
      </c>
      <c r="I796" s="117"/>
      <c r="J796" s="52" t="str" cm="1">
        <f t="array" ref="J796">IFERROR(_xlfn.IFS(E796,$E$13,F796,$F$13,G796,$G$13,H796,$H$13),"")</f>
        <v/>
      </c>
      <c r="K796" s="52" t="str">
        <f t="shared" si="25"/>
        <v xml:space="preserve">   </v>
      </c>
      <c r="L796" s="52" t="str">
        <f t="shared" si="26"/>
        <v/>
      </c>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c r="AK796" s="50"/>
      <c r="AL796" s="50"/>
      <c r="AM796" s="50"/>
      <c r="AN796" s="50"/>
      <c r="AO796" s="50"/>
      <c r="AP796" s="50"/>
      <c r="AQ796" s="50"/>
      <c r="AR796" s="50"/>
      <c r="AS796" s="50"/>
      <c r="AT796" s="50"/>
      <c r="AU796" s="50"/>
      <c r="AV796" s="50"/>
      <c r="AW796" s="50"/>
      <c r="AX796" s="50"/>
      <c r="AY796" s="50"/>
    </row>
    <row r="797" spans="1:51" ht="30" customHeight="1" x14ac:dyDescent="0.25">
      <c r="A797" s="118"/>
      <c r="B797" s="118"/>
      <c r="C797" s="112"/>
      <c r="D797" s="116" t="b">
        <v>0</v>
      </c>
      <c r="E797" s="116" t="b">
        <v>0</v>
      </c>
      <c r="F797" s="116" t="b">
        <v>0</v>
      </c>
      <c r="G797" s="116" t="b">
        <v>0</v>
      </c>
      <c r="H797" s="116" t="b">
        <v>0</v>
      </c>
      <c r="I797" s="117"/>
      <c r="J797" s="52" t="str" cm="1">
        <f t="array" ref="J797">IFERROR(_xlfn.IFS(E797,$E$13,F797,$F$13,G797,$G$13,H797,$H$13),"")</f>
        <v/>
      </c>
      <c r="K797" s="52" t="str">
        <f t="shared" si="25"/>
        <v xml:space="preserve">   </v>
      </c>
      <c r="L797" s="52" t="str">
        <f t="shared" si="26"/>
        <v/>
      </c>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c r="AL797" s="50"/>
      <c r="AM797" s="50"/>
      <c r="AN797" s="50"/>
      <c r="AO797" s="50"/>
      <c r="AP797" s="50"/>
      <c r="AQ797" s="50"/>
      <c r="AR797" s="50"/>
      <c r="AS797" s="50"/>
      <c r="AT797" s="50"/>
      <c r="AU797" s="50"/>
      <c r="AV797" s="50"/>
      <c r="AW797" s="50"/>
      <c r="AX797" s="50"/>
      <c r="AY797" s="50"/>
    </row>
    <row r="798" spans="1:51" ht="30" customHeight="1" x14ac:dyDescent="0.25">
      <c r="A798" s="118"/>
      <c r="B798" s="118"/>
      <c r="C798" s="112"/>
      <c r="D798" s="116" t="b">
        <v>0</v>
      </c>
      <c r="E798" s="116" t="b">
        <v>0</v>
      </c>
      <c r="F798" s="116" t="b">
        <v>0</v>
      </c>
      <c r="G798" s="116" t="b">
        <v>0</v>
      </c>
      <c r="H798" s="116" t="b">
        <v>0</v>
      </c>
      <c r="I798" s="117"/>
      <c r="J798" s="52" t="str" cm="1">
        <f t="array" ref="J798">IFERROR(_xlfn.IFS(E798,$E$13,F798,$F$13,G798,$G$13,H798,$H$13),"")</f>
        <v/>
      </c>
      <c r="K798" s="52" t="str">
        <f t="shared" si="25"/>
        <v xml:space="preserve">   </v>
      </c>
      <c r="L798" s="52" t="str">
        <f t="shared" si="26"/>
        <v/>
      </c>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c r="AJ798" s="50"/>
      <c r="AK798" s="50"/>
      <c r="AL798" s="50"/>
      <c r="AM798" s="50"/>
      <c r="AN798" s="50"/>
      <c r="AO798" s="50"/>
      <c r="AP798" s="50"/>
      <c r="AQ798" s="50"/>
      <c r="AR798" s="50"/>
      <c r="AS798" s="50"/>
      <c r="AT798" s="50"/>
      <c r="AU798" s="50"/>
      <c r="AV798" s="50"/>
      <c r="AW798" s="50"/>
      <c r="AX798" s="50"/>
      <c r="AY798" s="50"/>
    </row>
    <row r="799" spans="1:51" ht="30" customHeight="1" x14ac:dyDescent="0.25">
      <c r="A799" s="118"/>
      <c r="B799" s="118"/>
      <c r="C799" s="112"/>
      <c r="D799" s="116" t="b">
        <v>0</v>
      </c>
      <c r="E799" s="116" t="b">
        <v>0</v>
      </c>
      <c r="F799" s="116" t="b">
        <v>0</v>
      </c>
      <c r="G799" s="116" t="b">
        <v>0</v>
      </c>
      <c r="H799" s="116" t="b">
        <v>0</v>
      </c>
      <c r="I799" s="117"/>
      <c r="J799" s="52" t="str" cm="1">
        <f t="array" ref="J799">IFERROR(_xlfn.IFS(E799,$E$13,F799,$F$13,G799,$G$13,H799,$H$13),"")</f>
        <v/>
      </c>
      <c r="K799" s="52" t="str">
        <f t="shared" si="25"/>
        <v xml:space="preserve">   </v>
      </c>
      <c r="L799" s="52" t="str">
        <f t="shared" si="26"/>
        <v/>
      </c>
      <c r="M799" s="50"/>
      <c r="N799" s="50"/>
      <c r="O799" s="50"/>
      <c r="P799" s="50"/>
      <c r="Q799" s="50"/>
      <c r="R799" s="50"/>
      <c r="S799" s="50"/>
      <c r="T799" s="50"/>
      <c r="U799" s="50"/>
      <c r="V799" s="50"/>
      <c r="W799" s="50"/>
      <c r="X799" s="50"/>
      <c r="Y799" s="50"/>
      <c r="Z799" s="50"/>
      <c r="AA799" s="50"/>
      <c r="AB799" s="50"/>
      <c r="AC799" s="50"/>
      <c r="AD799" s="50"/>
      <c r="AE799" s="50"/>
      <c r="AF799" s="50"/>
      <c r="AG799" s="50"/>
      <c r="AH799" s="50"/>
      <c r="AI799" s="50"/>
      <c r="AJ799" s="50"/>
      <c r="AK799" s="50"/>
      <c r="AL799" s="50"/>
      <c r="AM799" s="50"/>
      <c r="AN799" s="50"/>
      <c r="AO799" s="50"/>
      <c r="AP799" s="50"/>
      <c r="AQ799" s="50"/>
      <c r="AR799" s="50"/>
      <c r="AS799" s="50"/>
      <c r="AT799" s="50"/>
      <c r="AU799" s="50"/>
      <c r="AV799" s="50"/>
      <c r="AW799" s="50"/>
      <c r="AX799" s="50"/>
      <c r="AY799" s="50"/>
    </row>
    <row r="800" spans="1:51" ht="30" customHeight="1" x14ac:dyDescent="0.25">
      <c r="A800" s="118"/>
      <c r="B800" s="118"/>
      <c r="C800" s="112"/>
      <c r="D800" s="116" t="b">
        <v>0</v>
      </c>
      <c r="E800" s="116" t="b">
        <v>0</v>
      </c>
      <c r="F800" s="116" t="b">
        <v>0</v>
      </c>
      <c r="G800" s="116" t="b">
        <v>0</v>
      </c>
      <c r="H800" s="116" t="b">
        <v>0</v>
      </c>
      <c r="I800" s="117"/>
      <c r="J800" s="52" t="str" cm="1">
        <f t="array" ref="J800">IFERROR(_xlfn.IFS(E800,$E$13,F800,$F$13,G800,$G$13,H800,$H$13),"")</f>
        <v/>
      </c>
      <c r="K800" s="52" t="str">
        <f t="shared" si="25"/>
        <v xml:space="preserve">   </v>
      </c>
      <c r="L800" s="52" t="str">
        <f t="shared" si="26"/>
        <v/>
      </c>
      <c r="M800" s="50"/>
      <c r="N800" s="50"/>
      <c r="O800" s="50"/>
      <c r="P800" s="50"/>
      <c r="Q800" s="50"/>
      <c r="R800" s="50"/>
      <c r="S800" s="50"/>
      <c r="T800" s="50"/>
      <c r="U800" s="50"/>
      <c r="V800" s="50"/>
      <c r="W800" s="50"/>
      <c r="X800" s="50"/>
      <c r="Y800" s="50"/>
      <c r="Z800" s="50"/>
      <c r="AA800" s="50"/>
      <c r="AB800" s="50"/>
      <c r="AC800" s="50"/>
      <c r="AD800" s="50"/>
      <c r="AE800" s="50"/>
      <c r="AF800" s="50"/>
      <c r="AG800" s="50"/>
      <c r="AH800" s="50"/>
      <c r="AI800" s="50"/>
      <c r="AJ800" s="50"/>
      <c r="AK800" s="50"/>
      <c r="AL800" s="50"/>
      <c r="AM800" s="50"/>
      <c r="AN800" s="50"/>
      <c r="AO800" s="50"/>
      <c r="AP800" s="50"/>
      <c r="AQ800" s="50"/>
      <c r="AR800" s="50"/>
      <c r="AS800" s="50"/>
      <c r="AT800" s="50"/>
      <c r="AU800" s="50"/>
      <c r="AV800" s="50"/>
      <c r="AW800" s="50"/>
      <c r="AX800" s="50"/>
      <c r="AY800" s="50"/>
    </row>
    <row r="801" spans="1:51" ht="30" customHeight="1" x14ac:dyDescent="0.25">
      <c r="A801" s="118"/>
      <c r="B801" s="118"/>
      <c r="C801" s="112"/>
      <c r="D801" s="116" t="b">
        <v>0</v>
      </c>
      <c r="E801" s="116" t="b">
        <v>0</v>
      </c>
      <c r="F801" s="116" t="b">
        <v>0</v>
      </c>
      <c r="G801" s="116" t="b">
        <v>0</v>
      </c>
      <c r="H801" s="116" t="b">
        <v>0</v>
      </c>
      <c r="I801" s="117"/>
      <c r="J801" s="52" t="str" cm="1">
        <f t="array" ref="J801">IFERROR(_xlfn.IFS(E801,$E$13,F801,$F$13,G801,$G$13,H801,$H$13),"")</f>
        <v/>
      </c>
      <c r="K801" s="52" t="str">
        <f t="shared" si="25"/>
        <v xml:space="preserve">   </v>
      </c>
      <c r="L801" s="52" t="str">
        <f t="shared" si="26"/>
        <v/>
      </c>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c r="AK801" s="50"/>
      <c r="AL801" s="50"/>
      <c r="AM801" s="50"/>
      <c r="AN801" s="50"/>
      <c r="AO801" s="50"/>
      <c r="AP801" s="50"/>
      <c r="AQ801" s="50"/>
      <c r="AR801" s="50"/>
      <c r="AS801" s="50"/>
      <c r="AT801" s="50"/>
      <c r="AU801" s="50"/>
      <c r="AV801" s="50"/>
      <c r="AW801" s="50"/>
      <c r="AX801" s="50"/>
      <c r="AY801" s="50"/>
    </row>
    <row r="802" spans="1:51" ht="30" customHeight="1" x14ac:dyDescent="0.25">
      <c r="A802" s="118"/>
      <c r="B802" s="118"/>
      <c r="C802" s="112"/>
      <c r="D802" s="116" t="b">
        <v>0</v>
      </c>
      <c r="E802" s="116" t="b">
        <v>0</v>
      </c>
      <c r="F802" s="116" t="b">
        <v>0</v>
      </c>
      <c r="G802" s="116" t="b">
        <v>0</v>
      </c>
      <c r="H802" s="116" t="b">
        <v>0</v>
      </c>
      <c r="I802" s="117"/>
      <c r="J802" s="52" t="str" cm="1">
        <f t="array" ref="J802">IFERROR(_xlfn.IFS(E802,$E$13,F802,$F$13,G802,$G$13,H802,$H$13),"")</f>
        <v/>
      </c>
      <c r="K802" s="52" t="str">
        <f t="shared" si="25"/>
        <v xml:space="preserve">   </v>
      </c>
      <c r="L802" s="52" t="str">
        <f t="shared" si="26"/>
        <v/>
      </c>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c r="AJ802" s="50"/>
      <c r="AK802" s="50"/>
      <c r="AL802" s="50"/>
      <c r="AM802" s="50"/>
      <c r="AN802" s="50"/>
      <c r="AO802" s="50"/>
      <c r="AP802" s="50"/>
      <c r="AQ802" s="50"/>
      <c r="AR802" s="50"/>
      <c r="AS802" s="50"/>
      <c r="AT802" s="50"/>
      <c r="AU802" s="50"/>
      <c r="AV802" s="50"/>
      <c r="AW802" s="50"/>
      <c r="AX802" s="50"/>
      <c r="AY802" s="50"/>
    </row>
    <row r="803" spans="1:51" ht="30" customHeight="1" x14ac:dyDescent="0.25">
      <c r="A803" s="118"/>
      <c r="B803" s="118"/>
      <c r="C803" s="112"/>
      <c r="D803" s="116" t="b">
        <v>0</v>
      </c>
      <c r="E803" s="116" t="b">
        <v>0</v>
      </c>
      <c r="F803" s="116" t="b">
        <v>0</v>
      </c>
      <c r="G803" s="116" t="b">
        <v>0</v>
      </c>
      <c r="H803" s="116" t="b">
        <v>0</v>
      </c>
      <c r="I803" s="117"/>
      <c r="J803" s="52" t="str" cm="1">
        <f t="array" ref="J803">IFERROR(_xlfn.IFS(E803,$E$13,F803,$F$13,G803,$G$13,H803,$H$13),"")</f>
        <v/>
      </c>
      <c r="K803" s="52" t="str">
        <f t="shared" si="25"/>
        <v xml:space="preserve">   </v>
      </c>
      <c r="L803" s="52" t="str">
        <f t="shared" si="26"/>
        <v/>
      </c>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c r="AK803" s="50"/>
      <c r="AL803" s="50"/>
      <c r="AM803" s="50"/>
      <c r="AN803" s="50"/>
      <c r="AO803" s="50"/>
      <c r="AP803" s="50"/>
      <c r="AQ803" s="50"/>
      <c r="AR803" s="50"/>
      <c r="AS803" s="50"/>
      <c r="AT803" s="50"/>
      <c r="AU803" s="50"/>
      <c r="AV803" s="50"/>
      <c r="AW803" s="50"/>
      <c r="AX803" s="50"/>
      <c r="AY803" s="50"/>
    </row>
    <row r="804" spans="1:51" ht="30" customHeight="1" x14ac:dyDescent="0.25">
      <c r="A804" s="118"/>
      <c r="B804" s="118"/>
      <c r="C804" s="112"/>
      <c r="D804" s="116" t="b">
        <v>0</v>
      </c>
      <c r="E804" s="116" t="b">
        <v>0</v>
      </c>
      <c r="F804" s="116" t="b">
        <v>0</v>
      </c>
      <c r="G804" s="116" t="b">
        <v>0</v>
      </c>
      <c r="H804" s="116" t="b">
        <v>0</v>
      </c>
      <c r="I804" s="117"/>
      <c r="J804" s="52" t="str" cm="1">
        <f t="array" ref="J804">IFERROR(_xlfn.IFS(E804,$E$13,F804,$F$13,G804,$G$13,H804,$H$13),"")</f>
        <v/>
      </c>
      <c r="K804" s="52" t="str">
        <f t="shared" si="25"/>
        <v xml:space="preserve">   </v>
      </c>
      <c r="L804" s="52" t="str">
        <f t="shared" si="26"/>
        <v/>
      </c>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c r="AJ804" s="50"/>
      <c r="AK804" s="50"/>
      <c r="AL804" s="50"/>
      <c r="AM804" s="50"/>
      <c r="AN804" s="50"/>
      <c r="AO804" s="50"/>
      <c r="AP804" s="50"/>
      <c r="AQ804" s="50"/>
      <c r="AR804" s="50"/>
      <c r="AS804" s="50"/>
      <c r="AT804" s="50"/>
      <c r="AU804" s="50"/>
      <c r="AV804" s="50"/>
      <c r="AW804" s="50"/>
      <c r="AX804" s="50"/>
      <c r="AY804" s="50"/>
    </row>
    <row r="805" spans="1:51" ht="30" customHeight="1" x14ac:dyDescent="0.25">
      <c r="A805" s="118"/>
      <c r="B805" s="118"/>
      <c r="C805" s="112"/>
      <c r="D805" s="116" t="b">
        <v>0</v>
      </c>
      <c r="E805" s="116" t="b">
        <v>0</v>
      </c>
      <c r="F805" s="116" t="b">
        <v>0</v>
      </c>
      <c r="G805" s="116" t="b">
        <v>0</v>
      </c>
      <c r="H805" s="116" t="b">
        <v>0</v>
      </c>
      <c r="I805" s="117"/>
      <c r="J805" s="52" t="str" cm="1">
        <f t="array" ref="J805">IFERROR(_xlfn.IFS(E805,$E$13,F805,$F$13,G805,$G$13,H805,$H$13),"")</f>
        <v/>
      </c>
      <c r="K805" s="52" t="str">
        <f t="shared" si="25"/>
        <v xml:space="preserve">   </v>
      </c>
      <c r="L805" s="52" t="str">
        <f t="shared" si="26"/>
        <v/>
      </c>
      <c r="M805" s="50"/>
      <c r="N805" s="50"/>
      <c r="O805" s="50"/>
      <c r="P805" s="50"/>
      <c r="Q805" s="50"/>
      <c r="R805" s="50"/>
      <c r="S805" s="50"/>
      <c r="T805" s="50"/>
      <c r="U805" s="50"/>
      <c r="V805" s="50"/>
      <c r="W805" s="50"/>
      <c r="X805" s="50"/>
      <c r="Y805" s="50"/>
      <c r="Z805" s="50"/>
      <c r="AA805" s="50"/>
      <c r="AB805" s="50"/>
      <c r="AC805" s="50"/>
      <c r="AD805" s="50"/>
      <c r="AE805" s="50"/>
      <c r="AF805" s="50"/>
      <c r="AG805" s="50"/>
      <c r="AH805" s="50"/>
      <c r="AI805" s="50"/>
      <c r="AJ805" s="50"/>
      <c r="AK805" s="50"/>
      <c r="AL805" s="50"/>
      <c r="AM805" s="50"/>
      <c r="AN805" s="50"/>
      <c r="AO805" s="50"/>
      <c r="AP805" s="50"/>
      <c r="AQ805" s="50"/>
      <c r="AR805" s="50"/>
      <c r="AS805" s="50"/>
      <c r="AT805" s="50"/>
      <c r="AU805" s="50"/>
      <c r="AV805" s="50"/>
      <c r="AW805" s="50"/>
      <c r="AX805" s="50"/>
      <c r="AY805" s="50"/>
    </row>
    <row r="806" spans="1:51" ht="30" customHeight="1" x14ac:dyDescent="0.25">
      <c r="A806" s="118"/>
      <c r="B806" s="118"/>
      <c r="C806" s="112"/>
      <c r="D806" s="116" t="b">
        <v>0</v>
      </c>
      <c r="E806" s="116" t="b">
        <v>0</v>
      </c>
      <c r="F806" s="116" t="b">
        <v>0</v>
      </c>
      <c r="G806" s="116" t="b">
        <v>0</v>
      </c>
      <c r="H806" s="116" t="b">
        <v>0</v>
      </c>
      <c r="I806" s="117"/>
      <c r="J806" s="52" t="str" cm="1">
        <f t="array" ref="J806">IFERROR(_xlfn.IFS(E806,$E$13,F806,$F$13,G806,$G$13,H806,$H$13),"")</f>
        <v/>
      </c>
      <c r="K806" s="52" t="str">
        <f t="shared" si="25"/>
        <v xml:space="preserve">   </v>
      </c>
      <c r="L806" s="52" t="str">
        <f t="shared" si="26"/>
        <v/>
      </c>
      <c r="M806" s="50"/>
      <c r="N806" s="50"/>
      <c r="O806" s="50"/>
      <c r="P806" s="50"/>
      <c r="Q806" s="50"/>
      <c r="R806" s="50"/>
      <c r="S806" s="50"/>
      <c r="T806" s="50"/>
      <c r="U806" s="50"/>
      <c r="V806" s="50"/>
      <c r="W806" s="50"/>
      <c r="X806" s="50"/>
      <c r="Y806" s="50"/>
      <c r="Z806" s="50"/>
      <c r="AA806" s="50"/>
      <c r="AB806" s="50"/>
      <c r="AC806" s="50"/>
      <c r="AD806" s="50"/>
      <c r="AE806" s="50"/>
      <c r="AF806" s="50"/>
      <c r="AG806" s="50"/>
      <c r="AH806" s="50"/>
      <c r="AI806" s="50"/>
      <c r="AJ806" s="50"/>
      <c r="AK806" s="50"/>
      <c r="AL806" s="50"/>
      <c r="AM806" s="50"/>
      <c r="AN806" s="50"/>
      <c r="AO806" s="50"/>
      <c r="AP806" s="50"/>
      <c r="AQ806" s="50"/>
      <c r="AR806" s="50"/>
      <c r="AS806" s="50"/>
      <c r="AT806" s="50"/>
      <c r="AU806" s="50"/>
      <c r="AV806" s="50"/>
      <c r="AW806" s="50"/>
      <c r="AX806" s="50"/>
      <c r="AY806" s="50"/>
    </row>
    <row r="807" spans="1:51" ht="30" customHeight="1" x14ac:dyDescent="0.25">
      <c r="A807" s="118"/>
      <c r="B807" s="118"/>
      <c r="C807" s="112"/>
      <c r="D807" s="116" t="b">
        <v>0</v>
      </c>
      <c r="E807" s="116" t="b">
        <v>0</v>
      </c>
      <c r="F807" s="116" t="b">
        <v>0</v>
      </c>
      <c r="G807" s="116" t="b">
        <v>0</v>
      </c>
      <c r="H807" s="116" t="b">
        <v>0</v>
      </c>
      <c r="I807" s="117"/>
      <c r="J807" s="52" t="str" cm="1">
        <f t="array" ref="J807">IFERROR(_xlfn.IFS(E807,$E$13,F807,$F$13,G807,$G$13,H807,$H$13),"")</f>
        <v/>
      </c>
      <c r="K807" s="52" t="str">
        <f t="shared" si="25"/>
        <v xml:space="preserve">   </v>
      </c>
      <c r="L807" s="52" t="str">
        <f t="shared" si="26"/>
        <v/>
      </c>
      <c r="M807" s="50"/>
      <c r="N807" s="50"/>
      <c r="O807" s="50"/>
      <c r="P807" s="50"/>
      <c r="Q807" s="50"/>
      <c r="R807" s="50"/>
      <c r="S807" s="50"/>
      <c r="T807" s="50"/>
      <c r="U807" s="50"/>
      <c r="V807" s="50"/>
      <c r="W807" s="50"/>
      <c r="X807" s="50"/>
      <c r="Y807" s="50"/>
      <c r="Z807" s="50"/>
      <c r="AA807" s="50"/>
      <c r="AB807" s="50"/>
      <c r="AC807" s="50"/>
      <c r="AD807" s="50"/>
      <c r="AE807" s="50"/>
      <c r="AF807" s="50"/>
      <c r="AG807" s="50"/>
      <c r="AH807" s="50"/>
      <c r="AI807" s="50"/>
      <c r="AJ807" s="50"/>
      <c r="AK807" s="50"/>
      <c r="AL807" s="50"/>
      <c r="AM807" s="50"/>
      <c r="AN807" s="50"/>
      <c r="AO807" s="50"/>
      <c r="AP807" s="50"/>
      <c r="AQ807" s="50"/>
      <c r="AR807" s="50"/>
      <c r="AS807" s="50"/>
      <c r="AT807" s="50"/>
      <c r="AU807" s="50"/>
      <c r="AV807" s="50"/>
      <c r="AW807" s="50"/>
      <c r="AX807" s="50"/>
      <c r="AY807" s="50"/>
    </row>
    <row r="808" spans="1:51" ht="30" customHeight="1" x14ac:dyDescent="0.25">
      <c r="A808" s="118"/>
      <c r="B808" s="118"/>
      <c r="C808" s="112"/>
      <c r="D808" s="116" t="b">
        <v>0</v>
      </c>
      <c r="E808" s="116" t="b">
        <v>0</v>
      </c>
      <c r="F808" s="116" t="b">
        <v>0</v>
      </c>
      <c r="G808" s="116" t="b">
        <v>0</v>
      </c>
      <c r="H808" s="116" t="b">
        <v>0</v>
      </c>
      <c r="I808" s="117"/>
      <c r="J808" s="52" t="str" cm="1">
        <f t="array" ref="J808">IFERROR(_xlfn.IFS(E808,$E$13,F808,$F$13,G808,$G$13,H808,$H$13),"")</f>
        <v/>
      </c>
      <c r="K808" s="52" t="str">
        <f t="shared" si="25"/>
        <v xml:space="preserve">   </v>
      </c>
      <c r="L808" s="52" t="str">
        <f t="shared" si="26"/>
        <v/>
      </c>
      <c r="M808" s="50"/>
      <c r="N808" s="50"/>
      <c r="O808" s="50"/>
      <c r="P808" s="50"/>
      <c r="Q808" s="50"/>
      <c r="R808" s="50"/>
      <c r="S808" s="50"/>
      <c r="T808" s="50"/>
      <c r="U808" s="50"/>
      <c r="V808" s="50"/>
      <c r="W808" s="50"/>
      <c r="X808" s="50"/>
      <c r="Y808" s="50"/>
      <c r="Z808" s="50"/>
      <c r="AA808" s="50"/>
      <c r="AB808" s="50"/>
      <c r="AC808" s="50"/>
      <c r="AD808" s="50"/>
      <c r="AE808" s="50"/>
      <c r="AF808" s="50"/>
      <c r="AG808" s="50"/>
      <c r="AH808" s="50"/>
      <c r="AI808" s="50"/>
      <c r="AJ808" s="50"/>
      <c r="AK808" s="50"/>
      <c r="AL808" s="50"/>
      <c r="AM808" s="50"/>
      <c r="AN808" s="50"/>
      <c r="AO808" s="50"/>
      <c r="AP808" s="50"/>
      <c r="AQ808" s="50"/>
      <c r="AR808" s="50"/>
      <c r="AS808" s="50"/>
      <c r="AT808" s="50"/>
      <c r="AU808" s="50"/>
      <c r="AV808" s="50"/>
      <c r="AW808" s="50"/>
      <c r="AX808" s="50"/>
      <c r="AY808" s="50"/>
    </row>
    <row r="809" spans="1:51" ht="30" customHeight="1" x14ac:dyDescent="0.25">
      <c r="A809" s="118"/>
      <c r="B809" s="118"/>
      <c r="C809" s="112"/>
      <c r="D809" s="116" t="b">
        <v>0</v>
      </c>
      <c r="E809" s="116" t="b">
        <v>0</v>
      </c>
      <c r="F809" s="116" t="b">
        <v>0</v>
      </c>
      <c r="G809" s="116" t="b">
        <v>0</v>
      </c>
      <c r="H809" s="116" t="b">
        <v>0</v>
      </c>
      <c r="I809" s="117"/>
      <c r="J809" s="52" t="str" cm="1">
        <f t="array" ref="J809">IFERROR(_xlfn.IFS(E809,$E$13,F809,$F$13,G809,$G$13,H809,$H$13),"")</f>
        <v/>
      </c>
      <c r="K809" s="52" t="str">
        <f t="shared" si="25"/>
        <v xml:space="preserve">   </v>
      </c>
      <c r="L809" s="52" t="str">
        <f t="shared" si="26"/>
        <v/>
      </c>
      <c r="M809" s="50"/>
      <c r="N809" s="50"/>
      <c r="O809" s="50"/>
      <c r="P809" s="50"/>
      <c r="Q809" s="50"/>
      <c r="R809" s="50"/>
      <c r="S809" s="50"/>
      <c r="T809" s="50"/>
      <c r="U809" s="50"/>
      <c r="V809" s="50"/>
      <c r="W809" s="50"/>
      <c r="X809" s="50"/>
      <c r="Y809" s="50"/>
      <c r="Z809" s="50"/>
      <c r="AA809" s="50"/>
      <c r="AB809" s="50"/>
      <c r="AC809" s="50"/>
      <c r="AD809" s="50"/>
      <c r="AE809" s="50"/>
      <c r="AF809" s="50"/>
      <c r="AG809" s="50"/>
      <c r="AH809" s="50"/>
      <c r="AI809" s="50"/>
      <c r="AJ809" s="50"/>
      <c r="AK809" s="50"/>
      <c r="AL809" s="50"/>
      <c r="AM809" s="50"/>
      <c r="AN809" s="50"/>
      <c r="AO809" s="50"/>
      <c r="AP809" s="50"/>
      <c r="AQ809" s="50"/>
      <c r="AR809" s="50"/>
      <c r="AS809" s="50"/>
      <c r="AT809" s="50"/>
      <c r="AU809" s="50"/>
      <c r="AV809" s="50"/>
      <c r="AW809" s="50"/>
      <c r="AX809" s="50"/>
      <c r="AY809" s="50"/>
    </row>
    <row r="810" spans="1:51" ht="30" customHeight="1" x14ac:dyDescent="0.25">
      <c r="A810" s="118"/>
      <c r="B810" s="118"/>
      <c r="C810" s="112"/>
      <c r="D810" s="116" t="b">
        <v>0</v>
      </c>
      <c r="E810" s="116" t="b">
        <v>0</v>
      </c>
      <c r="F810" s="116" t="b">
        <v>0</v>
      </c>
      <c r="G810" s="116" t="b">
        <v>0</v>
      </c>
      <c r="H810" s="116" t="b">
        <v>0</v>
      </c>
      <c r="I810" s="117"/>
      <c r="J810" s="52" t="str" cm="1">
        <f t="array" ref="J810">IFERROR(_xlfn.IFS(E810,$E$13,F810,$F$13,G810,$G$13,H810,$H$13),"")</f>
        <v/>
      </c>
      <c r="K810" s="52" t="str">
        <f t="shared" si="25"/>
        <v xml:space="preserve">   </v>
      </c>
      <c r="L810" s="52" t="str">
        <f t="shared" si="26"/>
        <v/>
      </c>
      <c r="M810" s="50"/>
      <c r="N810" s="50"/>
      <c r="O810" s="50"/>
      <c r="P810" s="50"/>
      <c r="Q810" s="50"/>
      <c r="R810" s="50"/>
      <c r="S810" s="50"/>
      <c r="T810" s="50"/>
      <c r="U810" s="50"/>
      <c r="V810" s="50"/>
      <c r="W810" s="50"/>
      <c r="X810" s="50"/>
      <c r="Y810" s="50"/>
      <c r="Z810" s="50"/>
      <c r="AA810" s="50"/>
      <c r="AB810" s="50"/>
      <c r="AC810" s="50"/>
      <c r="AD810" s="50"/>
      <c r="AE810" s="50"/>
      <c r="AF810" s="50"/>
      <c r="AG810" s="50"/>
      <c r="AH810" s="50"/>
      <c r="AI810" s="50"/>
      <c r="AJ810" s="50"/>
      <c r="AK810" s="50"/>
      <c r="AL810" s="50"/>
      <c r="AM810" s="50"/>
      <c r="AN810" s="50"/>
      <c r="AO810" s="50"/>
      <c r="AP810" s="50"/>
      <c r="AQ810" s="50"/>
      <c r="AR810" s="50"/>
      <c r="AS810" s="50"/>
      <c r="AT810" s="50"/>
      <c r="AU810" s="50"/>
      <c r="AV810" s="50"/>
      <c r="AW810" s="50"/>
      <c r="AX810" s="50"/>
      <c r="AY810" s="50"/>
    </row>
    <row r="811" spans="1:51" ht="30" customHeight="1" x14ac:dyDescent="0.25">
      <c r="A811" s="118"/>
      <c r="B811" s="118"/>
      <c r="C811" s="112"/>
      <c r="D811" s="116" t="b">
        <v>0</v>
      </c>
      <c r="E811" s="116" t="b">
        <v>0</v>
      </c>
      <c r="F811" s="116" t="b">
        <v>0</v>
      </c>
      <c r="G811" s="116" t="b">
        <v>0</v>
      </c>
      <c r="H811" s="116" t="b">
        <v>0</v>
      </c>
      <c r="I811" s="117"/>
      <c r="J811" s="52" t="str" cm="1">
        <f t="array" ref="J811">IFERROR(_xlfn.IFS(E811,$E$13,F811,$F$13,G811,$G$13,H811,$H$13),"")</f>
        <v/>
      </c>
      <c r="K811" s="52" t="str">
        <f t="shared" si="25"/>
        <v xml:space="preserve">   </v>
      </c>
      <c r="L811" s="52" t="str">
        <f t="shared" si="26"/>
        <v/>
      </c>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c r="AJ811" s="50"/>
      <c r="AK811" s="50"/>
      <c r="AL811" s="50"/>
      <c r="AM811" s="50"/>
      <c r="AN811" s="50"/>
      <c r="AO811" s="50"/>
      <c r="AP811" s="50"/>
      <c r="AQ811" s="50"/>
      <c r="AR811" s="50"/>
      <c r="AS811" s="50"/>
      <c r="AT811" s="50"/>
      <c r="AU811" s="50"/>
      <c r="AV811" s="50"/>
      <c r="AW811" s="50"/>
      <c r="AX811" s="50"/>
      <c r="AY811" s="50"/>
    </row>
    <row r="812" spans="1:51" ht="30" customHeight="1" x14ac:dyDescent="0.25">
      <c r="A812" s="118"/>
      <c r="B812" s="118"/>
      <c r="C812" s="112"/>
      <c r="D812" s="116" t="b">
        <v>0</v>
      </c>
      <c r="E812" s="116" t="b">
        <v>0</v>
      </c>
      <c r="F812" s="116" t="b">
        <v>0</v>
      </c>
      <c r="G812" s="116" t="b">
        <v>0</v>
      </c>
      <c r="H812" s="116" t="b">
        <v>0</v>
      </c>
      <c r="I812" s="117"/>
      <c r="J812" s="52" t="str" cm="1">
        <f t="array" ref="J812">IFERROR(_xlfn.IFS(E812,$E$13,F812,$F$13,G812,$G$13,H812,$H$13),"")</f>
        <v/>
      </c>
      <c r="K812" s="52" t="str">
        <f t="shared" si="25"/>
        <v xml:space="preserve">   </v>
      </c>
      <c r="L812" s="52" t="str">
        <f t="shared" si="26"/>
        <v/>
      </c>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c r="AJ812" s="50"/>
      <c r="AK812" s="50"/>
      <c r="AL812" s="50"/>
      <c r="AM812" s="50"/>
      <c r="AN812" s="50"/>
      <c r="AO812" s="50"/>
      <c r="AP812" s="50"/>
      <c r="AQ812" s="50"/>
      <c r="AR812" s="50"/>
      <c r="AS812" s="50"/>
      <c r="AT812" s="50"/>
      <c r="AU812" s="50"/>
      <c r="AV812" s="50"/>
      <c r="AW812" s="50"/>
      <c r="AX812" s="50"/>
      <c r="AY812" s="50"/>
    </row>
    <row r="813" spans="1:51" ht="30" customHeight="1" x14ac:dyDescent="0.25">
      <c r="A813" s="118"/>
      <c r="B813" s="118"/>
      <c r="C813" s="112"/>
      <c r="D813" s="116" t="b">
        <v>0</v>
      </c>
      <c r="E813" s="116" t="b">
        <v>0</v>
      </c>
      <c r="F813" s="116" t="b">
        <v>0</v>
      </c>
      <c r="G813" s="116" t="b">
        <v>0</v>
      </c>
      <c r="H813" s="116" t="b">
        <v>0</v>
      </c>
      <c r="I813" s="117"/>
      <c r="J813" s="52" t="str" cm="1">
        <f t="array" ref="J813">IFERROR(_xlfn.IFS(E813,$E$13,F813,$F$13,G813,$G$13,H813,$H$13),"")</f>
        <v/>
      </c>
      <c r="K813" s="52" t="str">
        <f t="shared" si="25"/>
        <v xml:space="preserve">   </v>
      </c>
      <c r="L813" s="52" t="str">
        <f t="shared" si="26"/>
        <v/>
      </c>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c r="AJ813" s="50"/>
      <c r="AK813" s="50"/>
      <c r="AL813" s="50"/>
      <c r="AM813" s="50"/>
      <c r="AN813" s="50"/>
      <c r="AO813" s="50"/>
      <c r="AP813" s="50"/>
      <c r="AQ813" s="50"/>
      <c r="AR813" s="50"/>
      <c r="AS813" s="50"/>
      <c r="AT813" s="50"/>
      <c r="AU813" s="50"/>
      <c r="AV813" s="50"/>
      <c r="AW813" s="50"/>
      <c r="AX813" s="50"/>
      <c r="AY813" s="50"/>
    </row>
    <row r="814" spans="1:51" ht="30" customHeight="1" x14ac:dyDescent="0.25">
      <c r="A814" s="118"/>
      <c r="B814" s="118"/>
      <c r="C814" s="112"/>
      <c r="D814" s="116" t="b">
        <v>0</v>
      </c>
      <c r="E814" s="116" t="b">
        <v>0</v>
      </c>
      <c r="F814" s="116" t="b">
        <v>0</v>
      </c>
      <c r="G814" s="116" t="b">
        <v>0</v>
      </c>
      <c r="H814" s="116" t="b">
        <v>0</v>
      </c>
      <c r="I814" s="117"/>
      <c r="J814" s="52" t="str" cm="1">
        <f t="array" ref="J814">IFERROR(_xlfn.IFS(E814,$E$13,F814,$F$13,G814,$G$13,H814,$H$13),"")</f>
        <v/>
      </c>
      <c r="K814" s="52" t="str">
        <f t="shared" si="25"/>
        <v xml:space="preserve">   </v>
      </c>
      <c r="L814" s="52" t="str">
        <f t="shared" si="26"/>
        <v/>
      </c>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c r="AJ814" s="50"/>
      <c r="AK814" s="50"/>
      <c r="AL814" s="50"/>
      <c r="AM814" s="50"/>
      <c r="AN814" s="50"/>
      <c r="AO814" s="50"/>
      <c r="AP814" s="50"/>
      <c r="AQ814" s="50"/>
      <c r="AR814" s="50"/>
      <c r="AS814" s="50"/>
      <c r="AT814" s="50"/>
      <c r="AU814" s="50"/>
      <c r="AV814" s="50"/>
      <c r="AW814" s="50"/>
      <c r="AX814" s="50"/>
      <c r="AY814" s="50"/>
    </row>
    <row r="815" spans="1:51" ht="30" customHeight="1" x14ac:dyDescent="0.25">
      <c r="A815" s="118"/>
      <c r="B815" s="118"/>
      <c r="C815" s="112"/>
      <c r="D815" s="116" t="b">
        <v>0</v>
      </c>
      <c r="E815" s="116" t="b">
        <v>0</v>
      </c>
      <c r="F815" s="116" t="b">
        <v>0</v>
      </c>
      <c r="G815" s="116" t="b">
        <v>0</v>
      </c>
      <c r="H815" s="116" t="b">
        <v>0</v>
      </c>
      <c r="I815" s="117"/>
      <c r="J815" s="52" t="str" cm="1">
        <f t="array" ref="J815">IFERROR(_xlfn.IFS(E815,$E$13,F815,$F$13,G815,$G$13,H815,$H$13),"")</f>
        <v/>
      </c>
      <c r="K815" s="52" t="str">
        <f t="shared" si="25"/>
        <v xml:space="preserve">   </v>
      </c>
      <c r="L815" s="52" t="str">
        <f t="shared" si="26"/>
        <v/>
      </c>
      <c r="M815" s="50"/>
      <c r="N815" s="50"/>
      <c r="O815" s="50"/>
      <c r="P815" s="50"/>
      <c r="Q815" s="50"/>
      <c r="R815" s="50"/>
      <c r="S815" s="50"/>
      <c r="T815" s="50"/>
      <c r="U815" s="50"/>
      <c r="V815" s="50"/>
      <c r="W815" s="50"/>
      <c r="X815" s="50"/>
      <c r="Y815" s="50"/>
      <c r="Z815" s="50"/>
      <c r="AA815" s="50"/>
      <c r="AB815" s="50"/>
      <c r="AC815" s="50"/>
      <c r="AD815" s="50"/>
      <c r="AE815" s="50"/>
      <c r="AF815" s="50"/>
      <c r="AG815" s="50"/>
      <c r="AH815" s="50"/>
      <c r="AI815" s="50"/>
      <c r="AJ815" s="50"/>
      <c r="AK815" s="50"/>
      <c r="AL815" s="50"/>
      <c r="AM815" s="50"/>
      <c r="AN815" s="50"/>
      <c r="AO815" s="50"/>
      <c r="AP815" s="50"/>
      <c r="AQ815" s="50"/>
      <c r="AR815" s="50"/>
      <c r="AS815" s="50"/>
      <c r="AT815" s="50"/>
      <c r="AU815" s="50"/>
      <c r="AV815" s="50"/>
      <c r="AW815" s="50"/>
      <c r="AX815" s="50"/>
      <c r="AY815" s="50"/>
    </row>
    <row r="816" spans="1:51" ht="30" customHeight="1" x14ac:dyDescent="0.25">
      <c r="A816" s="118"/>
      <c r="B816" s="118"/>
      <c r="C816" s="112"/>
      <c r="D816" s="116" t="b">
        <v>0</v>
      </c>
      <c r="E816" s="116" t="b">
        <v>0</v>
      </c>
      <c r="F816" s="116" t="b">
        <v>0</v>
      </c>
      <c r="G816" s="116" t="b">
        <v>0</v>
      </c>
      <c r="H816" s="116" t="b">
        <v>0</v>
      </c>
      <c r="I816" s="117"/>
      <c r="J816" s="52" t="str" cm="1">
        <f t="array" ref="J816">IFERROR(_xlfn.IFS(E816,$E$13,F816,$F$13,G816,$G$13,H816,$H$13),"")</f>
        <v/>
      </c>
      <c r="K816" s="52" t="str">
        <f t="shared" si="25"/>
        <v xml:space="preserve">   </v>
      </c>
      <c r="L816" s="52" t="str">
        <f t="shared" si="26"/>
        <v/>
      </c>
      <c r="M816" s="50"/>
      <c r="N816" s="50"/>
      <c r="O816" s="50"/>
      <c r="P816" s="50"/>
      <c r="Q816" s="50"/>
      <c r="R816" s="50"/>
      <c r="S816" s="50"/>
      <c r="T816" s="50"/>
      <c r="U816" s="50"/>
      <c r="V816" s="50"/>
      <c r="W816" s="50"/>
      <c r="X816" s="50"/>
      <c r="Y816" s="50"/>
      <c r="Z816" s="50"/>
      <c r="AA816" s="50"/>
      <c r="AB816" s="50"/>
      <c r="AC816" s="50"/>
      <c r="AD816" s="50"/>
      <c r="AE816" s="50"/>
      <c r="AF816" s="50"/>
      <c r="AG816" s="50"/>
      <c r="AH816" s="50"/>
      <c r="AI816" s="50"/>
      <c r="AJ816" s="50"/>
      <c r="AK816" s="50"/>
      <c r="AL816" s="50"/>
      <c r="AM816" s="50"/>
      <c r="AN816" s="50"/>
      <c r="AO816" s="50"/>
      <c r="AP816" s="50"/>
      <c r="AQ816" s="50"/>
      <c r="AR816" s="50"/>
      <c r="AS816" s="50"/>
      <c r="AT816" s="50"/>
      <c r="AU816" s="50"/>
      <c r="AV816" s="50"/>
      <c r="AW816" s="50"/>
      <c r="AX816" s="50"/>
      <c r="AY816" s="50"/>
    </row>
    <row r="817" spans="1:51" ht="30" customHeight="1" x14ac:dyDescent="0.25">
      <c r="A817" s="118"/>
      <c r="B817" s="118"/>
      <c r="C817" s="112"/>
      <c r="D817" s="116" t="b">
        <v>0</v>
      </c>
      <c r="E817" s="116" t="b">
        <v>0</v>
      </c>
      <c r="F817" s="116" t="b">
        <v>0</v>
      </c>
      <c r="G817" s="116" t="b">
        <v>0</v>
      </c>
      <c r="H817" s="116" t="b">
        <v>0</v>
      </c>
      <c r="I817" s="117"/>
      <c r="J817" s="52" t="str" cm="1">
        <f t="array" ref="J817">IFERROR(_xlfn.IFS(E817,$E$13,F817,$F$13,G817,$G$13,H817,$H$13),"")</f>
        <v/>
      </c>
      <c r="K817" s="52" t="str">
        <f t="shared" si="25"/>
        <v xml:space="preserve">   </v>
      </c>
      <c r="L817" s="52" t="str">
        <f t="shared" si="26"/>
        <v/>
      </c>
      <c r="M817" s="50"/>
      <c r="N817" s="50"/>
      <c r="O817" s="50"/>
      <c r="P817" s="50"/>
      <c r="Q817" s="50"/>
      <c r="R817" s="50"/>
      <c r="S817" s="50"/>
      <c r="T817" s="50"/>
      <c r="U817" s="50"/>
      <c r="V817" s="50"/>
      <c r="W817" s="50"/>
      <c r="X817" s="50"/>
      <c r="Y817" s="50"/>
      <c r="Z817" s="50"/>
      <c r="AA817" s="50"/>
      <c r="AB817" s="50"/>
      <c r="AC817" s="50"/>
      <c r="AD817" s="50"/>
      <c r="AE817" s="50"/>
      <c r="AF817" s="50"/>
      <c r="AG817" s="50"/>
      <c r="AH817" s="50"/>
      <c r="AI817" s="50"/>
      <c r="AJ817" s="50"/>
      <c r="AK817" s="50"/>
      <c r="AL817" s="50"/>
      <c r="AM817" s="50"/>
      <c r="AN817" s="50"/>
      <c r="AO817" s="50"/>
      <c r="AP817" s="50"/>
      <c r="AQ817" s="50"/>
      <c r="AR817" s="50"/>
      <c r="AS817" s="50"/>
      <c r="AT817" s="50"/>
      <c r="AU817" s="50"/>
      <c r="AV817" s="50"/>
      <c r="AW817" s="50"/>
      <c r="AX817" s="50"/>
      <c r="AY817" s="50"/>
    </row>
    <row r="818" spans="1:51" ht="30" customHeight="1" x14ac:dyDescent="0.25">
      <c r="A818" s="118"/>
      <c r="B818" s="118"/>
      <c r="C818" s="112"/>
      <c r="D818" s="116" t="b">
        <v>0</v>
      </c>
      <c r="E818" s="116" t="b">
        <v>0</v>
      </c>
      <c r="F818" s="116" t="b">
        <v>0</v>
      </c>
      <c r="G818" s="116" t="b">
        <v>0</v>
      </c>
      <c r="H818" s="116" t="b">
        <v>0</v>
      </c>
      <c r="I818" s="117"/>
      <c r="J818" s="52" t="str" cm="1">
        <f t="array" ref="J818">IFERROR(_xlfn.IFS(E818,$E$13,F818,$F$13,G818,$G$13,H818,$H$13),"")</f>
        <v/>
      </c>
      <c r="K818" s="52" t="str">
        <f t="shared" si="25"/>
        <v xml:space="preserve">   </v>
      </c>
      <c r="L818" s="52" t="str">
        <f t="shared" si="26"/>
        <v/>
      </c>
      <c r="M818" s="50"/>
      <c r="N818" s="50"/>
      <c r="O818" s="50"/>
      <c r="P818" s="50"/>
      <c r="Q818" s="50"/>
      <c r="R818" s="50"/>
      <c r="S818" s="50"/>
      <c r="T818" s="50"/>
      <c r="U818" s="50"/>
      <c r="V818" s="50"/>
      <c r="W818" s="50"/>
      <c r="X818" s="50"/>
      <c r="Y818" s="50"/>
      <c r="Z818" s="50"/>
      <c r="AA818" s="50"/>
      <c r="AB818" s="50"/>
      <c r="AC818" s="50"/>
      <c r="AD818" s="50"/>
      <c r="AE818" s="50"/>
      <c r="AF818" s="50"/>
      <c r="AG818" s="50"/>
      <c r="AH818" s="50"/>
      <c r="AI818" s="50"/>
      <c r="AJ818" s="50"/>
      <c r="AK818" s="50"/>
      <c r="AL818" s="50"/>
      <c r="AM818" s="50"/>
      <c r="AN818" s="50"/>
      <c r="AO818" s="50"/>
      <c r="AP818" s="50"/>
      <c r="AQ818" s="50"/>
      <c r="AR818" s="50"/>
      <c r="AS818" s="50"/>
      <c r="AT818" s="50"/>
      <c r="AU818" s="50"/>
      <c r="AV818" s="50"/>
      <c r="AW818" s="50"/>
      <c r="AX818" s="50"/>
      <c r="AY818" s="50"/>
    </row>
    <row r="819" spans="1:51" ht="30" customHeight="1" x14ac:dyDescent="0.25">
      <c r="A819" s="118"/>
      <c r="B819" s="118"/>
      <c r="C819" s="112"/>
      <c r="D819" s="116" t="b">
        <v>0</v>
      </c>
      <c r="E819" s="116" t="b">
        <v>0</v>
      </c>
      <c r="F819" s="116" t="b">
        <v>0</v>
      </c>
      <c r="G819" s="116" t="b">
        <v>0</v>
      </c>
      <c r="H819" s="116" t="b">
        <v>0</v>
      </c>
      <c r="I819" s="117"/>
      <c r="J819" s="52" t="str" cm="1">
        <f t="array" ref="J819">IFERROR(_xlfn.IFS(E819,$E$13,F819,$F$13,G819,$G$13,H819,$H$13),"")</f>
        <v/>
      </c>
      <c r="K819" s="52" t="str">
        <f t="shared" si="25"/>
        <v xml:space="preserve">   </v>
      </c>
      <c r="L819" s="52" t="str">
        <f t="shared" si="26"/>
        <v/>
      </c>
      <c r="M819" s="50"/>
      <c r="N819" s="50"/>
      <c r="O819" s="50"/>
      <c r="P819" s="50"/>
      <c r="Q819" s="50"/>
      <c r="R819" s="50"/>
      <c r="S819" s="50"/>
      <c r="T819" s="50"/>
      <c r="U819" s="50"/>
      <c r="V819" s="50"/>
      <c r="W819" s="50"/>
      <c r="X819" s="50"/>
      <c r="Y819" s="50"/>
      <c r="Z819" s="50"/>
      <c r="AA819" s="50"/>
      <c r="AB819" s="50"/>
      <c r="AC819" s="50"/>
      <c r="AD819" s="50"/>
      <c r="AE819" s="50"/>
      <c r="AF819" s="50"/>
      <c r="AG819" s="50"/>
      <c r="AH819" s="50"/>
      <c r="AI819" s="50"/>
      <c r="AJ819" s="50"/>
      <c r="AK819" s="50"/>
      <c r="AL819" s="50"/>
      <c r="AM819" s="50"/>
      <c r="AN819" s="50"/>
      <c r="AO819" s="50"/>
      <c r="AP819" s="50"/>
      <c r="AQ819" s="50"/>
      <c r="AR819" s="50"/>
      <c r="AS819" s="50"/>
      <c r="AT819" s="50"/>
      <c r="AU819" s="50"/>
      <c r="AV819" s="50"/>
      <c r="AW819" s="50"/>
      <c r="AX819" s="50"/>
      <c r="AY819" s="50"/>
    </row>
    <row r="820" spans="1:51" ht="30" customHeight="1" x14ac:dyDescent="0.25">
      <c r="A820" s="118"/>
      <c r="B820" s="118"/>
      <c r="C820" s="112"/>
      <c r="D820" s="116" t="b">
        <v>0</v>
      </c>
      <c r="E820" s="116" t="b">
        <v>0</v>
      </c>
      <c r="F820" s="116" t="b">
        <v>0</v>
      </c>
      <c r="G820" s="116" t="b">
        <v>0</v>
      </c>
      <c r="H820" s="116" t="b">
        <v>0</v>
      </c>
      <c r="I820" s="117"/>
      <c r="J820" s="52" t="str" cm="1">
        <f t="array" ref="J820">IFERROR(_xlfn.IFS(E820,$E$13,F820,$F$13,G820,$G$13,H820,$H$13),"")</f>
        <v/>
      </c>
      <c r="K820" s="52" t="str">
        <f t="shared" si="25"/>
        <v xml:space="preserve">   </v>
      </c>
      <c r="L820" s="52" t="str">
        <f t="shared" si="26"/>
        <v/>
      </c>
      <c r="M820" s="50"/>
      <c r="N820" s="50"/>
      <c r="O820" s="50"/>
      <c r="P820" s="50"/>
      <c r="Q820" s="50"/>
      <c r="R820" s="50"/>
      <c r="S820" s="50"/>
      <c r="T820" s="50"/>
      <c r="U820" s="50"/>
      <c r="V820" s="50"/>
      <c r="W820" s="50"/>
      <c r="X820" s="50"/>
      <c r="Y820" s="50"/>
      <c r="Z820" s="50"/>
      <c r="AA820" s="50"/>
      <c r="AB820" s="50"/>
      <c r="AC820" s="50"/>
      <c r="AD820" s="50"/>
      <c r="AE820" s="50"/>
      <c r="AF820" s="50"/>
      <c r="AG820" s="50"/>
      <c r="AH820" s="50"/>
      <c r="AI820" s="50"/>
      <c r="AJ820" s="50"/>
      <c r="AK820" s="50"/>
      <c r="AL820" s="50"/>
      <c r="AM820" s="50"/>
      <c r="AN820" s="50"/>
      <c r="AO820" s="50"/>
      <c r="AP820" s="50"/>
      <c r="AQ820" s="50"/>
      <c r="AR820" s="50"/>
      <c r="AS820" s="50"/>
      <c r="AT820" s="50"/>
      <c r="AU820" s="50"/>
      <c r="AV820" s="50"/>
      <c r="AW820" s="50"/>
      <c r="AX820" s="50"/>
      <c r="AY820" s="50"/>
    </row>
    <row r="821" spans="1:51" ht="30" customHeight="1" x14ac:dyDescent="0.25">
      <c r="A821" s="118"/>
      <c r="B821" s="118"/>
      <c r="C821" s="112"/>
      <c r="D821" s="116" t="b">
        <v>0</v>
      </c>
      <c r="E821" s="116" t="b">
        <v>0</v>
      </c>
      <c r="F821" s="116" t="b">
        <v>0</v>
      </c>
      <c r="G821" s="116" t="b">
        <v>0</v>
      </c>
      <c r="H821" s="116" t="b">
        <v>0</v>
      </c>
      <c r="I821" s="117"/>
      <c r="J821" s="52" t="str" cm="1">
        <f t="array" ref="J821">IFERROR(_xlfn.IFS(E821,$E$13,F821,$F$13,G821,$G$13,H821,$H$13),"")</f>
        <v/>
      </c>
      <c r="K821" s="52" t="str">
        <f t="shared" si="25"/>
        <v xml:space="preserve">   </v>
      </c>
      <c r="L821" s="52" t="str">
        <f t="shared" si="26"/>
        <v/>
      </c>
      <c r="M821" s="50"/>
      <c r="N821" s="50"/>
      <c r="O821" s="50"/>
      <c r="P821" s="50"/>
      <c r="Q821" s="50"/>
      <c r="R821" s="50"/>
      <c r="S821" s="50"/>
      <c r="T821" s="50"/>
      <c r="U821" s="50"/>
      <c r="V821" s="50"/>
      <c r="W821" s="50"/>
      <c r="X821" s="50"/>
      <c r="Y821" s="50"/>
      <c r="Z821" s="50"/>
      <c r="AA821" s="50"/>
      <c r="AB821" s="50"/>
      <c r="AC821" s="50"/>
      <c r="AD821" s="50"/>
      <c r="AE821" s="50"/>
      <c r="AF821" s="50"/>
      <c r="AG821" s="50"/>
      <c r="AH821" s="50"/>
      <c r="AI821" s="50"/>
      <c r="AJ821" s="50"/>
      <c r="AK821" s="50"/>
      <c r="AL821" s="50"/>
      <c r="AM821" s="50"/>
      <c r="AN821" s="50"/>
      <c r="AO821" s="50"/>
      <c r="AP821" s="50"/>
      <c r="AQ821" s="50"/>
      <c r="AR821" s="50"/>
      <c r="AS821" s="50"/>
      <c r="AT821" s="50"/>
      <c r="AU821" s="50"/>
      <c r="AV821" s="50"/>
      <c r="AW821" s="50"/>
      <c r="AX821" s="50"/>
      <c r="AY821" s="50"/>
    </row>
    <row r="822" spans="1:51" ht="30" customHeight="1" x14ac:dyDescent="0.25">
      <c r="A822" s="118"/>
      <c r="B822" s="118"/>
      <c r="C822" s="112"/>
      <c r="D822" s="116" t="b">
        <v>0</v>
      </c>
      <c r="E822" s="116" t="b">
        <v>0</v>
      </c>
      <c r="F822" s="116" t="b">
        <v>0</v>
      </c>
      <c r="G822" s="116" t="b">
        <v>0</v>
      </c>
      <c r="H822" s="116" t="b">
        <v>0</v>
      </c>
      <c r="I822" s="117"/>
      <c r="J822" s="52" t="str" cm="1">
        <f t="array" ref="J822">IFERROR(_xlfn.IFS(E822,$E$13,F822,$F$13,G822,$G$13,H822,$H$13),"")</f>
        <v/>
      </c>
      <c r="K822" s="52" t="str">
        <f t="shared" si="25"/>
        <v xml:space="preserve">   </v>
      </c>
      <c r="L822" s="52" t="str">
        <f t="shared" si="26"/>
        <v/>
      </c>
      <c r="M822" s="50"/>
      <c r="N822" s="50"/>
      <c r="O822" s="50"/>
      <c r="P822" s="50"/>
      <c r="Q822" s="50"/>
      <c r="R822" s="50"/>
      <c r="S822" s="50"/>
      <c r="T822" s="50"/>
      <c r="U822" s="50"/>
      <c r="V822" s="50"/>
      <c r="W822" s="50"/>
      <c r="X822" s="50"/>
      <c r="Y822" s="50"/>
      <c r="Z822" s="50"/>
      <c r="AA822" s="50"/>
      <c r="AB822" s="50"/>
      <c r="AC822" s="50"/>
      <c r="AD822" s="50"/>
      <c r="AE822" s="50"/>
      <c r="AF822" s="50"/>
      <c r="AG822" s="50"/>
      <c r="AH822" s="50"/>
      <c r="AI822" s="50"/>
      <c r="AJ822" s="50"/>
      <c r="AK822" s="50"/>
      <c r="AL822" s="50"/>
      <c r="AM822" s="50"/>
      <c r="AN822" s="50"/>
      <c r="AO822" s="50"/>
      <c r="AP822" s="50"/>
      <c r="AQ822" s="50"/>
      <c r="AR822" s="50"/>
      <c r="AS822" s="50"/>
      <c r="AT822" s="50"/>
      <c r="AU822" s="50"/>
      <c r="AV822" s="50"/>
      <c r="AW822" s="50"/>
      <c r="AX822" s="50"/>
      <c r="AY822" s="50"/>
    </row>
    <row r="823" spans="1:51" ht="30" customHeight="1" x14ac:dyDescent="0.25">
      <c r="A823" s="118"/>
      <c r="B823" s="118"/>
      <c r="C823" s="112"/>
      <c r="D823" s="116" t="b">
        <v>0</v>
      </c>
      <c r="E823" s="116" t="b">
        <v>0</v>
      </c>
      <c r="F823" s="116" t="b">
        <v>0</v>
      </c>
      <c r="G823" s="116" t="b">
        <v>0</v>
      </c>
      <c r="H823" s="116" t="b">
        <v>0</v>
      </c>
      <c r="I823" s="117"/>
      <c r="J823" s="52" t="str" cm="1">
        <f t="array" ref="J823">IFERROR(_xlfn.IFS(E823,$E$13,F823,$F$13,G823,$G$13,H823,$H$13),"")</f>
        <v/>
      </c>
      <c r="K823" s="52" t="str">
        <f t="shared" si="25"/>
        <v xml:space="preserve">   </v>
      </c>
      <c r="L823" s="52" t="str">
        <f t="shared" si="26"/>
        <v/>
      </c>
      <c r="M823" s="50"/>
      <c r="N823" s="50"/>
      <c r="O823" s="50"/>
      <c r="P823" s="50"/>
      <c r="Q823" s="50"/>
      <c r="R823" s="50"/>
      <c r="S823" s="50"/>
      <c r="T823" s="50"/>
      <c r="U823" s="50"/>
      <c r="V823" s="50"/>
      <c r="W823" s="50"/>
      <c r="X823" s="50"/>
      <c r="Y823" s="50"/>
      <c r="Z823" s="50"/>
      <c r="AA823" s="50"/>
      <c r="AB823" s="50"/>
      <c r="AC823" s="50"/>
      <c r="AD823" s="50"/>
      <c r="AE823" s="50"/>
      <c r="AF823" s="50"/>
      <c r="AG823" s="50"/>
      <c r="AH823" s="50"/>
      <c r="AI823" s="50"/>
      <c r="AJ823" s="50"/>
      <c r="AK823" s="50"/>
      <c r="AL823" s="50"/>
      <c r="AM823" s="50"/>
      <c r="AN823" s="50"/>
      <c r="AO823" s="50"/>
      <c r="AP823" s="50"/>
      <c r="AQ823" s="50"/>
      <c r="AR823" s="50"/>
      <c r="AS823" s="50"/>
      <c r="AT823" s="50"/>
      <c r="AU823" s="50"/>
      <c r="AV823" s="50"/>
      <c r="AW823" s="50"/>
      <c r="AX823" s="50"/>
      <c r="AY823" s="50"/>
    </row>
    <row r="824" spans="1:51" ht="30" customHeight="1" x14ac:dyDescent="0.25">
      <c r="A824" s="118"/>
      <c r="B824" s="118"/>
      <c r="C824" s="112"/>
      <c r="D824" s="116" t="b">
        <v>0</v>
      </c>
      <c r="E824" s="116" t="b">
        <v>0</v>
      </c>
      <c r="F824" s="116" t="b">
        <v>0</v>
      </c>
      <c r="G824" s="116" t="b">
        <v>0</v>
      </c>
      <c r="H824" s="116" t="b">
        <v>0</v>
      </c>
      <c r="I824" s="117"/>
      <c r="J824" s="52" t="str" cm="1">
        <f t="array" ref="J824">IFERROR(_xlfn.IFS(E824,$E$13,F824,$F$13,G824,$G$13,H824,$H$13),"")</f>
        <v/>
      </c>
      <c r="K824" s="52" t="str">
        <f t="shared" si="25"/>
        <v xml:space="preserve">   </v>
      </c>
      <c r="L824" s="52" t="str">
        <f t="shared" si="26"/>
        <v/>
      </c>
      <c r="M824" s="50"/>
      <c r="N824" s="50"/>
      <c r="O824" s="50"/>
      <c r="P824" s="50"/>
      <c r="Q824" s="50"/>
      <c r="R824" s="50"/>
      <c r="S824" s="50"/>
      <c r="T824" s="50"/>
      <c r="U824" s="50"/>
      <c r="V824" s="50"/>
      <c r="W824" s="50"/>
      <c r="X824" s="50"/>
      <c r="Y824" s="50"/>
      <c r="Z824" s="50"/>
      <c r="AA824" s="50"/>
      <c r="AB824" s="50"/>
      <c r="AC824" s="50"/>
      <c r="AD824" s="50"/>
      <c r="AE824" s="50"/>
      <c r="AF824" s="50"/>
      <c r="AG824" s="50"/>
      <c r="AH824" s="50"/>
      <c r="AI824" s="50"/>
      <c r="AJ824" s="50"/>
      <c r="AK824" s="50"/>
      <c r="AL824" s="50"/>
      <c r="AM824" s="50"/>
      <c r="AN824" s="50"/>
      <c r="AO824" s="50"/>
      <c r="AP824" s="50"/>
      <c r="AQ824" s="50"/>
      <c r="AR824" s="50"/>
      <c r="AS824" s="50"/>
      <c r="AT824" s="50"/>
      <c r="AU824" s="50"/>
      <c r="AV824" s="50"/>
      <c r="AW824" s="50"/>
      <c r="AX824" s="50"/>
      <c r="AY824" s="50"/>
    </row>
    <row r="825" spans="1:51" ht="30" customHeight="1" x14ac:dyDescent="0.25">
      <c r="A825" s="118"/>
      <c r="B825" s="118"/>
      <c r="C825" s="112"/>
      <c r="D825" s="116" t="b">
        <v>0</v>
      </c>
      <c r="E825" s="116" t="b">
        <v>0</v>
      </c>
      <c r="F825" s="116" t="b">
        <v>0</v>
      </c>
      <c r="G825" s="116" t="b">
        <v>0</v>
      </c>
      <c r="H825" s="116" t="b">
        <v>0</v>
      </c>
      <c r="I825" s="117"/>
      <c r="J825" s="52" t="str" cm="1">
        <f t="array" ref="J825">IFERROR(_xlfn.IFS(E825,$E$13,F825,$F$13,G825,$G$13,H825,$H$13),"")</f>
        <v/>
      </c>
      <c r="K825" s="52" t="str">
        <f t="shared" si="25"/>
        <v xml:space="preserve">   </v>
      </c>
      <c r="L825" s="52" t="str">
        <f t="shared" si="26"/>
        <v/>
      </c>
      <c r="M825" s="50"/>
      <c r="N825" s="50"/>
      <c r="O825" s="50"/>
      <c r="P825" s="50"/>
      <c r="Q825" s="50"/>
      <c r="R825" s="50"/>
      <c r="S825" s="50"/>
      <c r="T825" s="50"/>
      <c r="U825" s="50"/>
      <c r="V825" s="50"/>
      <c r="W825" s="50"/>
      <c r="X825" s="50"/>
      <c r="Y825" s="50"/>
      <c r="Z825" s="50"/>
      <c r="AA825" s="50"/>
      <c r="AB825" s="50"/>
      <c r="AC825" s="50"/>
      <c r="AD825" s="50"/>
      <c r="AE825" s="50"/>
      <c r="AF825" s="50"/>
      <c r="AG825" s="50"/>
      <c r="AH825" s="50"/>
      <c r="AI825" s="50"/>
      <c r="AJ825" s="50"/>
      <c r="AK825" s="50"/>
      <c r="AL825" s="50"/>
      <c r="AM825" s="50"/>
      <c r="AN825" s="50"/>
      <c r="AO825" s="50"/>
      <c r="AP825" s="50"/>
      <c r="AQ825" s="50"/>
      <c r="AR825" s="50"/>
      <c r="AS825" s="50"/>
      <c r="AT825" s="50"/>
      <c r="AU825" s="50"/>
      <c r="AV825" s="50"/>
      <c r="AW825" s="50"/>
      <c r="AX825" s="50"/>
      <c r="AY825" s="50"/>
    </row>
    <row r="826" spans="1:51" ht="30" customHeight="1" x14ac:dyDescent="0.25">
      <c r="A826" s="118"/>
      <c r="B826" s="118"/>
      <c r="C826" s="112"/>
      <c r="D826" s="116" t="b">
        <v>0</v>
      </c>
      <c r="E826" s="116" t="b">
        <v>0</v>
      </c>
      <c r="F826" s="116" t="b">
        <v>0</v>
      </c>
      <c r="G826" s="116" t="b">
        <v>0</v>
      </c>
      <c r="H826" s="116" t="b">
        <v>0</v>
      </c>
      <c r="I826" s="117"/>
      <c r="J826" s="52" t="str" cm="1">
        <f t="array" ref="J826">IFERROR(_xlfn.IFS(E826,$E$13,F826,$F$13,G826,$G$13,H826,$H$13),"")</f>
        <v/>
      </c>
      <c r="K826" s="52" t="str">
        <f t="shared" si="25"/>
        <v xml:space="preserve">   </v>
      </c>
      <c r="L826" s="52" t="str">
        <f t="shared" si="26"/>
        <v/>
      </c>
      <c r="M826" s="50"/>
      <c r="N826" s="50"/>
      <c r="O826" s="50"/>
      <c r="P826" s="50"/>
      <c r="Q826" s="50"/>
      <c r="R826" s="50"/>
      <c r="S826" s="50"/>
      <c r="T826" s="50"/>
      <c r="U826" s="50"/>
      <c r="V826" s="50"/>
      <c r="W826" s="50"/>
      <c r="X826" s="50"/>
      <c r="Y826" s="50"/>
      <c r="Z826" s="50"/>
      <c r="AA826" s="50"/>
      <c r="AB826" s="50"/>
      <c r="AC826" s="50"/>
      <c r="AD826" s="50"/>
      <c r="AE826" s="50"/>
      <c r="AF826" s="50"/>
      <c r="AG826" s="50"/>
      <c r="AH826" s="50"/>
      <c r="AI826" s="50"/>
      <c r="AJ826" s="50"/>
      <c r="AK826" s="50"/>
      <c r="AL826" s="50"/>
      <c r="AM826" s="50"/>
      <c r="AN826" s="50"/>
      <c r="AO826" s="50"/>
      <c r="AP826" s="50"/>
      <c r="AQ826" s="50"/>
      <c r="AR826" s="50"/>
      <c r="AS826" s="50"/>
      <c r="AT826" s="50"/>
      <c r="AU826" s="50"/>
      <c r="AV826" s="50"/>
      <c r="AW826" s="50"/>
      <c r="AX826" s="50"/>
      <c r="AY826" s="50"/>
    </row>
    <row r="827" spans="1:51" ht="30" customHeight="1" x14ac:dyDescent="0.25">
      <c r="A827" s="118"/>
      <c r="B827" s="118"/>
      <c r="C827" s="112"/>
      <c r="D827" s="116" t="b">
        <v>0</v>
      </c>
      <c r="E827" s="116" t="b">
        <v>0</v>
      </c>
      <c r="F827" s="116" t="b">
        <v>0</v>
      </c>
      <c r="G827" s="116" t="b">
        <v>0</v>
      </c>
      <c r="H827" s="116" t="b">
        <v>0</v>
      </c>
      <c r="I827" s="117"/>
      <c r="J827" s="52" t="str" cm="1">
        <f t="array" ref="J827">IFERROR(_xlfn.IFS(E827,$E$13,F827,$F$13,G827,$G$13,H827,$H$13),"")</f>
        <v/>
      </c>
      <c r="K827" s="52" t="str">
        <f t="shared" si="25"/>
        <v xml:space="preserve">   </v>
      </c>
      <c r="L827" s="52" t="str">
        <f t="shared" si="26"/>
        <v/>
      </c>
      <c r="M827" s="50"/>
      <c r="N827" s="50"/>
      <c r="O827" s="50"/>
      <c r="P827" s="50"/>
      <c r="Q827" s="50"/>
      <c r="R827" s="50"/>
      <c r="S827" s="50"/>
      <c r="T827" s="50"/>
      <c r="U827" s="50"/>
      <c r="V827" s="50"/>
      <c r="W827" s="50"/>
      <c r="X827" s="50"/>
      <c r="Y827" s="50"/>
      <c r="Z827" s="50"/>
      <c r="AA827" s="50"/>
      <c r="AB827" s="50"/>
      <c r="AC827" s="50"/>
      <c r="AD827" s="50"/>
      <c r="AE827" s="50"/>
      <c r="AF827" s="50"/>
      <c r="AG827" s="50"/>
      <c r="AH827" s="50"/>
      <c r="AI827" s="50"/>
      <c r="AJ827" s="50"/>
      <c r="AK827" s="50"/>
      <c r="AL827" s="50"/>
      <c r="AM827" s="50"/>
      <c r="AN827" s="50"/>
      <c r="AO827" s="50"/>
      <c r="AP827" s="50"/>
      <c r="AQ827" s="50"/>
      <c r="AR827" s="50"/>
      <c r="AS827" s="50"/>
      <c r="AT827" s="50"/>
      <c r="AU827" s="50"/>
      <c r="AV827" s="50"/>
      <c r="AW827" s="50"/>
      <c r="AX827" s="50"/>
      <c r="AY827" s="50"/>
    </row>
    <row r="828" spans="1:51" ht="30" customHeight="1" x14ac:dyDescent="0.25">
      <c r="A828" s="118"/>
      <c r="B828" s="118"/>
      <c r="C828" s="112"/>
      <c r="D828" s="116" t="b">
        <v>0</v>
      </c>
      <c r="E828" s="116" t="b">
        <v>0</v>
      </c>
      <c r="F828" s="116" t="b">
        <v>0</v>
      </c>
      <c r="G828" s="116" t="b">
        <v>0</v>
      </c>
      <c r="H828" s="116" t="b">
        <v>0</v>
      </c>
      <c r="I828" s="117"/>
      <c r="J828" s="52" t="str" cm="1">
        <f t="array" ref="J828">IFERROR(_xlfn.IFS(E828,$E$13,F828,$F$13,G828,$G$13,H828,$H$13),"")</f>
        <v/>
      </c>
      <c r="K828" s="52" t="str">
        <f t="shared" si="25"/>
        <v xml:space="preserve">   </v>
      </c>
      <c r="L828" s="52" t="str">
        <f t="shared" si="26"/>
        <v/>
      </c>
      <c r="M828" s="50"/>
      <c r="N828" s="50"/>
      <c r="O828" s="50"/>
      <c r="P828" s="50"/>
      <c r="Q828" s="50"/>
      <c r="R828" s="50"/>
      <c r="S828" s="50"/>
      <c r="T828" s="50"/>
      <c r="U828" s="50"/>
      <c r="V828" s="50"/>
      <c r="W828" s="50"/>
      <c r="X828" s="50"/>
      <c r="Y828" s="50"/>
      <c r="Z828" s="50"/>
      <c r="AA828" s="50"/>
      <c r="AB828" s="50"/>
      <c r="AC828" s="50"/>
      <c r="AD828" s="50"/>
      <c r="AE828" s="50"/>
      <c r="AF828" s="50"/>
      <c r="AG828" s="50"/>
      <c r="AH828" s="50"/>
      <c r="AI828" s="50"/>
      <c r="AJ828" s="50"/>
      <c r="AK828" s="50"/>
      <c r="AL828" s="50"/>
      <c r="AM828" s="50"/>
      <c r="AN828" s="50"/>
      <c r="AO828" s="50"/>
      <c r="AP828" s="50"/>
      <c r="AQ828" s="50"/>
      <c r="AR828" s="50"/>
      <c r="AS828" s="50"/>
      <c r="AT828" s="50"/>
      <c r="AU828" s="50"/>
      <c r="AV828" s="50"/>
      <c r="AW828" s="50"/>
      <c r="AX828" s="50"/>
      <c r="AY828" s="50"/>
    </row>
    <row r="829" spans="1:51" ht="30" customHeight="1" x14ac:dyDescent="0.25">
      <c r="A829" s="118"/>
      <c r="B829" s="118"/>
      <c r="C829" s="112"/>
      <c r="D829" s="116" t="b">
        <v>0</v>
      </c>
      <c r="E829" s="116" t="b">
        <v>0</v>
      </c>
      <c r="F829" s="116" t="b">
        <v>0</v>
      </c>
      <c r="G829" s="116" t="b">
        <v>0</v>
      </c>
      <c r="H829" s="116" t="b">
        <v>0</v>
      </c>
      <c r="I829" s="117"/>
      <c r="J829" s="52" t="str" cm="1">
        <f t="array" ref="J829">IFERROR(_xlfn.IFS(E829,$E$13,F829,$F$13,G829,$G$13,H829,$H$13),"")</f>
        <v/>
      </c>
      <c r="K829" s="52" t="str">
        <f t="shared" si="25"/>
        <v xml:space="preserve">   </v>
      </c>
      <c r="L829" s="52" t="str">
        <f t="shared" si="26"/>
        <v/>
      </c>
      <c r="M829" s="50"/>
      <c r="N829" s="50"/>
      <c r="O829" s="50"/>
      <c r="P829" s="50"/>
      <c r="Q829" s="50"/>
      <c r="R829" s="50"/>
      <c r="S829" s="50"/>
      <c r="T829" s="50"/>
      <c r="U829" s="50"/>
      <c r="V829" s="50"/>
      <c r="W829" s="50"/>
      <c r="X829" s="50"/>
      <c r="Y829" s="50"/>
      <c r="Z829" s="50"/>
      <c r="AA829" s="50"/>
      <c r="AB829" s="50"/>
      <c r="AC829" s="50"/>
      <c r="AD829" s="50"/>
      <c r="AE829" s="50"/>
      <c r="AF829" s="50"/>
      <c r="AG829" s="50"/>
      <c r="AH829" s="50"/>
      <c r="AI829" s="50"/>
      <c r="AJ829" s="50"/>
      <c r="AK829" s="50"/>
      <c r="AL829" s="50"/>
      <c r="AM829" s="50"/>
      <c r="AN829" s="50"/>
      <c r="AO829" s="50"/>
      <c r="AP829" s="50"/>
      <c r="AQ829" s="50"/>
      <c r="AR829" s="50"/>
      <c r="AS829" s="50"/>
      <c r="AT829" s="50"/>
      <c r="AU829" s="50"/>
      <c r="AV829" s="50"/>
      <c r="AW829" s="50"/>
      <c r="AX829" s="50"/>
      <c r="AY829" s="50"/>
    </row>
    <row r="830" spans="1:51" ht="30" customHeight="1" x14ac:dyDescent="0.25">
      <c r="A830" s="118"/>
      <c r="B830" s="118"/>
      <c r="C830" s="112"/>
      <c r="D830" s="116" t="b">
        <v>0</v>
      </c>
      <c r="E830" s="116" t="b">
        <v>0</v>
      </c>
      <c r="F830" s="116" t="b">
        <v>0</v>
      </c>
      <c r="G830" s="116" t="b">
        <v>0</v>
      </c>
      <c r="H830" s="116" t="b">
        <v>0</v>
      </c>
      <c r="I830" s="117"/>
      <c r="J830" s="52" t="str" cm="1">
        <f t="array" ref="J830">IFERROR(_xlfn.IFS(E830,$E$13,F830,$F$13,G830,$G$13,H830,$H$13),"")</f>
        <v/>
      </c>
      <c r="K830" s="52" t="str">
        <f t="shared" si="25"/>
        <v xml:space="preserve">   </v>
      </c>
      <c r="L830" s="52" t="str">
        <f t="shared" si="26"/>
        <v/>
      </c>
      <c r="M830" s="50"/>
      <c r="N830" s="50"/>
      <c r="O830" s="50"/>
      <c r="P830" s="50"/>
      <c r="Q830" s="50"/>
      <c r="R830" s="50"/>
      <c r="S830" s="50"/>
      <c r="T830" s="50"/>
      <c r="U830" s="50"/>
      <c r="V830" s="50"/>
      <c r="W830" s="50"/>
      <c r="X830" s="50"/>
      <c r="Y830" s="50"/>
      <c r="Z830" s="50"/>
      <c r="AA830" s="50"/>
      <c r="AB830" s="50"/>
      <c r="AC830" s="50"/>
      <c r="AD830" s="50"/>
      <c r="AE830" s="50"/>
      <c r="AF830" s="50"/>
      <c r="AG830" s="50"/>
      <c r="AH830" s="50"/>
      <c r="AI830" s="50"/>
      <c r="AJ830" s="50"/>
      <c r="AK830" s="50"/>
      <c r="AL830" s="50"/>
      <c r="AM830" s="50"/>
      <c r="AN830" s="50"/>
      <c r="AO830" s="50"/>
      <c r="AP830" s="50"/>
      <c r="AQ830" s="50"/>
      <c r="AR830" s="50"/>
      <c r="AS830" s="50"/>
      <c r="AT830" s="50"/>
      <c r="AU830" s="50"/>
      <c r="AV830" s="50"/>
      <c r="AW830" s="50"/>
      <c r="AX830" s="50"/>
      <c r="AY830" s="50"/>
    </row>
    <row r="831" spans="1:51" ht="30" customHeight="1" x14ac:dyDescent="0.25">
      <c r="A831" s="118"/>
      <c r="B831" s="118"/>
      <c r="C831" s="112"/>
      <c r="D831" s="116" t="b">
        <v>0</v>
      </c>
      <c r="E831" s="116" t="b">
        <v>0</v>
      </c>
      <c r="F831" s="116" t="b">
        <v>0</v>
      </c>
      <c r="G831" s="116" t="b">
        <v>0</v>
      </c>
      <c r="H831" s="116" t="b">
        <v>0</v>
      </c>
      <c r="I831" s="117"/>
      <c r="J831" s="52" t="str" cm="1">
        <f t="array" ref="J831">IFERROR(_xlfn.IFS(E831,$E$13,F831,$F$13,G831,$G$13,H831,$H$13),"")</f>
        <v/>
      </c>
      <c r="K831" s="52" t="str">
        <f t="shared" si="25"/>
        <v xml:space="preserve">   </v>
      </c>
      <c r="L831" s="52" t="str">
        <f t="shared" si="26"/>
        <v/>
      </c>
      <c r="M831" s="50"/>
      <c r="N831" s="50"/>
      <c r="O831" s="50"/>
      <c r="P831" s="50"/>
      <c r="Q831" s="50"/>
      <c r="R831" s="50"/>
      <c r="S831" s="50"/>
      <c r="T831" s="50"/>
      <c r="U831" s="50"/>
      <c r="V831" s="50"/>
      <c r="W831" s="50"/>
      <c r="X831" s="50"/>
      <c r="Y831" s="50"/>
      <c r="Z831" s="50"/>
      <c r="AA831" s="50"/>
      <c r="AB831" s="50"/>
      <c r="AC831" s="50"/>
      <c r="AD831" s="50"/>
      <c r="AE831" s="50"/>
      <c r="AF831" s="50"/>
      <c r="AG831" s="50"/>
      <c r="AH831" s="50"/>
      <c r="AI831" s="50"/>
      <c r="AJ831" s="50"/>
      <c r="AK831" s="50"/>
      <c r="AL831" s="50"/>
      <c r="AM831" s="50"/>
      <c r="AN831" s="50"/>
      <c r="AO831" s="50"/>
      <c r="AP831" s="50"/>
      <c r="AQ831" s="50"/>
      <c r="AR831" s="50"/>
      <c r="AS831" s="50"/>
      <c r="AT831" s="50"/>
      <c r="AU831" s="50"/>
      <c r="AV831" s="50"/>
      <c r="AW831" s="50"/>
      <c r="AX831" s="50"/>
      <c r="AY831" s="50"/>
    </row>
    <row r="832" spans="1:51" ht="30" customHeight="1" x14ac:dyDescent="0.25">
      <c r="A832" s="118"/>
      <c r="B832" s="118"/>
      <c r="C832" s="112"/>
      <c r="D832" s="116" t="b">
        <v>0</v>
      </c>
      <c r="E832" s="116" t="b">
        <v>0</v>
      </c>
      <c r="F832" s="116" t="b">
        <v>0</v>
      </c>
      <c r="G832" s="116" t="b">
        <v>0</v>
      </c>
      <c r="H832" s="116" t="b">
        <v>0</v>
      </c>
      <c r="I832" s="117"/>
      <c r="J832" s="52" t="str" cm="1">
        <f t="array" ref="J832">IFERROR(_xlfn.IFS(E832,$E$13,F832,$F$13,G832,$G$13,H832,$H$13),"")</f>
        <v/>
      </c>
      <c r="K832" s="52" t="str">
        <f t="shared" si="25"/>
        <v xml:space="preserve">   </v>
      </c>
      <c r="L832" s="52" t="str">
        <f t="shared" si="26"/>
        <v/>
      </c>
      <c r="M832" s="50"/>
      <c r="N832" s="50"/>
      <c r="O832" s="50"/>
      <c r="P832" s="50"/>
      <c r="Q832" s="50"/>
      <c r="R832" s="50"/>
      <c r="S832" s="50"/>
      <c r="T832" s="50"/>
      <c r="U832" s="50"/>
      <c r="V832" s="50"/>
      <c r="W832" s="50"/>
      <c r="X832" s="50"/>
      <c r="Y832" s="50"/>
      <c r="Z832" s="50"/>
      <c r="AA832" s="50"/>
      <c r="AB832" s="50"/>
      <c r="AC832" s="50"/>
      <c r="AD832" s="50"/>
      <c r="AE832" s="50"/>
      <c r="AF832" s="50"/>
      <c r="AG832" s="50"/>
      <c r="AH832" s="50"/>
      <c r="AI832" s="50"/>
      <c r="AJ832" s="50"/>
      <c r="AK832" s="50"/>
      <c r="AL832" s="50"/>
      <c r="AM832" s="50"/>
      <c r="AN832" s="50"/>
      <c r="AO832" s="50"/>
      <c r="AP832" s="50"/>
      <c r="AQ832" s="50"/>
      <c r="AR832" s="50"/>
      <c r="AS832" s="50"/>
      <c r="AT832" s="50"/>
      <c r="AU832" s="50"/>
      <c r="AV832" s="50"/>
      <c r="AW832" s="50"/>
      <c r="AX832" s="50"/>
      <c r="AY832" s="50"/>
    </row>
    <row r="833" spans="1:51" ht="30" customHeight="1" x14ac:dyDescent="0.25">
      <c r="A833" s="118"/>
      <c r="B833" s="118"/>
      <c r="C833" s="112"/>
      <c r="D833" s="116" t="b">
        <v>0</v>
      </c>
      <c r="E833" s="116" t="b">
        <v>0</v>
      </c>
      <c r="F833" s="116" t="b">
        <v>0</v>
      </c>
      <c r="G833" s="116" t="b">
        <v>0</v>
      </c>
      <c r="H833" s="116" t="b">
        <v>0</v>
      </c>
      <c r="I833" s="117"/>
      <c r="J833" s="52" t="str" cm="1">
        <f t="array" ref="J833">IFERROR(_xlfn.IFS(E833,$E$13,F833,$F$13,G833,$G$13,H833,$H$13),"")</f>
        <v/>
      </c>
      <c r="K833" s="52" t="str">
        <f t="shared" si="25"/>
        <v xml:space="preserve">   </v>
      </c>
      <c r="L833" s="52" t="str">
        <f t="shared" si="26"/>
        <v/>
      </c>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c r="AK833" s="50"/>
      <c r="AL833" s="50"/>
      <c r="AM833" s="50"/>
      <c r="AN833" s="50"/>
      <c r="AO833" s="50"/>
      <c r="AP833" s="50"/>
      <c r="AQ833" s="50"/>
      <c r="AR833" s="50"/>
      <c r="AS833" s="50"/>
      <c r="AT833" s="50"/>
      <c r="AU833" s="50"/>
      <c r="AV833" s="50"/>
      <c r="AW833" s="50"/>
      <c r="AX833" s="50"/>
      <c r="AY833" s="50"/>
    </row>
    <row r="834" spans="1:51" ht="30" customHeight="1" x14ac:dyDescent="0.25">
      <c r="A834" s="118"/>
      <c r="B834" s="118"/>
      <c r="C834" s="112"/>
      <c r="D834" s="116" t="b">
        <v>0</v>
      </c>
      <c r="E834" s="116" t="b">
        <v>0</v>
      </c>
      <c r="F834" s="116" t="b">
        <v>0</v>
      </c>
      <c r="G834" s="116" t="b">
        <v>0</v>
      </c>
      <c r="H834" s="116" t="b">
        <v>0</v>
      </c>
      <c r="I834" s="117"/>
      <c r="J834" s="52" t="str" cm="1">
        <f t="array" ref="J834">IFERROR(_xlfn.IFS(E834,$E$13,F834,$F$13,G834,$G$13,H834,$H$13),"")</f>
        <v/>
      </c>
      <c r="K834" s="52" t="str">
        <f t="shared" si="25"/>
        <v xml:space="preserve">   </v>
      </c>
      <c r="L834" s="52" t="str">
        <f t="shared" si="26"/>
        <v/>
      </c>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c r="AK834" s="50"/>
      <c r="AL834" s="50"/>
      <c r="AM834" s="50"/>
      <c r="AN834" s="50"/>
      <c r="AO834" s="50"/>
      <c r="AP834" s="50"/>
      <c r="AQ834" s="50"/>
      <c r="AR834" s="50"/>
      <c r="AS834" s="50"/>
      <c r="AT834" s="50"/>
      <c r="AU834" s="50"/>
      <c r="AV834" s="50"/>
      <c r="AW834" s="50"/>
      <c r="AX834" s="50"/>
      <c r="AY834" s="50"/>
    </row>
    <row r="835" spans="1:51" ht="30" customHeight="1" x14ac:dyDescent="0.25">
      <c r="A835" s="118"/>
      <c r="B835" s="118"/>
      <c r="C835" s="112"/>
      <c r="D835" s="116" t="b">
        <v>0</v>
      </c>
      <c r="E835" s="116" t="b">
        <v>0</v>
      </c>
      <c r="F835" s="116" t="b">
        <v>0</v>
      </c>
      <c r="G835" s="116" t="b">
        <v>0</v>
      </c>
      <c r="H835" s="116" t="b">
        <v>0</v>
      </c>
      <c r="I835" s="117"/>
      <c r="J835" s="52" t="str" cm="1">
        <f t="array" ref="J835">IFERROR(_xlfn.IFS(E835,$E$13,F835,$F$13,G835,$G$13,H835,$H$13),"")</f>
        <v/>
      </c>
      <c r="K835" s="52" t="str">
        <f t="shared" si="25"/>
        <v xml:space="preserve">   </v>
      </c>
      <c r="L835" s="52" t="str">
        <f t="shared" si="26"/>
        <v/>
      </c>
      <c r="M835" s="50"/>
      <c r="N835" s="50"/>
      <c r="O835" s="50"/>
      <c r="P835" s="50"/>
      <c r="Q835" s="50"/>
      <c r="R835" s="50"/>
      <c r="S835" s="50"/>
      <c r="T835" s="50"/>
      <c r="U835" s="50"/>
      <c r="V835" s="50"/>
      <c r="W835" s="50"/>
      <c r="X835" s="50"/>
      <c r="Y835" s="50"/>
      <c r="Z835" s="50"/>
      <c r="AA835" s="50"/>
      <c r="AB835" s="50"/>
      <c r="AC835" s="50"/>
      <c r="AD835" s="50"/>
      <c r="AE835" s="50"/>
      <c r="AF835" s="50"/>
      <c r="AG835" s="50"/>
      <c r="AH835" s="50"/>
      <c r="AI835" s="50"/>
      <c r="AJ835" s="50"/>
      <c r="AK835" s="50"/>
      <c r="AL835" s="50"/>
      <c r="AM835" s="50"/>
      <c r="AN835" s="50"/>
      <c r="AO835" s="50"/>
      <c r="AP835" s="50"/>
      <c r="AQ835" s="50"/>
      <c r="AR835" s="50"/>
      <c r="AS835" s="50"/>
      <c r="AT835" s="50"/>
      <c r="AU835" s="50"/>
      <c r="AV835" s="50"/>
      <c r="AW835" s="50"/>
      <c r="AX835" s="50"/>
      <c r="AY835" s="50"/>
    </row>
    <row r="836" spans="1:51" ht="30" customHeight="1" x14ac:dyDescent="0.25">
      <c r="A836" s="118"/>
      <c r="B836" s="118"/>
      <c r="C836" s="112"/>
      <c r="D836" s="116" t="b">
        <v>0</v>
      </c>
      <c r="E836" s="116" t="b">
        <v>0</v>
      </c>
      <c r="F836" s="116" t="b">
        <v>0</v>
      </c>
      <c r="G836" s="116" t="b">
        <v>0</v>
      </c>
      <c r="H836" s="116" t="b">
        <v>0</v>
      </c>
      <c r="I836" s="117"/>
      <c r="J836" s="52" t="str" cm="1">
        <f t="array" ref="J836">IFERROR(_xlfn.IFS(E836,$E$13,F836,$F$13,G836,$G$13,H836,$H$13),"")</f>
        <v/>
      </c>
      <c r="K836" s="52" t="str">
        <f t="shared" si="25"/>
        <v xml:space="preserve">   </v>
      </c>
      <c r="L836" s="52" t="str">
        <f t="shared" si="26"/>
        <v/>
      </c>
      <c r="M836" s="50"/>
      <c r="N836" s="50"/>
      <c r="O836" s="50"/>
      <c r="P836" s="50"/>
      <c r="Q836" s="50"/>
      <c r="R836" s="50"/>
      <c r="S836" s="50"/>
      <c r="T836" s="50"/>
      <c r="U836" s="50"/>
      <c r="V836" s="50"/>
      <c r="W836" s="50"/>
      <c r="X836" s="50"/>
      <c r="Y836" s="50"/>
      <c r="Z836" s="50"/>
      <c r="AA836" s="50"/>
      <c r="AB836" s="50"/>
      <c r="AC836" s="50"/>
      <c r="AD836" s="50"/>
      <c r="AE836" s="50"/>
      <c r="AF836" s="50"/>
      <c r="AG836" s="50"/>
      <c r="AH836" s="50"/>
      <c r="AI836" s="50"/>
      <c r="AJ836" s="50"/>
      <c r="AK836" s="50"/>
      <c r="AL836" s="50"/>
      <c r="AM836" s="50"/>
      <c r="AN836" s="50"/>
      <c r="AO836" s="50"/>
      <c r="AP836" s="50"/>
      <c r="AQ836" s="50"/>
      <c r="AR836" s="50"/>
      <c r="AS836" s="50"/>
      <c r="AT836" s="50"/>
      <c r="AU836" s="50"/>
      <c r="AV836" s="50"/>
      <c r="AW836" s="50"/>
      <c r="AX836" s="50"/>
      <c r="AY836" s="50"/>
    </row>
    <row r="837" spans="1:51" ht="30" customHeight="1" x14ac:dyDescent="0.25">
      <c r="A837" s="118"/>
      <c r="B837" s="118"/>
      <c r="C837" s="112"/>
      <c r="D837" s="116" t="b">
        <v>0</v>
      </c>
      <c r="E837" s="116" t="b">
        <v>0</v>
      </c>
      <c r="F837" s="116" t="b">
        <v>0</v>
      </c>
      <c r="G837" s="116" t="b">
        <v>0</v>
      </c>
      <c r="H837" s="116" t="b">
        <v>0</v>
      </c>
      <c r="I837" s="117"/>
      <c r="J837" s="52" t="str" cm="1">
        <f t="array" ref="J837">IFERROR(_xlfn.IFS(E837,$E$13,F837,$F$13,G837,$G$13,H837,$H$13),"")</f>
        <v/>
      </c>
      <c r="K837" s="52" t="str">
        <f t="shared" si="25"/>
        <v xml:space="preserve">   </v>
      </c>
      <c r="L837" s="52" t="str">
        <f t="shared" si="26"/>
        <v/>
      </c>
      <c r="M837" s="50"/>
      <c r="N837" s="50"/>
      <c r="O837" s="50"/>
      <c r="P837" s="50"/>
      <c r="Q837" s="50"/>
      <c r="R837" s="50"/>
      <c r="S837" s="50"/>
      <c r="T837" s="50"/>
      <c r="U837" s="50"/>
      <c r="V837" s="50"/>
      <c r="W837" s="50"/>
      <c r="X837" s="50"/>
      <c r="Y837" s="50"/>
      <c r="Z837" s="50"/>
      <c r="AA837" s="50"/>
      <c r="AB837" s="50"/>
      <c r="AC837" s="50"/>
      <c r="AD837" s="50"/>
      <c r="AE837" s="50"/>
      <c r="AF837" s="50"/>
      <c r="AG837" s="50"/>
      <c r="AH837" s="50"/>
      <c r="AI837" s="50"/>
      <c r="AJ837" s="50"/>
      <c r="AK837" s="50"/>
      <c r="AL837" s="50"/>
      <c r="AM837" s="50"/>
      <c r="AN837" s="50"/>
      <c r="AO837" s="50"/>
      <c r="AP837" s="50"/>
      <c r="AQ837" s="50"/>
      <c r="AR837" s="50"/>
      <c r="AS837" s="50"/>
      <c r="AT837" s="50"/>
      <c r="AU837" s="50"/>
      <c r="AV837" s="50"/>
      <c r="AW837" s="50"/>
      <c r="AX837" s="50"/>
      <c r="AY837" s="50"/>
    </row>
    <row r="838" spans="1:51" ht="30" customHeight="1" x14ac:dyDescent="0.25">
      <c r="A838" s="118"/>
      <c r="B838" s="118"/>
      <c r="C838" s="112"/>
      <c r="D838" s="116" t="b">
        <v>0</v>
      </c>
      <c r="E838" s="116" t="b">
        <v>0</v>
      </c>
      <c r="F838" s="116" t="b">
        <v>0</v>
      </c>
      <c r="G838" s="116" t="b">
        <v>0</v>
      </c>
      <c r="H838" s="116" t="b">
        <v>0</v>
      </c>
      <c r="I838" s="117"/>
      <c r="J838" s="52" t="str" cm="1">
        <f t="array" ref="J838">IFERROR(_xlfn.IFS(E838,$E$13,F838,$F$13,G838,$G$13,H838,$H$13),"")</f>
        <v/>
      </c>
      <c r="K838" s="52" t="str">
        <f t="shared" si="25"/>
        <v xml:space="preserve">   </v>
      </c>
      <c r="L838" s="52" t="str">
        <f t="shared" si="26"/>
        <v/>
      </c>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c r="AK838" s="50"/>
      <c r="AL838" s="50"/>
      <c r="AM838" s="50"/>
      <c r="AN838" s="50"/>
      <c r="AO838" s="50"/>
      <c r="AP838" s="50"/>
      <c r="AQ838" s="50"/>
      <c r="AR838" s="50"/>
      <c r="AS838" s="50"/>
      <c r="AT838" s="50"/>
      <c r="AU838" s="50"/>
      <c r="AV838" s="50"/>
      <c r="AW838" s="50"/>
      <c r="AX838" s="50"/>
      <c r="AY838" s="50"/>
    </row>
    <row r="839" spans="1:51" ht="30" customHeight="1" x14ac:dyDescent="0.25">
      <c r="A839" s="118"/>
      <c r="B839" s="118"/>
      <c r="C839" s="112"/>
      <c r="D839" s="116" t="b">
        <v>0</v>
      </c>
      <c r="E839" s="116" t="b">
        <v>0</v>
      </c>
      <c r="F839" s="116" t="b">
        <v>0</v>
      </c>
      <c r="G839" s="116" t="b">
        <v>0</v>
      </c>
      <c r="H839" s="116" t="b">
        <v>0</v>
      </c>
      <c r="I839" s="117"/>
      <c r="J839" s="52" t="str" cm="1">
        <f t="array" ref="J839">IFERROR(_xlfn.IFS(E839,$E$13,F839,$F$13,G839,$G$13,H839,$H$13),"")</f>
        <v/>
      </c>
      <c r="K839" s="52" t="str">
        <f t="shared" si="25"/>
        <v xml:space="preserve">   </v>
      </c>
      <c r="L839" s="52" t="str">
        <f t="shared" si="26"/>
        <v/>
      </c>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50"/>
      <c r="AK839" s="50"/>
      <c r="AL839" s="50"/>
      <c r="AM839" s="50"/>
      <c r="AN839" s="50"/>
      <c r="AO839" s="50"/>
      <c r="AP839" s="50"/>
      <c r="AQ839" s="50"/>
      <c r="AR839" s="50"/>
      <c r="AS839" s="50"/>
      <c r="AT839" s="50"/>
      <c r="AU839" s="50"/>
      <c r="AV839" s="50"/>
      <c r="AW839" s="50"/>
      <c r="AX839" s="50"/>
      <c r="AY839" s="50"/>
    </row>
    <row r="840" spans="1:51" ht="30" customHeight="1" x14ac:dyDescent="0.25">
      <c r="A840" s="118"/>
      <c r="B840" s="118"/>
      <c r="C840" s="112"/>
      <c r="D840" s="116" t="b">
        <v>0</v>
      </c>
      <c r="E840" s="116" t="b">
        <v>0</v>
      </c>
      <c r="F840" s="116" t="b">
        <v>0</v>
      </c>
      <c r="G840" s="116" t="b">
        <v>0</v>
      </c>
      <c r="H840" s="116" t="b">
        <v>0</v>
      </c>
      <c r="I840" s="117"/>
      <c r="J840" s="52" t="str" cm="1">
        <f t="array" ref="J840">IFERROR(_xlfn.IFS(E840,$E$13,F840,$F$13,G840,$G$13,H840,$H$13),"")</f>
        <v/>
      </c>
      <c r="K840" s="52" t="str">
        <f t="shared" si="25"/>
        <v xml:space="preserve">   </v>
      </c>
      <c r="L840" s="52" t="str">
        <f t="shared" si="26"/>
        <v/>
      </c>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c r="AL840" s="50"/>
      <c r="AM840" s="50"/>
      <c r="AN840" s="50"/>
      <c r="AO840" s="50"/>
      <c r="AP840" s="50"/>
      <c r="AQ840" s="50"/>
      <c r="AR840" s="50"/>
      <c r="AS840" s="50"/>
      <c r="AT840" s="50"/>
      <c r="AU840" s="50"/>
      <c r="AV840" s="50"/>
      <c r="AW840" s="50"/>
      <c r="AX840" s="50"/>
      <c r="AY840" s="50"/>
    </row>
    <row r="841" spans="1:51" ht="30" customHeight="1" x14ac:dyDescent="0.25">
      <c r="A841" s="118"/>
      <c r="B841" s="118"/>
      <c r="C841" s="112"/>
      <c r="D841" s="116" t="b">
        <v>0</v>
      </c>
      <c r="E841" s="116" t="b">
        <v>0</v>
      </c>
      <c r="F841" s="116" t="b">
        <v>0</v>
      </c>
      <c r="G841" s="116" t="b">
        <v>0</v>
      </c>
      <c r="H841" s="116" t="b">
        <v>0</v>
      </c>
      <c r="I841" s="117"/>
      <c r="J841" s="52" t="str" cm="1">
        <f t="array" ref="J841">IFERROR(_xlfn.IFS(E841,$E$13,F841,$F$13,G841,$G$13,H841,$H$13),"")</f>
        <v/>
      </c>
      <c r="K841" s="52" t="str">
        <f t="shared" si="25"/>
        <v xml:space="preserve">   </v>
      </c>
      <c r="L841" s="52" t="str">
        <f t="shared" si="26"/>
        <v/>
      </c>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c r="AJ841" s="50"/>
      <c r="AK841" s="50"/>
      <c r="AL841" s="50"/>
      <c r="AM841" s="50"/>
      <c r="AN841" s="50"/>
      <c r="AO841" s="50"/>
      <c r="AP841" s="50"/>
      <c r="AQ841" s="50"/>
      <c r="AR841" s="50"/>
      <c r="AS841" s="50"/>
      <c r="AT841" s="50"/>
      <c r="AU841" s="50"/>
      <c r="AV841" s="50"/>
      <c r="AW841" s="50"/>
      <c r="AX841" s="50"/>
      <c r="AY841" s="50"/>
    </row>
    <row r="842" spans="1:51" ht="30" customHeight="1" x14ac:dyDescent="0.25">
      <c r="A842" s="118"/>
      <c r="B842" s="118"/>
      <c r="C842" s="112"/>
      <c r="D842" s="116" t="b">
        <v>0</v>
      </c>
      <c r="E842" s="116" t="b">
        <v>0</v>
      </c>
      <c r="F842" s="116" t="b">
        <v>0</v>
      </c>
      <c r="G842" s="116" t="b">
        <v>0</v>
      </c>
      <c r="H842" s="116" t="b">
        <v>0</v>
      </c>
      <c r="I842" s="117"/>
      <c r="J842" s="52" t="str" cm="1">
        <f t="array" ref="J842">IFERROR(_xlfn.IFS(E842,$E$13,F842,$F$13,G842,$G$13,H842,$H$13),"")</f>
        <v/>
      </c>
      <c r="K842" s="52" t="str">
        <f t="shared" si="25"/>
        <v xml:space="preserve">   </v>
      </c>
      <c r="L842" s="52" t="str">
        <f t="shared" si="26"/>
        <v/>
      </c>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c r="AJ842" s="50"/>
      <c r="AK842" s="50"/>
      <c r="AL842" s="50"/>
      <c r="AM842" s="50"/>
      <c r="AN842" s="50"/>
      <c r="AO842" s="50"/>
      <c r="AP842" s="50"/>
      <c r="AQ842" s="50"/>
      <c r="AR842" s="50"/>
      <c r="AS842" s="50"/>
      <c r="AT842" s="50"/>
      <c r="AU842" s="50"/>
      <c r="AV842" s="50"/>
      <c r="AW842" s="50"/>
      <c r="AX842" s="50"/>
      <c r="AY842" s="50"/>
    </row>
    <row r="843" spans="1:51" ht="30" customHeight="1" x14ac:dyDescent="0.25">
      <c r="A843" s="118"/>
      <c r="B843" s="118"/>
      <c r="C843" s="112"/>
      <c r="D843" s="116" t="b">
        <v>0</v>
      </c>
      <c r="E843" s="116" t="b">
        <v>0</v>
      </c>
      <c r="F843" s="116" t="b">
        <v>0</v>
      </c>
      <c r="G843" s="116" t="b">
        <v>0</v>
      </c>
      <c r="H843" s="116" t="b">
        <v>0</v>
      </c>
      <c r="I843" s="117"/>
      <c r="J843" s="52" t="str" cm="1">
        <f t="array" ref="J843">IFERROR(_xlfn.IFS(E843,$E$13,F843,$F$13,G843,$G$13,H843,$H$13),"")</f>
        <v/>
      </c>
      <c r="K843" s="52" t="str">
        <f t="shared" si="25"/>
        <v xml:space="preserve">   </v>
      </c>
      <c r="L843" s="52" t="str">
        <f t="shared" si="26"/>
        <v/>
      </c>
      <c r="M843" s="50"/>
      <c r="N843" s="50"/>
      <c r="O843" s="50"/>
      <c r="P843" s="50"/>
      <c r="Q843" s="50"/>
      <c r="R843" s="50"/>
      <c r="S843" s="50"/>
      <c r="T843" s="50"/>
      <c r="U843" s="50"/>
      <c r="V843" s="50"/>
      <c r="W843" s="50"/>
      <c r="X843" s="50"/>
      <c r="Y843" s="50"/>
      <c r="Z843" s="50"/>
      <c r="AA843" s="50"/>
      <c r="AB843" s="50"/>
      <c r="AC843" s="50"/>
      <c r="AD843" s="50"/>
      <c r="AE843" s="50"/>
      <c r="AF843" s="50"/>
      <c r="AG843" s="50"/>
      <c r="AH843" s="50"/>
      <c r="AI843" s="50"/>
      <c r="AJ843" s="50"/>
      <c r="AK843" s="50"/>
      <c r="AL843" s="50"/>
      <c r="AM843" s="50"/>
      <c r="AN843" s="50"/>
      <c r="AO843" s="50"/>
      <c r="AP843" s="50"/>
      <c r="AQ843" s="50"/>
      <c r="AR843" s="50"/>
      <c r="AS843" s="50"/>
      <c r="AT843" s="50"/>
      <c r="AU843" s="50"/>
      <c r="AV843" s="50"/>
      <c r="AW843" s="50"/>
      <c r="AX843" s="50"/>
      <c r="AY843" s="50"/>
    </row>
    <row r="844" spans="1:51" ht="30" customHeight="1" x14ac:dyDescent="0.25">
      <c r="A844" s="118"/>
      <c r="B844" s="118"/>
      <c r="C844" s="112"/>
      <c r="D844" s="116" t="b">
        <v>0</v>
      </c>
      <c r="E844" s="116" t="b">
        <v>0</v>
      </c>
      <c r="F844" s="116" t="b">
        <v>0</v>
      </c>
      <c r="G844" s="116" t="b">
        <v>0</v>
      </c>
      <c r="H844" s="116" t="b">
        <v>0</v>
      </c>
      <c r="I844" s="117"/>
      <c r="J844" s="52" t="str" cm="1">
        <f t="array" ref="J844">IFERROR(_xlfn.IFS(E844,$E$13,F844,$F$13,G844,$G$13,H844,$H$13),"")</f>
        <v/>
      </c>
      <c r="K844" s="52" t="str">
        <f t="shared" si="25"/>
        <v xml:space="preserve">   </v>
      </c>
      <c r="L844" s="52" t="str">
        <f t="shared" si="26"/>
        <v/>
      </c>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c r="AJ844" s="50"/>
      <c r="AK844" s="50"/>
      <c r="AL844" s="50"/>
      <c r="AM844" s="50"/>
      <c r="AN844" s="50"/>
      <c r="AO844" s="50"/>
      <c r="AP844" s="50"/>
      <c r="AQ844" s="50"/>
      <c r="AR844" s="50"/>
      <c r="AS844" s="50"/>
      <c r="AT844" s="50"/>
      <c r="AU844" s="50"/>
      <c r="AV844" s="50"/>
      <c r="AW844" s="50"/>
      <c r="AX844" s="50"/>
      <c r="AY844" s="50"/>
    </row>
    <row r="845" spans="1:51" ht="30" customHeight="1" x14ac:dyDescent="0.25">
      <c r="A845" s="118"/>
      <c r="B845" s="118"/>
      <c r="C845" s="112"/>
      <c r="D845" s="116" t="b">
        <v>0</v>
      </c>
      <c r="E845" s="116" t="b">
        <v>0</v>
      </c>
      <c r="F845" s="116" t="b">
        <v>0</v>
      </c>
      <c r="G845" s="116" t="b">
        <v>0</v>
      </c>
      <c r="H845" s="116" t="b">
        <v>0</v>
      </c>
      <c r="I845" s="117"/>
      <c r="J845" s="52" t="str" cm="1">
        <f t="array" ref="J845">IFERROR(_xlfn.IFS(E845,$E$13,F845,$F$13,G845,$G$13,H845,$H$13),"")</f>
        <v/>
      </c>
      <c r="K845" s="52" t="str">
        <f t="shared" si="25"/>
        <v xml:space="preserve">   </v>
      </c>
      <c r="L845" s="52" t="str">
        <f t="shared" si="26"/>
        <v/>
      </c>
      <c r="M845" s="50"/>
      <c r="N845" s="50"/>
      <c r="O845" s="50"/>
      <c r="P845" s="50"/>
      <c r="Q845" s="50"/>
      <c r="R845" s="50"/>
      <c r="S845" s="50"/>
      <c r="T845" s="50"/>
      <c r="U845" s="50"/>
      <c r="V845" s="50"/>
      <c r="W845" s="50"/>
      <c r="X845" s="50"/>
      <c r="Y845" s="50"/>
      <c r="Z845" s="50"/>
      <c r="AA845" s="50"/>
      <c r="AB845" s="50"/>
      <c r="AC845" s="50"/>
      <c r="AD845" s="50"/>
      <c r="AE845" s="50"/>
      <c r="AF845" s="50"/>
      <c r="AG845" s="50"/>
      <c r="AH845" s="50"/>
      <c r="AI845" s="50"/>
      <c r="AJ845" s="50"/>
      <c r="AK845" s="50"/>
      <c r="AL845" s="50"/>
      <c r="AM845" s="50"/>
      <c r="AN845" s="50"/>
      <c r="AO845" s="50"/>
      <c r="AP845" s="50"/>
      <c r="AQ845" s="50"/>
      <c r="AR845" s="50"/>
      <c r="AS845" s="50"/>
      <c r="AT845" s="50"/>
      <c r="AU845" s="50"/>
      <c r="AV845" s="50"/>
      <c r="AW845" s="50"/>
      <c r="AX845" s="50"/>
      <c r="AY845" s="50"/>
    </row>
    <row r="846" spans="1:51" ht="30" customHeight="1" x14ac:dyDescent="0.25">
      <c r="A846" s="118"/>
      <c r="B846" s="118"/>
      <c r="C846" s="112"/>
      <c r="D846" s="116" t="b">
        <v>0</v>
      </c>
      <c r="E846" s="116" t="b">
        <v>0</v>
      </c>
      <c r="F846" s="116" t="b">
        <v>0</v>
      </c>
      <c r="G846" s="116" t="b">
        <v>0</v>
      </c>
      <c r="H846" s="116" t="b">
        <v>0</v>
      </c>
      <c r="I846" s="117"/>
      <c r="J846" s="52" t="str" cm="1">
        <f t="array" ref="J846">IFERROR(_xlfn.IFS(E846,$E$13,F846,$F$13,G846,$G$13,H846,$H$13),"")</f>
        <v/>
      </c>
      <c r="K846" s="52" t="str">
        <f t="shared" si="25"/>
        <v xml:space="preserve">   </v>
      </c>
      <c r="L846" s="52" t="str">
        <f t="shared" si="26"/>
        <v/>
      </c>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c r="AJ846" s="50"/>
      <c r="AK846" s="50"/>
      <c r="AL846" s="50"/>
      <c r="AM846" s="50"/>
      <c r="AN846" s="50"/>
      <c r="AO846" s="50"/>
      <c r="AP846" s="50"/>
      <c r="AQ846" s="50"/>
      <c r="AR846" s="50"/>
      <c r="AS846" s="50"/>
      <c r="AT846" s="50"/>
      <c r="AU846" s="50"/>
      <c r="AV846" s="50"/>
      <c r="AW846" s="50"/>
      <c r="AX846" s="50"/>
      <c r="AY846" s="50"/>
    </row>
    <row r="847" spans="1:51" ht="30" customHeight="1" x14ac:dyDescent="0.25">
      <c r="A847" s="118"/>
      <c r="B847" s="118"/>
      <c r="C847" s="112"/>
      <c r="D847" s="116" t="b">
        <v>0</v>
      </c>
      <c r="E847" s="116" t="b">
        <v>0</v>
      </c>
      <c r="F847" s="116" t="b">
        <v>0</v>
      </c>
      <c r="G847" s="116" t="b">
        <v>0</v>
      </c>
      <c r="H847" s="116" t="b">
        <v>0</v>
      </c>
      <c r="I847" s="117"/>
      <c r="J847" s="52" t="str" cm="1">
        <f t="array" ref="J847">IFERROR(_xlfn.IFS(E847,$E$13,F847,$F$13,G847,$G$13,H847,$H$13),"")</f>
        <v/>
      </c>
      <c r="K847" s="52" t="str">
        <f t="shared" ref="K847:K910" si="27">_xlfn.TEXTJOIN(" ",FALSE,IF(E847,$E$13,""),IF(F847,$F$13,""),IF(G847,$G$13,""),IF(H847,$H$13,""))</f>
        <v xml:space="preserve">   </v>
      </c>
      <c r="L847" s="52" t="str">
        <f t="shared" si="26"/>
        <v/>
      </c>
      <c r="M847" s="50"/>
      <c r="N847" s="50"/>
      <c r="O847" s="50"/>
      <c r="P847" s="50"/>
      <c r="Q847" s="50"/>
      <c r="R847" s="50"/>
      <c r="S847" s="50"/>
      <c r="T847" s="50"/>
      <c r="U847" s="50"/>
      <c r="V847" s="50"/>
      <c r="W847" s="50"/>
      <c r="X847" s="50"/>
      <c r="Y847" s="50"/>
      <c r="Z847" s="50"/>
      <c r="AA847" s="50"/>
      <c r="AB847" s="50"/>
      <c r="AC847" s="50"/>
      <c r="AD847" s="50"/>
      <c r="AE847" s="50"/>
      <c r="AF847" s="50"/>
      <c r="AG847" s="50"/>
      <c r="AH847" s="50"/>
      <c r="AI847" s="50"/>
      <c r="AJ847" s="50"/>
      <c r="AK847" s="50"/>
      <c r="AL847" s="50"/>
      <c r="AM847" s="50"/>
      <c r="AN847" s="50"/>
      <c r="AO847" s="50"/>
      <c r="AP847" s="50"/>
      <c r="AQ847" s="50"/>
      <c r="AR847" s="50"/>
      <c r="AS847" s="50"/>
      <c r="AT847" s="50"/>
      <c r="AU847" s="50"/>
      <c r="AV847" s="50"/>
      <c r="AW847" s="50"/>
      <c r="AX847" s="50"/>
      <c r="AY847" s="50"/>
    </row>
    <row r="848" spans="1:51" ht="30" customHeight="1" x14ac:dyDescent="0.25">
      <c r="A848" s="118"/>
      <c r="B848" s="118"/>
      <c r="C848" s="112"/>
      <c r="D848" s="116" t="b">
        <v>0</v>
      </c>
      <c r="E848" s="116" t="b">
        <v>0</v>
      </c>
      <c r="F848" s="116" t="b">
        <v>0</v>
      </c>
      <c r="G848" s="116" t="b">
        <v>0</v>
      </c>
      <c r="H848" s="116" t="b">
        <v>0</v>
      </c>
      <c r="I848" s="117"/>
      <c r="J848" s="52" t="str" cm="1">
        <f t="array" ref="J848">IFERROR(_xlfn.IFS(E848,$E$13,F848,$F$13,G848,$G$13,H848,$H$13),"")</f>
        <v/>
      </c>
      <c r="K848" s="52" t="str">
        <f t="shared" si="27"/>
        <v xml:space="preserve">   </v>
      </c>
      <c r="L848" s="52" t="str">
        <f t="shared" ref="L848:L911" si="28">_xlfn.CONCAT(A848:B848)</f>
        <v/>
      </c>
      <c r="M848" s="50"/>
      <c r="N848" s="50"/>
      <c r="O848" s="50"/>
      <c r="P848" s="50"/>
      <c r="Q848" s="50"/>
      <c r="R848" s="50"/>
      <c r="S848" s="50"/>
      <c r="T848" s="50"/>
      <c r="U848" s="50"/>
      <c r="V848" s="50"/>
      <c r="W848" s="50"/>
      <c r="X848" s="50"/>
      <c r="Y848" s="50"/>
      <c r="Z848" s="50"/>
      <c r="AA848" s="50"/>
      <c r="AB848" s="50"/>
      <c r="AC848" s="50"/>
      <c r="AD848" s="50"/>
      <c r="AE848" s="50"/>
      <c r="AF848" s="50"/>
      <c r="AG848" s="50"/>
      <c r="AH848" s="50"/>
      <c r="AI848" s="50"/>
      <c r="AJ848" s="50"/>
      <c r="AK848" s="50"/>
      <c r="AL848" s="50"/>
      <c r="AM848" s="50"/>
      <c r="AN848" s="50"/>
      <c r="AO848" s="50"/>
      <c r="AP848" s="50"/>
      <c r="AQ848" s="50"/>
      <c r="AR848" s="50"/>
      <c r="AS848" s="50"/>
      <c r="AT848" s="50"/>
      <c r="AU848" s="50"/>
      <c r="AV848" s="50"/>
      <c r="AW848" s="50"/>
      <c r="AX848" s="50"/>
      <c r="AY848" s="50"/>
    </row>
    <row r="849" spans="1:51" ht="30" customHeight="1" x14ac:dyDescent="0.25">
      <c r="A849" s="118"/>
      <c r="B849" s="118"/>
      <c r="C849" s="112"/>
      <c r="D849" s="116" t="b">
        <v>0</v>
      </c>
      <c r="E849" s="116" t="b">
        <v>0</v>
      </c>
      <c r="F849" s="116" t="b">
        <v>0</v>
      </c>
      <c r="G849" s="116" t="b">
        <v>0</v>
      </c>
      <c r="H849" s="116" t="b">
        <v>0</v>
      </c>
      <c r="I849" s="117"/>
      <c r="J849" s="52" t="str" cm="1">
        <f t="array" ref="J849">IFERROR(_xlfn.IFS(E849,$E$13,F849,$F$13,G849,$G$13,H849,$H$13),"")</f>
        <v/>
      </c>
      <c r="K849" s="52" t="str">
        <f t="shared" si="27"/>
        <v xml:space="preserve">   </v>
      </c>
      <c r="L849" s="52" t="str">
        <f t="shared" si="28"/>
        <v/>
      </c>
      <c r="M849" s="50"/>
      <c r="N849" s="50"/>
      <c r="O849" s="50"/>
      <c r="P849" s="50"/>
      <c r="Q849" s="50"/>
      <c r="R849" s="50"/>
      <c r="S849" s="50"/>
      <c r="T849" s="50"/>
      <c r="U849" s="50"/>
      <c r="V849" s="50"/>
      <c r="W849" s="50"/>
      <c r="X849" s="50"/>
      <c r="Y849" s="50"/>
      <c r="Z849" s="50"/>
      <c r="AA849" s="50"/>
      <c r="AB849" s="50"/>
      <c r="AC849" s="50"/>
      <c r="AD849" s="50"/>
      <c r="AE849" s="50"/>
      <c r="AF849" s="50"/>
      <c r="AG849" s="50"/>
      <c r="AH849" s="50"/>
      <c r="AI849" s="50"/>
      <c r="AJ849" s="50"/>
      <c r="AK849" s="50"/>
      <c r="AL849" s="50"/>
      <c r="AM849" s="50"/>
      <c r="AN849" s="50"/>
      <c r="AO849" s="50"/>
      <c r="AP849" s="50"/>
      <c r="AQ849" s="50"/>
      <c r="AR849" s="50"/>
      <c r="AS849" s="50"/>
      <c r="AT849" s="50"/>
      <c r="AU849" s="50"/>
      <c r="AV849" s="50"/>
      <c r="AW849" s="50"/>
      <c r="AX849" s="50"/>
      <c r="AY849" s="50"/>
    </row>
    <row r="850" spans="1:51" ht="30" customHeight="1" x14ac:dyDescent="0.25">
      <c r="A850" s="118"/>
      <c r="B850" s="118"/>
      <c r="C850" s="112"/>
      <c r="D850" s="116" t="b">
        <v>0</v>
      </c>
      <c r="E850" s="116" t="b">
        <v>0</v>
      </c>
      <c r="F850" s="116" t="b">
        <v>0</v>
      </c>
      <c r="G850" s="116" t="b">
        <v>0</v>
      </c>
      <c r="H850" s="116" t="b">
        <v>0</v>
      </c>
      <c r="I850" s="117"/>
      <c r="J850" s="52" t="str" cm="1">
        <f t="array" ref="J850">IFERROR(_xlfn.IFS(E850,$E$13,F850,$F$13,G850,$G$13,H850,$H$13),"")</f>
        <v/>
      </c>
      <c r="K850" s="52" t="str">
        <f t="shared" si="27"/>
        <v xml:space="preserve">   </v>
      </c>
      <c r="L850" s="52" t="str">
        <f t="shared" si="28"/>
        <v/>
      </c>
      <c r="M850" s="50"/>
      <c r="N850" s="50"/>
      <c r="O850" s="50"/>
      <c r="P850" s="50"/>
      <c r="Q850" s="50"/>
      <c r="R850" s="50"/>
      <c r="S850" s="50"/>
      <c r="T850" s="50"/>
      <c r="U850" s="50"/>
      <c r="V850" s="50"/>
      <c r="W850" s="50"/>
      <c r="X850" s="50"/>
      <c r="Y850" s="50"/>
      <c r="Z850" s="50"/>
      <c r="AA850" s="50"/>
      <c r="AB850" s="50"/>
      <c r="AC850" s="50"/>
      <c r="AD850" s="50"/>
      <c r="AE850" s="50"/>
      <c r="AF850" s="50"/>
      <c r="AG850" s="50"/>
      <c r="AH850" s="50"/>
      <c r="AI850" s="50"/>
      <c r="AJ850" s="50"/>
      <c r="AK850" s="50"/>
      <c r="AL850" s="50"/>
      <c r="AM850" s="50"/>
      <c r="AN850" s="50"/>
      <c r="AO850" s="50"/>
      <c r="AP850" s="50"/>
      <c r="AQ850" s="50"/>
      <c r="AR850" s="50"/>
      <c r="AS850" s="50"/>
      <c r="AT850" s="50"/>
      <c r="AU850" s="50"/>
      <c r="AV850" s="50"/>
      <c r="AW850" s="50"/>
      <c r="AX850" s="50"/>
      <c r="AY850" s="50"/>
    </row>
    <row r="851" spans="1:51" ht="30" customHeight="1" x14ac:dyDescent="0.25">
      <c r="A851" s="118"/>
      <c r="B851" s="118"/>
      <c r="C851" s="112"/>
      <c r="D851" s="116" t="b">
        <v>0</v>
      </c>
      <c r="E851" s="116" t="b">
        <v>0</v>
      </c>
      <c r="F851" s="116" t="b">
        <v>0</v>
      </c>
      <c r="G851" s="116" t="b">
        <v>0</v>
      </c>
      <c r="H851" s="116" t="b">
        <v>0</v>
      </c>
      <c r="I851" s="117"/>
      <c r="J851" s="52" t="str" cm="1">
        <f t="array" ref="J851">IFERROR(_xlfn.IFS(E851,$E$13,F851,$F$13,G851,$G$13,H851,$H$13),"")</f>
        <v/>
      </c>
      <c r="K851" s="52" t="str">
        <f t="shared" si="27"/>
        <v xml:space="preserve">   </v>
      </c>
      <c r="L851" s="52" t="str">
        <f t="shared" si="28"/>
        <v/>
      </c>
      <c r="M851" s="50"/>
      <c r="N851" s="50"/>
      <c r="O851" s="50"/>
      <c r="P851" s="50"/>
      <c r="Q851" s="50"/>
      <c r="R851" s="50"/>
      <c r="S851" s="50"/>
      <c r="T851" s="50"/>
      <c r="U851" s="50"/>
      <c r="V851" s="50"/>
      <c r="W851" s="50"/>
      <c r="X851" s="50"/>
      <c r="Y851" s="50"/>
      <c r="Z851" s="50"/>
      <c r="AA851" s="50"/>
      <c r="AB851" s="50"/>
      <c r="AC851" s="50"/>
      <c r="AD851" s="50"/>
      <c r="AE851" s="50"/>
      <c r="AF851" s="50"/>
      <c r="AG851" s="50"/>
      <c r="AH851" s="50"/>
      <c r="AI851" s="50"/>
      <c r="AJ851" s="50"/>
      <c r="AK851" s="50"/>
      <c r="AL851" s="50"/>
      <c r="AM851" s="50"/>
      <c r="AN851" s="50"/>
      <c r="AO851" s="50"/>
      <c r="AP851" s="50"/>
      <c r="AQ851" s="50"/>
      <c r="AR851" s="50"/>
      <c r="AS851" s="50"/>
      <c r="AT851" s="50"/>
      <c r="AU851" s="50"/>
      <c r="AV851" s="50"/>
      <c r="AW851" s="50"/>
      <c r="AX851" s="50"/>
      <c r="AY851" s="50"/>
    </row>
    <row r="852" spans="1:51" ht="30" customHeight="1" x14ac:dyDescent="0.25">
      <c r="A852" s="118"/>
      <c r="B852" s="118"/>
      <c r="C852" s="112"/>
      <c r="D852" s="116" t="b">
        <v>0</v>
      </c>
      <c r="E852" s="116" t="b">
        <v>0</v>
      </c>
      <c r="F852" s="116" t="b">
        <v>0</v>
      </c>
      <c r="G852" s="116" t="b">
        <v>0</v>
      </c>
      <c r="H852" s="116" t="b">
        <v>0</v>
      </c>
      <c r="I852" s="117"/>
      <c r="J852" s="52" t="str" cm="1">
        <f t="array" ref="J852">IFERROR(_xlfn.IFS(E852,$E$13,F852,$F$13,G852,$G$13,H852,$H$13),"")</f>
        <v/>
      </c>
      <c r="K852" s="52" t="str">
        <f t="shared" si="27"/>
        <v xml:space="preserve">   </v>
      </c>
      <c r="L852" s="52" t="str">
        <f t="shared" si="28"/>
        <v/>
      </c>
      <c r="M852" s="50"/>
      <c r="N852" s="50"/>
      <c r="O852" s="50"/>
      <c r="P852" s="50"/>
      <c r="Q852" s="50"/>
      <c r="R852" s="50"/>
      <c r="S852" s="50"/>
      <c r="T852" s="50"/>
      <c r="U852" s="50"/>
      <c r="V852" s="50"/>
      <c r="W852" s="50"/>
      <c r="X852" s="50"/>
      <c r="Y852" s="50"/>
      <c r="Z852" s="50"/>
      <c r="AA852" s="50"/>
      <c r="AB852" s="50"/>
      <c r="AC852" s="50"/>
      <c r="AD852" s="50"/>
      <c r="AE852" s="50"/>
      <c r="AF852" s="50"/>
      <c r="AG852" s="50"/>
      <c r="AH852" s="50"/>
      <c r="AI852" s="50"/>
      <c r="AJ852" s="50"/>
      <c r="AK852" s="50"/>
      <c r="AL852" s="50"/>
      <c r="AM852" s="50"/>
      <c r="AN852" s="50"/>
      <c r="AO852" s="50"/>
      <c r="AP852" s="50"/>
      <c r="AQ852" s="50"/>
      <c r="AR852" s="50"/>
      <c r="AS852" s="50"/>
      <c r="AT852" s="50"/>
      <c r="AU852" s="50"/>
      <c r="AV852" s="50"/>
      <c r="AW852" s="50"/>
      <c r="AX852" s="50"/>
      <c r="AY852" s="50"/>
    </row>
    <row r="853" spans="1:51" ht="30" customHeight="1" x14ac:dyDescent="0.25">
      <c r="A853" s="118"/>
      <c r="B853" s="118"/>
      <c r="C853" s="112"/>
      <c r="D853" s="116" t="b">
        <v>0</v>
      </c>
      <c r="E853" s="116" t="b">
        <v>0</v>
      </c>
      <c r="F853" s="116" t="b">
        <v>0</v>
      </c>
      <c r="G853" s="116" t="b">
        <v>0</v>
      </c>
      <c r="H853" s="116" t="b">
        <v>0</v>
      </c>
      <c r="I853" s="117"/>
      <c r="J853" s="52" t="str" cm="1">
        <f t="array" ref="J853">IFERROR(_xlfn.IFS(E853,$E$13,F853,$F$13,G853,$G$13,H853,$H$13),"")</f>
        <v/>
      </c>
      <c r="K853" s="52" t="str">
        <f t="shared" si="27"/>
        <v xml:space="preserve">   </v>
      </c>
      <c r="L853" s="52" t="str">
        <f t="shared" si="28"/>
        <v/>
      </c>
      <c r="M853" s="50"/>
      <c r="N853" s="50"/>
      <c r="O853" s="50"/>
      <c r="P853" s="50"/>
      <c r="Q853" s="50"/>
      <c r="R853" s="50"/>
      <c r="S853" s="50"/>
      <c r="T853" s="50"/>
      <c r="U853" s="50"/>
      <c r="V853" s="50"/>
      <c r="W853" s="50"/>
      <c r="X853" s="50"/>
      <c r="Y853" s="50"/>
      <c r="Z853" s="50"/>
      <c r="AA853" s="50"/>
      <c r="AB853" s="50"/>
      <c r="AC853" s="50"/>
      <c r="AD853" s="50"/>
      <c r="AE853" s="50"/>
      <c r="AF853" s="50"/>
      <c r="AG853" s="50"/>
      <c r="AH853" s="50"/>
      <c r="AI853" s="50"/>
      <c r="AJ853" s="50"/>
      <c r="AK853" s="50"/>
      <c r="AL853" s="50"/>
      <c r="AM853" s="50"/>
      <c r="AN853" s="50"/>
      <c r="AO853" s="50"/>
      <c r="AP853" s="50"/>
      <c r="AQ853" s="50"/>
      <c r="AR853" s="50"/>
      <c r="AS853" s="50"/>
      <c r="AT853" s="50"/>
      <c r="AU853" s="50"/>
      <c r="AV853" s="50"/>
      <c r="AW853" s="50"/>
      <c r="AX853" s="50"/>
      <c r="AY853" s="50"/>
    </row>
    <row r="854" spans="1:51" ht="30" customHeight="1" x14ac:dyDescent="0.25">
      <c r="A854" s="118"/>
      <c r="B854" s="118"/>
      <c r="C854" s="112"/>
      <c r="D854" s="116" t="b">
        <v>0</v>
      </c>
      <c r="E854" s="116" t="b">
        <v>0</v>
      </c>
      <c r="F854" s="116" t="b">
        <v>0</v>
      </c>
      <c r="G854" s="116" t="b">
        <v>0</v>
      </c>
      <c r="H854" s="116" t="b">
        <v>0</v>
      </c>
      <c r="I854" s="117"/>
      <c r="J854" s="52" t="str" cm="1">
        <f t="array" ref="J854">IFERROR(_xlfn.IFS(E854,$E$13,F854,$F$13,G854,$G$13,H854,$H$13),"")</f>
        <v/>
      </c>
      <c r="K854" s="52" t="str">
        <f t="shared" si="27"/>
        <v xml:space="preserve">   </v>
      </c>
      <c r="L854" s="52" t="str">
        <f t="shared" si="28"/>
        <v/>
      </c>
      <c r="M854" s="50"/>
      <c r="N854" s="50"/>
      <c r="O854" s="50"/>
      <c r="P854" s="50"/>
      <c r="Q854" s="50"/>
      <c r="R854" s="50"/>
      <c r="S854" s="50"/>
      <c r="T854" s="50"/>
      <c r="U854" s="50"/>
      <c r="V854" s="50"/>
      <c r="W854" s="50"/>
      <c r="X854" s="50"/>
      <c r="Y854" s="50"/>
      <c r="Z854" s="50"/>
      <c r="AA854" s="50"/>
      <c r="AB854" s="50"/>
      <c r="AC854" s="50"/>
      <c r="AD854" s="50"/>
      <c r="AE854" s="50"/>
      <c r="AF854" s="50"/>
      <c r="AG854" s="50"/>
      <c r="AH854" s="50"/>
      <c r="AI854" s="50"/>
      <c r="AJ854" s="50"/>
      <c r="AK854" s="50"/>
      <c r="AL854" s="50"/>
      <c r="AM854" s="50"/>
      <c r="AN854" s="50"/>
      <c r="AO854" s="50"/>
      <c r="AP854" s="50"/>
      <c r="AQ854" s="50"/>
      <c r="AR854" s="50"/>
      <c r="AS854" s="50"/>
      <c r="AT854" s="50"/>
      <c r="AU854" s="50"/>
      <c r="AV854" s="50"/>
      <c r="AW854" s="50"/>
      <c r="AX854" s="50"/>
      <c r="AY854" s="50"/>
    </row>
    <row r="855" spans="1:51" ht="30" customHeight="1" x14ac:dyDescent="0.25">
      <c r="A855" s="118"/>
      <c r="B855" s="118"/>
      <c r="C855" s="112"/>
      <c r="D855" s="116" t="b">
        <v>0</v>
      </c>
      <c r="E855" s="116" t="b">
        <v>0</v>
      </c>
      <c r="F855" s="116" t="b">
        <v>0</v>
      </c>
      <c r="G855" s="116" t="b">
        <v>0</v>
      </c>
      <c r="H855" s="116" t="b">
        <v>0</v>
      </c>
      <c r="I855" s="117"/>
      <c r="J855" s="52" t="str" cm="1">
        <f t="array" ref="J855">IFERROR(_xlfn.IFS(E855,$E$13,F855,$F$13,G855,$G$13,H855,$H$13),"")</f>
        <v/>
      </c>
      <c r="K855" s="52" t="str">
        <f t="shared" si="27"/>
        <v xml:space="preserve">   </v>
      </c>
      <c r="L855" s="52" t="str">
        <f t="shared" si="28"/>
        <v/>
      </c>
      <c r="M855" s="50"/>
      <c r="N855" s="50"/>
      <c r="O855" s="50"/>
      <c r="P855" s="50"/>
      <c r="Q855" s="50"/>
      <c r="R855" s="50"/>
      <c r="S855" s="50"/>
      <c r="T855" s="50"/>
      <c r="U855" s="50"/>
      <c r="V855" s="50"/>
      <c r="W855" s="50"/>
      <c r="X855" s="50"/>
      <c r="Y855" s="50"/>
      <c r="Z855" s="50"/>
      <c r="AA855" s="50"/>
      <c r="AB855" s="50"/>
      <c r="AC855" s="50"/>
      <c r="AD855" s="50"/>
      <c r="AE855" s="50"/>
      <c r="AF855" s="50"/>
      <c r="AG855" s="50"/>
      <c r="AH855" s="50"/>
      <c r="AI855" s="50"/>
      <c r="AJ855" s="50"/>
      <c r="AK855" s="50"/>
      <c r="AL855" s="50"/>
      <c r="AM855" s="50"/>
      <c r="AN855" s="50"/>
      <c r="AO855" s="50"/>
      <c r="AP855" s="50"/>
      <c r="AQ855" s="50"/>
      <c r="AR855" s="50"/>
      <c r="AS855" s="50"/>
      <c r="AT855" s="50"/>
      <c r="AU855" s="50"/>
      <c r="AV855" s="50"/>
      <c r="AW855" s="50"/>
      <c r="AX855" s="50"/>
      <c r="AY855" s="50"/>
    </row>
    <row r="856" spans="1:51" ht="30" customHeight="1" x14ac:dyDescent="0.25">
      <c r="A856" s="118"/>
      <c r="B856" s="118"/>
      <c r="C856" s="112"/>
      <c r="D856" s="116" t="b">
        <v>0</v>
      </c>
      <c r="E856" s="116" t="b">
        <v>0</v>
      </c>
      <c r="F856" s="116" t="b">
        <v>0</v>
      </c>
      <c r="G856" s="116" t="b">
        <v>0</v>
      </c>
      <c r="H856" s="116" t="b">
        <v>0</v>
      </c>
      <c r="I856" s="117"/>
      <c r="J856" s="52" t="str" cm="1">
        <f t="array" ref="J856">IFERROR(_xlfn.IFS(E856,$E$13,F856,$F$13,G856,$G$13,H856,$H$13),"")</f>
        <v/>
      </c>
      <c r="K856" s="52" t="str">
        <f t="shared" si="27"/>
        <v xml:space="preserve">   </v>
      </c>
      <c r="L856" s="52" t="str">
        <f t="shared" si="28"/>
        <v/>
      </c>
      <c r="M856" s="50"/>
      <c r="N856" s="50"/>
      <c r="O856" s="50"/>
      <c r="P856" s="50"/>
      <c r="Q856" s="50"/>
      <c r="R856" s="50"/>
      <c r="S856" s="50"/>
      <c r="T856" s="50"/>
      <c r="U856" s="50"/>
      <c r="V856" s="50"/>
      <c r="W856" s="50"/>
      <c r="X856" s="50"/>
      <c r="Y856" s="50"/>
      <c r="Z856" s="50"/>
      <c r="AA856" s="50"/>
      <c r="AB856" s="50"/>
      <c r="AC856" s="50"/>
      <c r="AD856" s="50"/>
      <c r="AE856" s="50"/>
      <c r="AF856" s="50"/>
      <c r="AG856" s="50"/>
      <c r="AH856" s="50"/>
      <c r="AI856" s="50"/>
      <c r="AJ856" s="50"/>
      <c r="AK856" s="50"/>
      <c r="AL856" s="50"/>
      <c r="AM856" s="50"/>
      <c r="AN856" s="50"/>
      <c r="AO856" s="50"/>
      <c r="AP856" s="50"/>
      <c r="AQ856" s="50"/>
      <c r="AR856" s="50"/>
      <c r="AS856" s="50"/>
      <c r="AT856" s="50"/>
      <c r="AU856" s="50"/>
      <c r="AV856" s="50"/>
      <c r="AW856" s="50"/>
      <c r="AX856" s="50"/>
      <c r="AY856" s="50"/>
    </row>
    <row r="857" spans="1:51" ht="30" customHeight="1" x14ac:dyDescent="0.25">
      <c r="A857" s="118"/>
      <c r="B857" s="118"/>
      <c r="C857" s="112"/>
      <c r="D857" s="116" t="b">
        <v>0</v>
      </c>
      <c r="E857" s="116" t="b">
        <v>0</v>
      </c>
      <c r="F857" s="116" t="b">
        <v>0</v>
      </c>
      <c r="G857" s="116" t="b">
        <v>0</v>
      </c>
      <c r="H857" s="116" t="b">
        <v>0</v>
      </c>
      <c r="I857" s="117"/>
      <c r="J857" s="52" t="str" cm="1">
        <f t="array" ref="J857">IFERROR(_xlfn.IFS(E857,$E$13,F857,$F$13,G857,$G$13,H857,$H$13),"")</f>
        <v/>
      </c>
      <c r="K857" s="52" t="str">
        <f t="shared" si="27"/>
        <v xml:space="preserve">   </v>
      </c>
      <c r="L857" s="52" t="str">
        <f t="shared" si="28"/>
        <v/>
      </c>
      <c r="M857" s="50"/>
      <c r="N857" s="50"/>
      <c r="O857" s="50"/>
      <c r="P857" s="50"/>
      <c r="Q857" s="50"/>
      <c r="R857" s="50"/>
      <c r="S857" s="50"/>
      <c r="T857" s="50"/>
      <c r="U857" s="50"/>
      <c r="V857" s="50"/>
      <c r="W857" s="50"/>
      <c r="X857" s="50"/>
      <c r="Y857" s="50"/>
      <c r="Z857" s="50"/>
      <c r="AA857" s="50"/>
      <c r="AB857" s="50"/>
      <c r="AC857" s="50"/>
      <c r="AD857" s="50"/>
      <c r="AE857" s="50"/>
      <c r="AF857" s="50"/>
      <c r="AG857" s="50"/>
      <c r="AH857" s="50"/>
      <c r="AI857" s="50"/>
      <c r="AJ857" s="50"/>
      <c r="AK857" s="50"/>
      <c r="AL857" s="50"/>
      <c r="AM857" s="50"/>
      <c r="AN857" s="50"/>
      <c r="AO857" s="50"/>
      <c r="AP857" s="50"/>
      <c r="AQ857" s="50"/>
      <c r="AR857" s="50"/>
      <c r="AS857" s="50"/>
      <c r="AT857" s="50"/>
      <c r="AU857" s="50"/>
      <c r="AV857" s="50"/>
      <c r="AW857" s="50"/>
      <c r="AX857" s="50"/>
      <c r="AY857" s="50"/>
    </row>
    <row r="858" spans="1:51" ht="30" customHeight="1" x14ac:dyDescent="0.25">
      <c r="A858" s="118"/>
      <c r="B858" s="118"/>
      <c r="C858" s="112"/>
      <c r="D858" s="116" t="b">
        <v>0</v>
      </c>
      <c r="E858" s="116" t="b">
        <v>0</v>
      </c>
      <c r="F858" s="116" t="b">
        <v>0</v>
      </c>
      <c r="G858" s="116" t="b">
        <v>0</v>
      </c>
      <c r="H858" s="116" t="b">
        <v>0</v>
      </c>
      <c r="I858" s="117"/>
      <c r="J858" s="52" t="str" cm="1">
        <f t="array" ref="J858">IFERROR(_xlfn.IFS(E858,$E$13,F858,$F$13,G858,$G$13,H858,$H$13),"")</f>
        <v/>
      </c>
      <c r="K858" s="52" t="str">
        <f t="shared" si="27"/>
        <v xml:space="preserve">   </v>
      </c>
      <c r="L858" s="52" t="str">
        <f t="shared" si="28"/>
        <v/>
      </c>
      <c r="M858" s="50"/>
      <c r="N858" s="50"/>
      <c r="O858" s="50"/>
      <c r="P858" s="50"/>
      <c r="Q858" s="50"/>
      <c r="R858" s="50"/>
      <c r="S858" s="50"/>
      <c r="T858" s="50"/>
      <c r="U858" s="50"/>
      <c r="V858" s="50"/>
      <c r="W858" s="50"/>
      <c r="X858" s="50"/>
      <c r="Y858" s="50"/>
      <c r="Z858" s="50"/>
      <c r="AA858" s="50"/>
      <c r="AB858" s="50"/>
      <c r="AC858" s="50"/>
      <c r="AD858" s="50"/>
      <c r="AE858" s="50"/>
      <c r="AF858" s="50"/>
      <c r="AG858" s="50"/>
      <c r="AH858" s="50"/>
      <c r="AI858" s="50"/>
      <c r="AJ858" s="50"/>
      <c r="AK858" s="50"/>
      <c r="AL858" s="50"/>
      <c r="AM858" s="50"/>
      <c r="AN858" s="50"/>
      <c r="AO858" s="50"/>
      <c r="AP858" s="50"/>
      <c r="AQ858" s="50"/>
      <c r="AR858" s="50"/>
      <c r="AS858" s="50"/>
      <c r="AT858" s="50"/>
      <c r="AU858" s="50"/>
      <c r="AV858" s="50"/>
      <c r="AW858" s="50"/>
      <c r="AX858" s="50"/>
      <c r="AY858" s="50"/>
    </row>
    <row r="859" spans="1:51" ht="30" customHeight="1" x14ac:dyDescent="0.25">
      <c r="A859" s="118"/>
      <c r="B859" s="118"/>
      <c r="C859" s="112"/>
      <c r="D859" s="116" t="b">
        <v>0</v>
      </c>
      <c r="E859" s="116" t="b">
        <v>0</v>
      </c>
      <c r="F859" s="116" t="b">
        <v>0</v>
      </c>
      <c r="G859" s="116" t="b">
        <v>0</v>
      </c>
      <c r="H859" s="116" t="b">
        <v>0</v>
      </c>
      <c r="I859" s="117"/>
      <c r="J859" s="52" t="str" cm="1">
        <f t="array" ref="J859">IFERROR(_xlfn.IFS(E859,$E$13,F859,$F$13,G859,$G$13,H859,$H$13),"")</f>
        <v/>
      </c>
      <c r="K859" s="52" t="str">
        <f t="shared" si="27"/>
        <v xml:space="preserve">   </v>
      </c>
      <c r="L859" s="52" t="str">
        <f t="shared" si="28"/>
        <v/>
      </c>
      <c r="M859" s="50"/>
      <c r="N859" s="50"/>
      <c r="O859" s="50"/>
      <c r="P859" s="50"/>
      <c r="Q859" s="50"/>
      <c r="R859" s="50"/>
      <c r="S859" s="50"/>
      <c r="T859" s="50"/>
      <c r="U859" s="50"/>
      <c r="V859" s="50"/>
      <c r="W859" s="50"/>
      <c r="X859" s="50"/>
      <c r="Y859" s="50"/>
      <c r="Z859" s="50"/>
      <c r="AA859" s="50"/>
      <c r="AB859" s="50"/>
      <c r="AC859" s="50"/>
      <c r="AD859" s="50"/>
      <c r="AE859" s="50"/>
      <c r="AF859" s="50"/>
      <c r="AG859" s="50"/>
      <c r="AH859" s="50"/>
      <c r="AI859" s="50"/>
      <c r="AJ859" s="50"/>
      <c r="AK859" s="50"/>
      <c r="AL859" s="50"/>
      <c r="AM859" s="50"/>
      <c r="AN859" s="50"/>
      <c r="AO859" s="50"/>
      <c r="AP859" s="50"/>
      <c r="AQ859" s="50"/>
      <c r="AR859" s="50"/>
      <c r="AS859" s="50"/>
      <c r="AT859" s="50"/>
      <c r="AU859" s="50"/>
      <c r="AV859" s="50"/>
      <c r="AW859" s="50"/>
      <c r="AX859" s="50"/>
      <c r="AY859" s="50"/>
    </row>
    <row r="860" spans="1:51" ht="30" customHeight="1" x14ac:dyDescent="0.25">
      <c r="A860" s="118"/>
      <c r="B860" s="118"/>
      <c r="C860" s="112"/>
      <c r="D860" s="116" t="b">
        <v>0</v>
      </c>
      <c r="E860" s="116" t="b">
        <v>0</v>
      </c>
      <c r="F860" s="116" t="b">
        <v>0</v>
      </c>
      <c r="G860" s="116" t="b">
        <v>0</v>
      </c>
      <c r="H860" s="116" t="b">
        <v>0</v>
      </c>
      <c r="I860" s="117"/>
      <c r="J860" s="52" t="str" cm="1">
        <f t="array" ref="J860">IFERROR(_xlfn.IFS(E860,$E$13,F860,$F$13,G860,$G$13,H860,$H$13),"")</f>
        <v/>
      </c>
      <c r="K860" s="52" t="str">
        <f t="shared" si="27"/>
        <v xml:space="preserve">   </v>
      </c>
      <c r="L860" s="52" t="str">
        <f t="shared" si="28"/>
        <v/>
      </c>
      <c r="M860" s="50"/>
      <c r="N860" s="50"/>
      <c r="O860" s="50"/>
      <c r="P860" s="50"/>
      <c r="Q860" s="50"/>
      <c r="R860" s="50"/>
      <c r="S860" s="50"/>
      <c r="T860" s="50"/>
      <c r="U860" s="50"/>
      <c r="V860" s="50"/>
      <c r="W860" s="50"/>
      <c r="X860" s="50"/>
      <c r="Y860" s="50"/>
      <c r="Z860" s="50"/>
      <c r="AA860" s="50"/>
      <c r="AB860" s="50"/>
      <c r="AC860" s="50"/>
      <c r="AD860" s="50"/>
      <c r="AE860" s="50"/>
      <c r="AF860" s="50"/>
      <c r="AG860" s="50"/>
      <c r="AH860" s="50"/>
      <c r="AI860" s="50"/>
      <c r="AJ860" s="50"/>
      <c r="AK860" s="50"/>
      <c r="AL860" s="50"/>
      <c r="AM860" s="50"/>
      <c r="AN860" s="50"/>
      <c r="AO860" s="50"/>
      <c r="AP860" s="50"/>
      <c r="AQ860" s="50"/>
      <c r="AR860" s="50"/>
      <c r="AS860" s="50"/>
      <c r="AT860" s="50"/>
      <c r="AU860" s="50"/>
      <c r="AV860" s="50"/>
      <c r="AW860" s="50"/>
      <c r="AX860" s="50"/>
      <c r="AY860" s="50"/>
    </row>
    <row r="861" spans="1:51" ht="30" customHeight="1" x14ac:dyDescent="0.25">
      <c r="A861" s="118"/>
      <c r="B861" s="118"/>
      <c r="C861" s="112"/>
      <c r="D861" s="116" t="b">
        <v>0</v>
      </c>
      <c r="E861" s="116" t="b">
        <v>0</v>
      </c>
      <c r="F861" s="116" t="b">
        <v>0</v>
      </c>
      <c r="G861" s="116" t="b">
        <v>0</v>
      </c>
      <c r="H861" s="116" t="b">
        <v>0</v>
      </c>
      <c r="I861" s="117"/>
      <c r="J861" s="52" t="str" cm="1">
        <f t="array" ref="J861">IFERROR(_xlfn.IFS(E861,$E$13,F861,$F$13,G861,$G$13,H861,$H$13),"")</f>
        <v/>
      </c>
      <c r="K861" s="52" t="str">
        <f t="shared" si="27"/>
        <v xml:space="preserve">   </v>
      </c>
      <c r="L861" s="52" t="str">
        <f t="shared" si="28"/>
        <v/>
      </c>
      <c r="M861" s="50"/>
      <c r="N861" s="50"/>
      <c r="O861" s="50"/>
      <c r="P861" s="50"/>
      <c r="Q861" s="50"/>
      <c r="R861" s="50"/>
      <c r="S861" s="50"/>
      <c r="T861" s="50"/>
      <c r="U861" s="50"/>
      <c r="V861" s="50"/>
      <c r="W861" s="50"/>
      <c r="X861" s="50"/>
      <c r="Y861" s="50"/>
      <c r="Z861" s="50"/>
      <c r="AA861" s="50"/>
      <c r="AB861" s="50"/>
      <c r="AC861" s="50"/>
      <c r="AD861" s="50"/>
      <c r="AE861" s="50"/>
      <c r="AF861" s="50"/>
      <c r="AG861" s="50"/>
      <c r="AH861" s="50"/>
      <c r="AI861" s="50"/>
      <c r="AJ861" s="50"/>
      <c r="AK861" s="50"/>
      <c r="AL861" s="50"/>
      <c r="AM861" s="50"/>
      <c r="AN861" s="50"/>
      <c r="AO861" s="50"/>
      <c r="AP861" s="50"/>
      <c r="AQ861" s="50"/>
      <c r="AR861" s="50"/>
      <c r="AS861" s="50"/>
      <c r="AT861" s="50"/>
      <c r="AU861" s="50"/>
      <c r="AV861" s="50"/>
      <c r="AW861" s="50"/>
      <c r="AX861" s="50"/>
      <c r="AY861" s="50"/>
    </row>
    <row r="862" spans="1:51" ht="30" customHeight="1" x14ac:dyDescent="0.25">
      <c r="A862" s="118"/>
      <c r="B862" s="118"/>
      <c r="C862" s="112"/>
      <c r="D862" s="116" t="b">
        <v>0</v>
      </c>
      <c r="E862" s="116" t="b">
        <v>0</v>
      </c>
      <c r="F862" s="116" t="b">
        <v>0</v>
      </c>
      <c r="G862" s="116" t="b">
        <v>0</v>
      </c>
      <c r="H862" s="116" t="b">
        <v>0</v>
      </c>
      <c r="I862" s="117"/>
      <c r="J862" s="52" t="str" cm="1">
        <f t="array" ref="J862">IFERROR(_xlfn.IFS(E862,$E$13,F862,$F$13,G862,$G$13,H862,$H$13),"")</f>
        <v/>
      </c>
      <c r="K862" s="52" t="str">
        <f t="shared" si="27"/>
        <v xml:space="preserve">   </v>
      </c>
      <c r="L862" s="52" t="str">
        <f t="shared" si="28"/>
        <v/>
      </c>
      <c r="M862" s="50"/>
      <c r="N862" s="50"/>
      <c r="O862" s="50"/>
      <c r="P862" s="50"/>
      <c r="Q862" s="50"/>
      <c r="R862" s="50"/>
      <c r="S862" s="50"/>
      <c r="T862" s="50"/>
      <c r="U862" s="50"/>
      <c r="V862" s="50"/>
      <c r="W862" s="50"/>
      <c r="X862" s="50"/>
      <c r="Y862" s="50"/>
      <c r="Z862" s="50"/>
      <c r="AA862" s="50"/>
      <c r="AB862" s="50"/>
      <c r="AC862" s="50"/>
      <c r="AD862" s="50"/>
      <c r="AE862" s="50"/>
      <c r="AF862" s="50"/>
      <c r="AG862" s="50"/>
      <c r="AH862" s="50"/>
      <c r="AI862" s="50"/>
      <c r="AJ862" s="50"/>
      <c r="AK862" s="50"/>
      <c r="AL862" s="50"/>
      <c r="AM862" s="50"/>
      <c r="AN862" s="50"/>
      <c r="AO862" s="50"/>
      <c r="AP862" s="50"/>
      <c r="AQ862" s="50"/>
      <c r="AR862" s="50"/>
      <c r="AS862" s="50"/>
      <c r="AT862" s="50"/>
      <c r="AU862" s="50"/>
      <c r="AV862" s="50"/>
      <c r="AW862" s="50"/>
      <c r="AX862" s="50"/>
      <c r="AY862" s="50"/>
    </row>
    <row r="863" spans="1:51" ht="30" customHeight="1" x14ac:dyDescent="0.25">
      <c r="A863" s="118"/>
      <c r="B863" s="118"/>
      <c r="C863" s="112"/>
      <c r="D863" s="116" t="b">
        <v>0</v>
      </c>
      <c r="E863" s="116" t="b">
        <v>0</v>
      </c>
      <c r="F863" s="116" t="b">
        <v>0</v>
      </c>
      <c r="G863" s="116" t="b">
        <v>0</v>
      </c>
      <c r="H863" s="116" t="b">
        <v>0</v>
      </c>
      <c r="I863" s="117"/>
      <c r="J863" s="52" t="str" cm="1">
        <f t="array" ref="J863">IFERROR(_xlfn.IFS(E863,$E$13,F863,$F$13,G863,$G$13,H863,$H$13),"")</f>
        <v/>
      </c>
      <c r="K863" s="52" t="str">
        <f t="shared" si="27"/>
        <v xml:space="preserve">   </v>
      </c>
      <c r="L863" s="52" t="str">
        <f t="shared" si="28"/>
        <v/>
      </c>
      <c r="M863" s="50"/>
      <c r="N863" s="50"/>
      <c r="O863" s="50"/>
      <c r="P863" s="50"/>
      <c r="Q863" s="50"/>
      <c r="R863" s="50"/>
      <c r="S863" s="50"/>
      <c r="T863" s="50"/>
      <c r="U863" s="50"/>
      <c r="V863" s="50"/>
      <c r="W863" s="50"/>
      <c r="X863" s="50"/>
      <c r="Y863" s="50"/>
      <c r="Z863" s="50"/>
      <c r="AA863" s="50"/>
      <c r="AB863" s="50"/>
      <c r="AC863" s="50"/>
      <c r="AD863" s="50"/>
      <c r="AE863" s="50"/>
      <c r="AF863" s="50"/>
      <c r="AG863" s="50"/>
      <c r="AH863" s="50"/>
      <c r="AI863" s="50"/>
      <c r="AJ863" s="50"/>
      <c r="AK863" s="50"/>
      <c r="AL863" s="50"/>
      <c r="AM863" s="50"/>
      <c r="AN863" s="50"/>
      <c r="AO863" s="50"/>
      <c r="AP863" s="50"/>
      <c r="AQ863" s="50"/>
      <c r="AR863" s="50"/>
      <c r="AS863" s="50"/>
      <c r="AT863" s="50"/>
      <c r="AU863" s="50"/>
      <c r="AV863" s="50"/>
      <c r="AW863" s="50"/>
      <c r="AX863" s="50"/>
      <c r="AY863" s="50"/>
    </row>
    <row r="864" spans="1:51" ht="30" customHeight="1" x14ac:dyDescent="0.25">
      <c r="A864" s="118"/>
      <c r="B864" s="118"/>
      <c r="C864" s="112"/>
      <c r="D864" s="116" t="b">
        <v>0</v>
      </c>
      <c r="E864" s="116" t="b">
        <v>0</v>
      </c>
      <c r="F864" s="116" t="b">
        <v>0</v>
      </c>
      <c r="G864" s="116" t="b">
        <v>0</v>
      </c>
      <c r="H864" s="116" t="b">
        <v>0</v>
      </c>
      <c r="I864" s="117"/>
      <c r="J864" s="52" t="str" cm="1">
        <f t="array" ref="J864">IFERROR(_xlfn.IFS(E864,$E$13,F864,$F$13,G864,$G$13,H864,$H$13),"")</f>
        <v/>
      </c>
      <c r="K864" s="52" t="str">
        <f t="shared" si="27"/>
        <v xml:space="preserve">   </v>
      </c>
      <c r="L864" s="52" t="str">
        <f t="shared" si="28"/>
        <v/>
      </c>
      <c r="M864" s="50"/>
      <c r="N864" s="50"/>
      <c r="O864" s="50"/>
      <c r="P864" s="50"/>
      <c r="Q864" s="50"/>
      <c r="R864" s="50"/>
      <c r="S864" s="50"/>
      <c r="T864" s="50"/>
      <c r="U864" s="50"/>
      <c r="V864" s="50"/>
      <c r="W864" s="50"/>
      <c r="X864" s="50"/>
      <c r="Y864" s="50"/>
      <c r="Z864" s="50"/>
      <c r="AA864" s="50"/>
      <c r="AB864" s="50"/>
      <c r="AC864" s="50"/>
      <c r="AD864" s="50"/>
      <c r="AE864" s="50"/>
      <c r="AF864" s="50"/>
      <c r="AG864" s="50"/>
      <c r="AH864" s="50"/>
      <c r="AI864" s="50"/>
      <c r="AJ864" s="50"/>
      <c r="AK864" s="50"/>
      <c r="AL864" s="50"/>
      <c r="AM864" s="50"/>
      <c r="AN864" s="50"/>
      <c r="AO864" s="50"/>
      <c r="AP864" s="50"/>
      <c r="AQ864" s="50"/>
      <c r="AR864" s="50"/>
      <c r="AS864" s="50"/>
      <c r="AT864" s="50"/>
      <c r="AU864" s="50"/>
      <c r="AV864" s="50"/>
      <c r="AW864" s="50"/>
      <c r="AX864" s="50"/>
      <c r="AY864" s="50"/>
    </row>
    <row r="865" spans="1:51" ht="30" customHeight="1" x14ac:dyDescent="0.25">
      <c r="A865" s="118"/>
      <c r="B865" s="118"/>
      <c r="C865" s="112"/>
      <c r="D865" s="116" t="b">
        <v>0</v>
      </c>
      <c r="E865" s="116" t="b">
        <v>0</v>
      </c>
      <c r="F865" s="116" t="b">
        <v>0</v>
      </c>
      <c r="G865" s="116" t="b">
        <v>0</v>
      </c>
      <c r="H865" s="116" t="b">
        <v>0</v>
      </c>
      <c r="I865" s="117"/>
      <c r="J865" s="52" t="str" cm="1">
        <f t="array" ref="J865">IFERROR(_xlfn.IFS(E865,$E$13,F865,$F$13,G865,$G$13,H865,$H$13),"")</f>
        <v/>
      </c>
      <c r="K865" s="52" t="str">
        <f t="shared" si="27"/>
        <v xml:space="preserve">   </v>
      </c>
      <c r="L865" s="52" t="str">
        <f t="shared" si="28"/>
        <v/>
      </c>
      <c r="M865" s="50"/>
      <c r="N865" s="50"/>
      <c r="O865" s="50"/>
      <c r="P865" s="50"/>
      <c r="Q865" s="50"/>
      <c r="R865" s="50"/>
      <c r="S865" s="50"/>
      <c r="T865" s="50"/>
      <c r="U865" s="50"/>
      <c r="V865" s="50"/>
      <c r="W865" s="50"/>
      <c r="X865" s="50"/>
      <c r="Y865" s="50"/>
      <c r="Z865" s="50"/>
      <c r="AA865" s="50"/>
      <c r="AB865" s="50"/>
      <c r="AC865" s="50"/>
      <c r="AD865" s="50"/>
      <c r="AE865" s="50"/>
      <c r="AF865" s="50"/>
      <c r="AG865" s="50"/>
      <c r="AH865" s="50"/>
      <c r="AI865" s="50"/>
      <c r="AJ865" s="50"/>
      <c r="AK865" s="50"/>
      <c r="AL865" s="50"/>
      <c r="AM865" s="50"/>
      <c r="AN865" s="50"/>
      <c r="AO865" s="50"/>
      <c r="AP865" s="50"/>
      <c r="AQ865" s="50"/>
      <c r="AR865" s="50"/>
      <c r="AS865" s="50"/>
      <c r="AT865" s="50"/>
      <c r="AU865" s="50"/>
      <c r="AV865" s="50"/>
      <c r="AW865" s="50"/>
      <c r="AX865" s="50"/>
      <c r="AY865" s="50"/>
    </row>
    <row r="866" spans="1:51" ht="30" customHeight="1" x14ac:dyDescent="0.25">
      <c r="A866" s="118"/>
      <c r="B866" s="118"/>
      <c r="C866" s="112"/>
      <c r="D866" s="116" t="b">
        <v>0</v>
      </c>
      <c r="E866" s="116" t="b">
        <v>0</v>
      </c>
      <c r="F866" s="116" t="b">
        <v>0</v>
      </c>
      <c r="G866" s="116" t="b">
        <v>0</v>
      </c>
      <c r="H866" s="116" t="b">
        <v>0</v>
      </c>
      <c r="I866" s="117"/>
      <c r="J866" s="52" t="str" cm="1">
        <f t="array" ref="J866">IFERROR(_xlfn.IFS(E866,$E$13,F866,$F$13,G866,$G$13,H866,$H$13),"")</f>
        <v/>
      </c>
      <c r="K866" s="52" t="str">
        <f t="shared" si="27"/>
        <v xml:space="preserve">   </v>
      </c>
      <c r="L866" s="52" t="str">
        <f t="shared" si="28"/>
        <v/>
      </c>
      <c r="M866" s="50"/>
      <c r="N866" s="50"/>
      <c r="O866" s="50"/>
      <c r="P866" s="50"/>
      <c r="Q866" s="50"/>
      <c r="R866" s="50"/>
      <c r="S866" s="50"/>
      <c r="T866" s="50"/>
      <c r="U866" s="50"/>
      <c r="V866" s="50"/>
      <c r="W866" s="50"/>
      <c r="X866" s="50"/>
      <c r="Y866" s="50"/>
      <c r="Z866" s="50"/>
      <c r="AA866" s="50"/>
      <c r="AB866" s="50"/>
      <c r="AC866" s="50"/>
      <c r="AD866" s="50"/>
      <c r="AE866" s="50"/>
      <c r="AF866" s="50"/>
      <c r="AG866" s="50"/>
      <c r="AH866" s="50"/>
      <c r="AI866" s="50"/>
      <c r="AJ866" s="50"/>
      <c r="AK866" s="50"/>
      <c r="AL866" s="50"/>
      <c r="AM866" s="50"/>
      <c r="AN866" s="50"/>
      <c r="AO866" s="50"/>
      <c r="AP866" s="50"/>
      <c r="AQ866" s="50"/>
      <c r="AR866" s="50"/>
      <c r="AS866" s="50"/>
      <c r="AT866" s="50"/>
      <c r="AU866" s="50"/>
      <c r="AV866" s="50"/>
      <c r="AW866" s="50"/>
      <c r="AX866" s="50"/>
      <c r="AY866" s="50"/>
    </row>
    <row r="867" spans="1:51" ht="30" customHeight="1" x14ac:dyDescent="0.25">
      <c r="A867" s="118"/>
      <c r="B867" s="118"/>
      <c r="C867" s="112"/>
      <c r="D867" s="116" t="b">
        <v>0</v>
      </c>
      <c r="E867" s="116" t="b">
        <v>0</v>
      </c>
      <c r="F867" s="116" t="b">
        <v>0</v>
      </c>
      <c r="G867" s="116" t="b">
        <v>0</v>
      </c>
      <c r="H867" s="116" t="b">
        <v>0</v>
      </c>
      <c r="I867" s="117"/>
      <c r="J867" s="52" t="str" cm="1">
        <f t="array" ref="J867">IFERROR(_xlfn.IFS(E867,$E$13,F867,$F$13,G867,$G$13,H867,$H$13),"")</f>
        <v/>
      </c>
      <c r="K867" s="52" t="str">
        <f t="shared" si="27"/>
        <v xml:space="preserve">   </v>
      </c>
      <c r="L867" s="52" t="str">
        <f t="shared" si="28"/>
        <v/>
      </c>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c r="AK867" s="50"/>
      <c r="AL867" s="50"/>
      <c r="AM867" s="50"/>
      <c r="AN867" s="50"/>
      <c r="AO867" s="50"/>
      <c r="AP867" s="50"/>
      <c r="AQ867" s="50"/>
      <c r="AR867" s="50"/>
      <c r="AS867" s="50"/>
      <c r="AT867" s="50"/>
      <c r="AU867" s="50"/>
      <c r="AV867" s="50"/>
      <c r="AW867" s="50"/>
      <c r="AX867" s="50"/>
      <c r="AY867" s="50"/>
    </row>
    <row r="868" spans="1:51" ht="30" customHeight="1" x14ac:dyDescent="0.25">
      <c r="A868" s="118"/>
      <c r="B868" s="118"/>
      <c r="C868" s="112"/>
      <c r="D868" s="116" t="b">
        <v>0</v>
      </c>
      <c r="E868" s="116" t="b">
        <v>0</v>
      </c>
      <c r="F868" s="116" t="b">
        <v>0</v>
      </c>
      <c r="G868" s="116" t="b">
        <v>0</v>
      </c>
      <c r="H868" s="116" t="b">
        <v>0</v>
      </c>
      <c r="I868" s="117"/>
      <c r="J868" s="52" t="str" cm="1">
        <f t="array" ref="J868">IFERROR(_xlfn.IFS(E868,$E$13,F868,$F$13,G868,$G$13,H868,$H$13),"")</f>
        <v/>
      </c>
      <c r="K868" s="52" t="str">
        <f t="shared" si="27"/>
        <v xml:space="preserve">   </v>
      </c>
      <c r="L868" s="52" t="str">
        <f t="shared" si="28"/>
        <v/>
      </c>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c r="AK868" s="50"/>
      <c r="AL868" s="50"/>
      <c r="AM868" s="50"/>
      <c r="AN868" s="50"/>
      <c r="AO868" s="50"/>
      <c r="AP868" s="50"/>
      <c r="AQ868" s="50"/>
      <c r="AR868" s="50"/>
      <c r="AS868" s="50"/>
      <c r="AT868" s="50"/>
      <c r="AU868" s="50"/>
      <c r="AV868" s="50"/>
      <c r="AW868" s="50"/>
      <c r="AX868" s="50"/>
      <c r="AY868" s="50"/>
    </row>
    <row r="869" spans="1:51" ht="30" customHeight="1" x14ac:dyDescent="0.25">
      <c r="A869" s="118"/>
      <c r="B869" s="118"/>
      <c r="C869" s="112"/>
      <c r="D869" s="116" t="b">
        <v>0</v>
      </c>
      <c r="E869" s="116" t="b">
        <v>0</v>
      </c>
      <c r="F869" s="116" t="b">
        <v>0</v>
      </c>
      <c r="G869" s="116" t="b">
        <v>0</v>
      </c>
      <c r="H869" s="116" t="b">
        <v>0</v>
      </c>
      <c r="I869" s="117"/>
      <c r="J869" s="52" t="str" cm="1">
        <f t="array" ref="J869">IFERROR(_xlfn.IFS(E869,$E$13,F869,$F$13,G869,$G$13,H869,$H$13),"")</f>
        <v/>
      </c>
      <c r="K869" s="52" t="str">
        <f t="shared" si="27"/>
        <v xml:space="preserve">   </v>
      </c>
      <c r="L869" s="52" t="str">
        <f t="shared" si="28"/>
        <v/>
      </c>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c r="AJ869" s="50"/>
      <c r="AK869" s="50"/>
      <c r="AL869" s="50"/>
      <c r="AM869" s="50"/>
      <c r="AN869" s="50"/>
      <c r="AO869" s="50"/>
      <c r="AP869" s="50"/>
      <c r="AQ869" s="50"/>
      <c r="AR869" s="50"/>
      <c r="AS869" s="50"/>
      <c r="AT869" s="50"/>
      <c r="AU869" s="50"/>
      <c r="AV869" s="50"/>
      <c r="AW869" s="50"/>
      <c r="AX869" s="50"/>
      <c r="AY869" s="50"/>
    </row>
    <row r="870" spans="1:51" ht="30" customHeight="1" x14ac:dyDescent="0.25">
      <c r="A870" s="118"/>
      <c r="B870" s="118"/>
      <c r="C870" s="112"/>
      <c r="D870" s="116" t="b">
        <v>0</v>
      </c>
      <c r="E870" s="116" t="b">
        <v>0</v>
      </c>
      <c r="F870" s="116" t="b">
        <v>0</v>
      </c>
      <c r="G870" s="116" t="b">
        <v>0</v>
      </c>
      <c r="H870" s="116" t="b">
        <v>0</v>
      </c>
      <c r="I870" s="117"/>
      <c r="J870" s="52" t="str" cm="1">
        <f t="array" ref="J870">IFERROR(_xlfn.IFS(E870,$E$13,F870,$F$13,G870,$G$13,H870,$H$13),"")</f>
        <v/>
      </c>
      <c r="K870" s="52" t="str">
        <f t="shared" si="27"/>
        <v xml:space="preserve">   </v>
      </c>
      <c r="L870" s="52" t="str">
        <f t="shared" si="28"/>
        <v/>
      </c>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c r="AJ870" s="50"/>
      <c r="AK870" s="50"/>
      <c r="AL870" s="50"/>
      <c r="AM870" s="50"/>
      <c r="AN870" s="50"/>
      <c r="AO870" s="50"/>
      <c r="AP870" s="50"/>
      <c r="AQ870" s="50"/>
      <c r="AR870" s="50"/>
      <c r="AS870" s="50"/>
      <c r="AT870" s="50"/>
      <c r="AU870" s="50"/>
      <c r="AV870" s="50"/>
      <c r="AW870" s="50"/>
      <c r="AX870" s="50"/>
      <c r="AY870" s="50"/>
    </row>
    <row r="871" spans="1:51" ht="30" customHeight="1" x14ac:dyDescent="0.25">
      <c r="A871" s="118"/>
      <c r="B871" s="118"/>
      <c r="C871" s="112"/>
      <c r="D871" s="116" t="b">
        <v>0</v>
      </c>
      <c r="E871" s="116" t="b">
        <v>0</v>
      </c>
      <c r="F871" s="116" t="b">
        <v>0</v>
      </c>
      <c r="G871" s="116" t="b">
        <v>0</v>
      </c>
      <c r="H871" s="116" t="b">
        <v>0</v>
      </c>
      <c r="I871" s="117"/>
      <c r="J871" s="52" t="str" cm="1">
        <f t="array" ref="J871">IFERROR(_xlfn.IFS(E871,$E$13,F871,$F$13,G871,$G$13,H871,$H$13),"")</f>
        <v/>
      </c>
      <c r="K871" s="52" t="str">
        <f t="shared" si="27"/>
        <v xml:space="preserve">   </v>
      </c>
      <c r="L871" s="52" t="str">
        <f t="shared" si="28"/>
        <v/>
      </c>
      <c r="M871" s="50"/>
      <c r="N871" s="50"/>
      <c r="O871" s="50"/>
      <c r="P871" s="50"/>
      <c r="Q871" s="50"/>
      <c r="R871" s="50"/>
      <c r="S871" s="50"/>
      <c r="T871" s="50"/>
      <c r="U871" s="50"/>
      <c r="V871" s="50"/>
      <c r="W871" s="50"/>
      <c r="X871" s="50"/>
      <c r="Y871" s="50"/>
      <c r="Z871" s="50"/>
      <c r="AA871" s="50"/>
      <c r="AB871" s="50"/>
      <c r="AC871" s="50"/>
      <c r="AD871" s="50"/>
      <c r="AE871" s="50"/>
      <c r="AF871" s="50"/>
      <c r="AG871" s="50"/>
      <c r="AH871" s="50"/>
      <c r="AI871" s="50"/>
      <c r="AJ871" s="50"/>
      <c r="AK871" s="50"/>
      <c r="AL871" s="50"/>
      <c r="AM871" s="50"/>
      <c r="AN871" s="50"/>
      <c r="AO871" s="50"/>
      <c r="AP871" s="50"/>
      <c r="AQ871" s="50"/>
      <c r="AR871" s="50"/>
      <c r="AS871" s="50"/>
      <c r="AT871" s="50"/>
      <c r="AU871" s="50"/>
      <c r="AV871" s="50"/>
      <c r="AW871" s="50"/>
      <c r="AX871" s="50"/>
      <c r="AY871" s="50"/>
    </row>
    <row r="872" spans="1:51" ht="30" customHeight="1" x14ac:dyDescent="0.25">
      <c r="A872" s="118"/>
      <c r="B872" s="118"/>
      <c r="C872" s="112"/>
      <c r="D872" s="116" t="b">
        <v>0</v>
      </c>
      <c r="E872" s="116" t="b">
        <v>0</v>
      </c>
      <c r="F872" s="116" t="b">
        <v>0</v>
      </c>
      <c r="G872" s="116" t="b">
        <v>0</v>
      </c>
      <c r="H872" s="116" t="b">
        <v>0</v>
      </c>
      <c r="I872" s="117"/>
      <c r="J872" s="52" t="str" cm="1">
        <f t="array" ref="J872">IFERROR(_xlfn.IFS(E872,$E$13,F872,$F$13,G872,$G$13,H872,$H$13),"")</f>
        <v/>
      </c>
      <c r="K872" s="52" t="str">
        <f t="shared" si="27"/>
        <v xml:space="preserve">   </v>
      </c>
      <c r="L872" s="52" t="str">
        <f t="shared" si="28"/>
        <v/>
      </c>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c r="AK872" s="50"/>
      <c r="AL872" s="50"/>
      <c r="AM872" s="50"/>
      <c r="AN872" s="50"/>
      <c r="AO872" s="50"/>
      <c r="AP872" s="50"/>
      <c r="AQ872" s="50"/>
      <c r="AR872" s="50"/>
      <c r="AS872" s="50"/>
      <c r="AT872" s="50"/>
      <c r="AU872" s="50"/>
      <c r="AV872" s="50"/>
      <c r="AW872" s="50"/>
      <c r="AX872" s="50"/>
      <c r="AY872" s="50"/>
    </row>
    <row r="873" spans="1:51" ht="30" customHeight="1" x14ac:dyDescent="0.25">
      <c r="A873" s="118"/>
      <c r="B873" s="118"/>
      <c r="C873" s="112"/>
      <c r="D873" s="116" t="b">
        <v>0</v>
      </c>
      <c r="E873" s="116" t="b">
        <v>0</v>
      </c>
      <c r="F873" s="116" t="b">
        <v>0</v>
      </c>
      <c r="G873" s="116" t="b">
        <v>0</v>
      </c>
      <c r="H873" s="116" t="b">
        <v>0</v>
      </c>
      <c r="I873" s="117"/>
      <c r="J873" s="52" t="str" cm="1">
        <f t="array" ref="J873">IFERROR(_xlfn.IFS(E873,$E$13,F873,$F$13,G873,$G$13,H873,$H$13),"")</f>
        <v/>
      </c>
      <c r="K873" s="52" t="str">
        <f t="shared" si="27"/>
        <v xml:space="preserve">   </v>
      </c>
      <c r="L873" s="52" t="str">
        <f t="shared" si="28"/>
        <v/>
      </c>
      <c r="M873" s="50"/>
      <c r="N873" s="50"/>
      <c r="O873" s="50"/>
      <c r="P873" s="50"/>
      <c r="Q873" s="50"/>
      <c r="R873" s="50"/>
      <c r="S873" s="50"/>
      <c r="T873" s="50"/>
      <c r="U873" s="50"/>
      <c r="V873" s="50"/>
      <c r="W873" s="50"/>
      <c r="X873" s="50"/>
      <c r="Y873" s="50"/>
      <c r="Z873" s="50"/>
      <c r="AA873" s="50"/>
      <c r="AB873" s="50"/>
      <c r="AC873" s="50"/>
      <c r="AD873" s="50"/>
      <c r="AE873" s="50"/>
      <c r="AF873" s="50"/>
      <c r="AG873" s="50"/>
      <c r="AH873" s="50"/>
      <c r="AI873" s="50"/>
      <c r="AJ873" s="50"/>
      <c r="AK873" s="50"/>
      <c r="AL873" s="50"/>
      <c r="AM873" s="50"/>
      <c r="AN873" s="50"/>
      <c r="AO873" s="50"/>
      <c r="AP873" s="50"/>
      <c r="AQ873" s="50"/>
      <c r="AR873" s="50"/>
      <c r="AS873" s="50"/>
      <c r="AT873" s="50"/>
      <c r="AU873" s="50"/>
      <c r="AV873" s="50"/>
      <c r="AW873" s="50"/>
      <c r="AX873" s="50"/>
      <c r="AY873" s="50"/>
    </row>
    <row r="874" spans="1:51" ht="30" customHeight="1" x14ac:dyDescent="0.25">
      <c r="A874" s="118"/>
      <c r="B874" s="118"/>
      <c r="C874" s="112"/>
      <c r="D874" s="116" t="b">
        <v>0</v>
      </c>
      <c r="E874" s="116" t="b">
        <v>0</v>
      </c>
      <c r="F874" s="116" t="b">
        <v>0</v>
      </c>
      <c r="G874" s="116" t="b">
        <v>0</v>
      </c>
      <c r="H874" s="116" t="b">
        <v>0</v>
      </c>
      <c r="I874" s="117"/>
      <c r="J874" s="52" t="str" cm="1">
        <f t="array" ref="J874">IFERROR(_xlfn.IFS(E874,$E$13,F874,$F$13,G874,$G$13,H874,$H$13),"")</f>
        <v/>
      </c>
      <c r="K874" s="52" t="str">
        <f t="shared" si="27"/>
        <v xml:space="preserve">   </v>
      </c>
      <c r="L874" s="52" t="str">
        <f t="shared" si="28"/>
        <v/>
      </c>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c r="AK874" s="50"/>
      <c r="AL874" s="50"/>
      <c r="AM874" s="50"/>
      <c r="AN874" s="50"/>
      <c r="AO874" s="50"/>
      <c r="AP874" s="50"/>
      <c r="AQ874" s="50"/>
      <c r="AR874" s="50"/>
      <c r="AS874" s="50"/>
      <c r="AT874" s="50"/>
      <c r="AU874" s="50"/>
      <c r="AV874" s="50"/>
      <c r="AW874" s="50"/>
      <c r="AX874" s="50"/>
      <c r="AY874" s="50"/>
    </row>
    <row r="875" spans="1:51" ht="30" customHeight="1" x14ac:dyDescent="0.25">
      <c r="A875" s="118"/>
      <c r="B875" s="118"/>
      <c r="C875" s="112"/>
      <c r="D875" s="116" t="b">
        <v>0</v>
      </c>
      <c r="E875" s="116" t="b">
        <v>0</v>
      </c>
      <c r="F875" s="116" t="b">
        <v>0</v>
      </c>
      <c r="G875" s="116" t="b">
        <v>0</v>
      </c>
      <c r="H875" s="116" t="b">
        <v>0</v>
      </c>
      <c r="I875" s="117"/>
      <c r="J875" s="52" t="str" cm="1">
        <f t="array" ref="J875">IFERROR(_xlfn.IFS(E875,$E$13,F875,$F$13,G875,$G$13,H875,$H$13),"")</f>
        <v/>
      </c>
      <c r="K875" s="52" t="str">
        <f t="shared" si="27"/>
        <v xml:space="preserve">   </v>
      </c>
      <c r="L875" s="52" t="str">
        <f t="shared" si="28"/>
        <v/>
      </c>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c r="AJ875" s="50"/>
      <c r="AK875" s="50"/>
      <c r="AL875" s="50"/>
      <c r="AM875" s="50"/>
      <c r="AN875" s="50"/>
      <c r="AO875" s="50"/>
      <c r="AP875" s="50"/>
      <c r="AQ875" s="50"/>
      <c r="AR875" s="50"/>
      <c r="AS875" s="50"/>
      <c r="AT875" s="50"/>
      <c r="AU875" s="50"/>
      <c r="AV875" s="50"/>
      <c r="AW875" s="50"/>
      <c r="AX875" s="50"/>
      <c r="AY875" s="50"/>
    </row>
    <row r="876" spans="1:51" ht="30" customHeight="1" x14ac:dyDescent="0.25">
      <c r="A876" s="118"/>
      <c r="B876" s="118"/>
      <c r="C876" s="112"/>
      <c r="D876" s="116" t="b">
        <v>0</v>
      </c>
      <c r="E876" s="116" t="b">
        <v>0</v>
      </c>
      <c r="F876" s="116" t="b">
        <v>0</v>
      </c>
      <c r="G876" s="116" t="b">
        <v>0</v>
      </c>
      <c r="H876" s="116" t="b">
        <v>0</v>
      </c>
      <c r="I876" s="117"/>
      <c r="J876" s="52" t="str" cm="1">
        <f t="array" ref="J876">IFERROR(_xlfn.IFS(E876,$E$13,F876,$F$13,G876,$G$13,H876,$H$13),"")</f>
        <v/>
      </c>
      <c r="K876" s="52" t="str">
        <f t="shared" si="27"/>
        <v xml:space="preserve">   </v>
      </c>
      <c r="L876" s="52" t="str">
        <f t="shared" si="28"/>
        <v/>
      </c>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c r="AJ876" s="50"/>
      <c r="AK876" s="50"/>
      <c r="AL876" s="50"/>
      <c r="AM876" s="50"/>
      <c r="AN876" s="50"/>
      <c r="AO876" s="50"/>
      <c r="AP876" s="50"/>
      <c r="AQ876" s="50"/>
      <c r="AR876" s="50"/>
      <c r="AS876" s="50"/>
      <c r="AT876" s="50"/>
      <c r="AU876" s="50"/>
      <c r="AV876" s="50"/>
      <c r="AW876" s="50"/>
      <c r="AX876" s="50"/>
      <c r="AY876" s="50"/>
    </row>
    <row r="877" spans="1:51" ht="30" customHeight="1" x14ac:dyDescent="0.25">
      <c r="A877" s="118"/>
      <c r="B877" s="118"/>
      <c r="C877" s="112"/>
      <c r="D877" s="116" t="b">
        <v>0</v>
      </c>
      <c r="E877" s="116" t="b">
        <v>0</v>
      </c>
      <c r="F877" s="116" t="b">
        <v>0</v>
      </c>
      <c r="G877" s="116" t="b">
        <v>0</v>
      </c>
      <c r="H877" s="116" t="b">
        <v>0</v>
      </c>
      <c r="I877" s="117"/>
      <c r="J877" s="52" t="str" cm="1">
        <f t="array" ref="J877">IFERROR(_xlfn.IFS(E877,$E$13,F877,$F$13,G877,$G$13,H877,$H$13),"")</f>
        <v/>
      </c>
      <c r="K877" s="52" t="str">
        <f t="shared" si="27"/>
        <v xml:space="preserve">   </v>
      </c>
      <c r="L877" s="52" t="str">
        <f t="shared" si="28"/>
        <v/>
      </c>
      <c r="M877" s="50"/>
      <c r="N877" s="50"/>
      <c r="O877" s="50"/>
      <c r="P877" s="50"/>
      <c r="Q877" s="50"/>
      <c r="R877" s="50"/>
      <c r="S877" s="50"/>
      <c r="T877" s="50"/>
      <c r="U877" s="50"/>
      <c r="V877" s="50"/>
      <c r="W877" s="50"/>
      <c r="X877" s="50"/>
      <c r="Y877" s="50"/>
      <c r="Z877" s="50"/>
      <c r="AA877" s="50"/>
      <c r="AB877" s="50"/>
      <c r="AC877" s="50"/>
      <c r="AD877" s="50"/>
      <c r="AE877" s="50"/>
      <c r="AF877" s="50"/>
      <c r="AG877" s="50"/>
      <c r="AH877" s="50"/>
      <c r="AI877" s="50"/>
      <c r="AJ877" s="50"/>
      <c r="AK877" s="50"/>
      <c r="AL877" s="50"/>
      <c r="AM877" s="50"/>
      <c r="AN877" s="50"/>
      <c r="AO877" s="50"/>
      <c r="AP877" s="50"/>
      <c r="AQ877" s="50"/>
      <c r="AR877" s="50"/>
      <c r="AS877" s="50"/>
      <c r="AT877" s="50"/>
      <c r="AU877" s="50"/>
      <c r="AV877" s="50"/>
      <c r="AW877" s="50"/>
      <c r="AX877" s="50"/>
      <c r="AY877" s="50"/>
    </row>
    <row r="878" spans="1:51" ht="30" customHeight="1" x14ac:dyDescent="0.25">
      <c r="A878" s="118"/>
      <c r="B878" s="118"/>
      <c r="C878" s="112"/>
      <c r="D878" s="116" t="b">
        <v>0</v>
      </c>
      <c r="E878" s="116" t="b">
        <v>0</v>
      </c>
      <c r="F878" s="116" t="b">
        <v>0</v>
      </c>
      <c r="G878" s="116" t="b">
        <v>0</v>
      </c>
      <c r="H878" s="116" t="b">
        <v>0</v>
      </c>
      <c r="I878" s="117"/>
      <c r="J878" s="52" t="str" cm="1">
        <f t="array" ref="J878">IFERROR(_xlfn.IFS(E878,$E$13,F878,$F$13,G878,$G$13,H878,$H$13),"")</f>
        <v/>
      </c>
      <c r="K878" s="52" t="str">
        <f t="shared" si="27"/>
        <v xml:space="preserve">   </v>
      </c>
      <c r="L878" s="52" t="str">
        <f t="shared" si="28"/>
        <v/>
      </c>
      <c r="M878" s="50"/>
      <c r="N878" s="50"/>
      <c r="O878" s="50"/>
      <c r="P878" s="50"/>
      <c r="Q878" s="50"/>
      <c r="R878" s="50"/>
      <c r="S878" s="50"/>
      <c r="T878" s="50"/>
      <c r="U878" s="50"/>
      <c r="V878" s="50"/>
      <c r="W878" s="50"/>
      <c r="X878" s="50"/>
      <c r="Y878" s="50"/>
      <c r="Z878" s="50"/>
      <c r="AA878" s="50"/>
      <c r="AB878" s="50"/>
      <c r="AC878" s="50"/>
      <c r="AD878" s="50"/>
      <c r="AE878" s="50"/>
      <c r="AF878" s="50"/>
      <c r="AG878" s="50"/>
      <c r="AH878" s="50"/>
      <c r="AI878" s="50"/>
      <c r="AJ878" s="50"/>
      <c r="AK878" s="50"/>
      <c r="AL878" s="50"/>
      <c r="AM878" s="50"/>
      <c r="AN878" s="50"/>
      <c r="AO878" s="50"/>
      <c r="AP878" s="50"/>
      <c r="AQ878" s="50"/>
      <c r="AR878" s="50"/>
      <c r="AS878" s="50"/>
      <c r="AT878" s="50"/>
      <c r="AU878" s="50"/>
      <c r="AV878" s="50"/>
      <c r="AW878" s="50"/>
      <c r="AX878" s="50"/>
      <c r="AY878" s="50"/>
    </row>
    <row r="879" spans="1:51" ht="30" customHeight="1" x14ac:dyDescent="0.25">
      <c r="A879" s="118"/>
      <c r="B879" s="118"/>
      <c r="C879" s="112"/>
      <c r="D879" s="116" t="b">
        <v>0</v>
      </c>
      <c r="E879" s="116" t="b">
        <v>0</v>
      </c>
      <c r="F879" s="116" t="b">
        <v>0</v>
      </c>
      <c r="G879" s="116" t="b">
        <v>0</v>
      </c>
      <c r="H879" s="116" t="b">
        <v>0</v>
      </c>
      <c r="I879" s="117"/>
      <c r="J879" s="52" t="str" cm="1">
        <f t="array" ref="J879">IFERROR(_xlfn.IFS(E879,$E$13,F879,$F$13,G879,$G$13,H879,$H$13),"")</f>
        <v/>
      </c>
      <c r="K879" s="52" t="str">
        <f t="shared" si="27"/>
        <v xml:space="preserve">   </v>
      </c>
      <c r="L879" s="52" t="str">
        <f t="shared" si="28"/>
        <v/>
      </c>
      <c r="M879" s="50"/>
      <c r="N879" s="50"/>
      <c r="O879" s="50"/>
      <c r="P879" s="50"/>
      <c r="Q879" s="50"/>
      <c r="R879" s="50"/>
      <c r="S879" s="50"/>
      <c r="T879" s="50"/>
      <c r="U879" s="50"/>
      <c r="V879" s="50"/>
      <c r="W879" s="50"/>
      <c r="X879" s="50"/>
      <c r="Y879" s="50"/>
      <c r="Z879" s="50"/>
      <c r="AA879" s="50"/>
      <c r="AB879" s="50"/>
      <c r="AC879" s="50"/>
      <c r="AD879" s="50"/>
      <c r="AE879" s="50"/>
      <c r="AF879" s="50"/>
      <c r="AG879" s="50"/>
      <c r="AH879" s="50"/>
      <c r="AI879" s="50"/>
      <c r="AJ879" s="50"/>
      <c r="AK879" s="50"/>
      <c r="AL879" s="50"/>
      <c r="AM879" s="50"/>
      <c r="AN879" s="50"/>
      <c r="AO879" s="50"/>
      <c r="AP879" s="50"/>
      <c r="AQ879" s="50"/>
      <c r="AR879" s="50"/>
      <c r="AS879" s="50"/>
      <c r="AT879" s="50"/>
      <c r="AU879" s="50"/>
      <c r="AV879" s="50"/>
      <c r="AW879" s="50"/>
      <c r="AX879" s="50"/>
      <c r="AY879" s="50"/>
    </row>
    <row r="880" spans="1:51" ht="30" customHeight="1" x14ac:dyDescent="0.25">
      <c r="A880" s="118"/>
      <c r="B880" s="118"/>
      <c r="C880" s="112"/>
      <c r="D880" s="116" t="b">
        <v>0</v>
      </c>
      <c r="E880" s="116" t="b">
        <v>0</v>
      </c>
      <c r="F880" s="116" t="b">
        <v>0</v>
      </c>
      <c r="G880" s="116" t="b">
        <v>0</v>
      </c>
      <c r="H880" s="116" t="b">
        <v>0</v>
      </c>
      <c r="I880" s="117"/>
      <c r="J880" s="52" t="str" cm="1">
        <f t="array" ref="J880">IFERROR(_xlfn.IFS(E880,$E$13,F880,$F$13,G880,$G$13,H880,$H$13),"")</f>
        <v/>
      </c>
      <c r="K880" s="52" t="str">
        <f t="shared" si="27"/>
        <v xml:space="preserve">   </v>
      </c>
      <c r="L880" s="52" t="str">
        <f t="shared" si="28"/>
        <v/>
      </c>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c r="AJ880" s="50"/>
      <c r="AK880" s="50"/>
      <c r="AL880" s="50"/>
      <c r="AM880" s="50"/>
      <c r="AN880" s="50"/>
      <c r="AO880" s="50"/>
      <c r="AP880" s="50"/>
      <c r="AQ880" s="50"/>
      <c r="AR880" s="50"/>
      <c r="AS880" s="50"/>
      <c r="AT880" s="50"/>
      <c r="AU880" s="50"/>
      <c r="AV880" s="50"/>
      <c r="AW880" s="50"/>
      <c r="AX880" s="50"/>
      <c r="AY880" s="50"/>
    </row>
    <row r="881" spans="1:51" ht="30" customHeight="1" x14ac:dyDescent="0.25">
      <c r="A881" s="118"/>
      <c r="B881" s="118"/>
      <c r="C881" s="112"/>
      <c r="D881" s="116" t="b">
        <v>0</v>
      </c>
      <c r="E881" s="116" t="b">
        <v>0</v>
      </c>
      <c r="F881" s="116" t="b">
        <v>0</v>
      </c>
      <c r="G881" s="116" t="b">
        <v>0</v>
      </c>
      <c r="H881" s="116" t="b">
        <v>0</v>
      </c>
      <c r="I881" s="117"/>
      <c r="J881" s="52" t="str" cm="1">
        <f t="array" ref="J881">IFERROR(_xlfn.IFS(E881,$E$13,F881,$F$13,G881,$G$13,H881,$H$13),"")</f>
        <v/>
      </c>
      <c r="K881" s="52" t="str">
        <f t="shared" si="27"/>
        <v xml:space="preserve">   </v>
      </c>
      <c r="L881" s="52" t="str">
        <f t="shared" si="28"/>
        <v/>
      </c>
      <c r="M881" s="50"/>
      <c r="N881" s="50"/>
      <c r="O881" s="50"/>
      <c r="P881" s="50"/>
      <c r="Q881" s="50"/>
      <c r="R881" s="50"/>
      <c r="S881" s="50"/>
      <c r="T881" s="50"/>
      <c r="U881" s="50"/>
      <c r="V881" s="50"/>
      <c r="W881" s="50"/>
      <c r="X881" s="50"/>
      <c r="Y881" s="50"/>
      <c r="Z881" s="50"/>
      <c r="AA881" s="50"/>
      <c r="AB881" s="50"/>
      <c r="AC881" s="50"/>
      <c r="AD881" s="50"/>
      <c r="AE881" s="50"/>
      <c r="AF881" s="50"/>
      <c r="AG881" s="50"/>
      <c r="AH881" s="50"/>
      <c r="AI881" s="50"/>
      <c r="AJ881" s="50"/>
      <c r="AK881" s="50"/>
      <c r="AL881" s="50"/>
      <c r="AM881" s="50"/>
      <c r="AN881" s="50"/>
      <c r="AO881" s="50"/>
      <c r="AP881" s="50"/>
      <c r="AQ881" s="50"/>
      <c r="AR881" s="50"/>
      <c r="AS881" s="50"/>
      <c r="AT881" s="50"/>
      <c r="AU881" s="50"/>
      <c r="AV881" s="50"/>
      <c r="AW881" s="50"/>
      <c r="AX881" s="50"/>
      <c r="AY881" s="50"/>
    </row>
    <row r="882" spans="1:51" ht="30" customHeight="1" x14ac:dyDescent="0.25">
      <c r="A882" s="118"/>
      <c r="B882" s="118"/>
      <c r="C882" s="112"/>
      <c r="D882" s="116" t="b">
        <v>0</v>
      </c>
      <c r="E882" s="116" t="b">
        <v>0</v>
      </c>
      <c r="F882" s="116" t="b">
        <v>0</v>
      </c>
      <c r="G882" s="116" t="b">
        <v>0</v>
      </c>
      <c r="H882" s="116" t="b">
        <v>0</v>
      </c>
      <c r="I882" s="117"/>
      <c r="J882" s="52" t="str" cm="1">
        <f t="array" ref="J882">IFERROR(_xlfn.IFS(E882,$E$13,F882,$F$13,G882,$G$13,H882,$H$13),"")</f>
        <v/>
      </c>
      <c r="K882" s="52" t="str">
        <f t="shared" si="27"/>
        <v xml:space="preserve">   </v>
      </c>
      <c r="L882" s="52" t="str">
        <f t="shared" si="28"/>
        <v/>
      </c>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c r="AJ882" s="50"/>
      <c r="AK882" s="50"/>
      <c r="AL882" s="50"/>
      <c r="AM882" s="50"/>
      <c r="AN882" s="50"/>
      <c r="AO882" s="50"/>
      <c r="AP882" s="50"/>
      <c r="AQ882" s="50"/>
      <c r="AR882" s="50"/>
      <c r="AS882" s="50"/>
      <c r="AT882" s="50"/>
      <c r="AU882" s="50"/>
      <c r="AV882" s="50"/>
      <c r="AW882" s="50"/>
      <c r="AX882" s="50"/>
      <c r="AY882" s="50"/>
    </row>
    <row r="883" spans="1:51" ht="30" customHeight="1" x14ac:dyDescent="0.25">
      <c r="A883" s="118"/>
      <c r="B883" s="118"/>
      <c r="C883" s="112"/>
      <c r="D883" s="116" t="b">
        <v>0</v>
      </c>
      <c r="E883" s="116" t="b">
        <v>0</v>
      </c>
      <c r="F883" s="116" t="b">
        <v>0</v>
      </c>
      <c r="G883" s="116" t="b">
        <v>0</v>
      </c>
      <c r="H883" s="116" t="b">
        <v>0</v>
      </c>
      <c r="I883" s="117"/>
      <c r="J883" s="52" t="str" cm="1">
        <f t="array" ref="J883">IFERROR(_xlfn.IFS(E883,$E$13,F883,$F$13,G883,$G$13,H883,$H$13),"")</f>
        <v/>
      </c>
      <c r="K883" s="52" t="str">
        <f t="shared" si="27"/>
        <v xml:space="preserve">   </v>
      </c>
      <c r="L883" s="52" t="str">
        <f t="shared" si="28"/>
        <v/>
      </c>
      <c r="M883" s="50"/>
      <c r="N883" s="50"/>
      <c r="O883" s="50"/>
      <c r="P883" s="50"/>
      <c r="Q883" s="50"/>
      <c r="R883" s="50"/>
      <c r="S883" s="50"/>
      <c r="T883" s="50"/>
      <c r="U883" s="50"/>
      <c r="V883" s="50"/>
      <c r="W883" s="50"/>
      <c r="X883" s="50"/>
      <c r="Y883" s="50"/>
      <c r="Z883" s="50"/>
      <c r="AA883" s="50"/>
      <c r="AB883" s="50"/>
      <c r="AC883" s="50"/>
      <c r="AD883" s="50"/>
      <c r="AE883" s="50"/>
      <c r="AF883" s="50"/>
      <c r="AG883" s="50"/>
      <c r="AH883" s="50"/>
      <c r="AI883" s="50"/>
      <c r="AJ883" s="50"/>
      <c r="AK883" s="50"/>
      <c r="AL883" s="50"/>
      <c r="AM883" s="50"/>
      <c r="AN883" s="50"/>
      <c r="AO883" s="50"/>
      <c r="AP883" s="50"/>
      <c r="AQ883" s="50"/>
      <c r="AR883" s="50"/>
      <c r="AS883" s="50"/>
      <c r="AT883" s="50"/>
      <c r="AU883" s="50"/>
      <c r="AV883" s="50"/>
      <c r="AW883" s="50"/>
      <c r="AX883" s="50"/>
      <c r="AY883" s="50"/>
    </row>
    <row r="884" spans="1:51" ht="30" customHeight="1" x14ac:dyDescent="0.25">
      <c r="A884" s="118"/>
      <c r="B884" s="118"/>
      <c r="C884" s="112"/>
      <c r="D884" s="116" t="b">
        <v>0</v>
      </c>
      <c r="E884" s="116" t="b">
        <v>0</v>
      </c>
      <c r="F884" s="116" t="b">
        <v>0</v>
      </c>
      <c r="G884" s="116" t="b">
        <v>0</v>
      </c>
      <c r="H884" s="116" t="b">
        <v>0</v>
      </c>
      <c r="I884" s="117"/>
      <c r="J884" s="52" t="str" cm="1">
        <f t="array" ref="J884">IFERROR(_xlfn.IFS(E884,$E$13,F884,$F$13,G884,$G$13,H884,$H$13),"")</f>
        <v/>
      </c>
      <c r="K884" s="52" t="str">
        <f t="shared" si="27"/>
        <v xml:space="preserve">   </v>
      </c>
      <c r="L884" s="52" t="str">
        <f t="shared" si="28"/>
        <v/>
      </c>
      <c r="M884" s="50"/>
      <c r="N884" s="50"/>
      <c r="O884" s="50"/>
      <c r="P884" s="50"/>
      <c r="Q884" s="50"/>
      <c r="R884" s="50"/>
      <c r="S884" s="50"/>
      <c r="T884" s="50"/>
      <c r="U884" s="50"/>
      <c r="V884" s="50"/>
      <c r="W884" s="50"/>
      <c r="X884" s="50"/>
      <c r="Y884" s="50"/>
      <c r="Z884" s="50"/>
      <c r="AA884" s="50"/>
      <c r="AB884" s="50"/>
      <c r="AC884" s="50"/>
      <c r="AD884" s="50"/>
      <c r="AE884" s="50"/>
      <c r="AF884" s="50"/>
      <c r="AG884" s="50"/>
      <c r="AH884" s="50"/>
      <c r="AI884" s="50"/>
      <c r="AJ884" s="50"/>
      <c r="AK884" s="50"/>
      <c r="AL884" s="50"/>
      <c r="AM884" s="50"/>
      <c r="AN884" s="50"/>
      <c r="AO884" s="50"/>
      <c r="AP884" s="50"/>
      <c r="AQ884" s="50"/>
      <c r="AR884" s="50"/>
      <c r="AS884" s="50"/>
      <c r="AT884" s="50"/>
      <c r="AU884" s="50"/>
      <c r="AV884" s="50"/>
      <c r="AW884" s="50"/>
      <c r="AX884" s="50"/>
      <c r="AY884" s="50"/>
    </row>
    <row r="885" spans="1:51" ht="30" customHeight="1" x14ac:dyDescent="0.25">
      <c r="A885" s="118"/>
      <c r="B885" s="118"/>
      <c r="C885" s="112"/>
      <c r="D885" s="116" t="b">
        <v>0</v>
      </c>
      <c r="E885" s="116" t="b">
        <v>0</v>
      </c>
      <c r="F885" s="116" t="b">
        <v>0</v>
      </c>
      <c r="G885" s="116" t="b">
        <v>0</v>
      </c>
      <c r="H885" s="116" t="b">
        <v>0</v>
      </c>
      <c r="I885" s="117"/>
      <c r="J885" s="52" t="str" cm="1">
        <f t="array" ref="J885">IFERROR(_xlfn.IFS(E885,$E$13,F885,$F$13,G885,$G$13,H885,$H$13),"")</f>
        <v/>
      </c>
      <c r="K885" s="52" t="str">
        <f t="shared" si="27"/>
        <v xml:space="preserve">   </v>
      </c>
      <c r="L885" s="52" t="str">
        <f t="shared" si="28"/>
        <v/>
      </c>
      <c r="M885" s="50"/>
      <c r="N885" s="50"/>
      <c r="O885" s="50"/>
      <c r="P885" s="50"/>
      <c r="Q885" s="50"/>
      <c r="R885" s="50"/>
      <c r="S885" s="50"/>
      <c r="T885" s="50"/>
      <c r="U885" s="50"/>
      <c r="V885" s="50"/>
      <c r="W885" s="50"/>
      <c r="X885" s="50"/>
      <c r="Y885" s="50"/>
      <c r="Z885" s="50"/>
      <c r="AA885" s="50"/>
      <c r="AB885" s="50"/>
      <c r="AC885" s="50"/>
      <c r="AD885" s="50"/>
      <c r="AE885" s="50"/>
      <c r="AF885" s="50"/>
      <c r="AG885" s="50"/>
      <c r="AH885" s="50"/>
      <c r="AI885" s="50"/>
      <c r="AJ885" s="50"/>
      <c r="AK885" s="50"/>
      <c r="AL885" s="50"/>
      <c r="AM885" s="50"/>
      <c r="AN885" s="50"/>
      <c r="AO885" s="50"/>
      <c r="AP885" s="50"/>
      <c r="AQ885" s="50"/>
      <c r="AR885" s="50"/>
      <c r="AS885" s="50"/>
      <c r="AT885" s="50"/>
      <c r="AU885" s="50"/>
      <c r="AV885" s="50"/>
      <c r="AW885" s="50"/>
      <c r="AX885" s="50"/>
      <c r="AY885" s="50"/>
    </row>
    <row r="886" spans="1:51" ht="30" customHeight="1" x14ac:dyDescent="0.25">
      <c r="A886" s="118"/>
      <c r="B886" s="118"/>
      <c r="C886" s="112"/>
      <c r="D886" s="116" t="b">
        <v>0</v>
      </c>
      <c r="E886" s="116" t="b">
        <v>0</v>
      </c>
      <c r="F886" s="116" t="b">
        <v>0</v>
      </c>
      <c r="G886" s="116" t="b">
        <v>0</v>
      </c>
      <c r="H886" s="116" t="b">
        <v>0</v>
      </c>
      <c r="I886" s="117"/>
      <c r="J886" s="52" t="str" cm="1">
        <f t="array" ref="J886">IFERROR(_xlfn.IFS(E886,$E$13,F886,$F$13,G886,$G$13,H886,$H$13),"")</f>
        <v/>
      </c>
      <c r="K886" s="52" t="str">
        <f t="shared" si="27"/>
        <v xml:space="preserve">   </v>
      </c>
      <c r="L886" s="52" t="str">
        <f t="shared" si="28"/>
        <v/>
      </c>
      <c r="M886" s="50"/>
      <c r="N886" s="50"/>
      <c r="O886" s="50"/>
      <c r="P886" s="50"/>
      <c r="Q886" s="50"/>
      <c r="R886" s="50"/>
      <c r="S886" s="50"/>
      <c r="T886" s="50"/>
      <c r="U886" s="50"/>
      <c r="V886" s="50"/>
      <c r="W886" s="50"/>
      <c r="X886" s="50"/>
      <c r="Y886" s="50"/>
      <c r="Z886" s="50"/>
      <c r="AA886" s="50"/>
      <c r="AB886" s="50"/>
      <c r="AC886" s="50"/>
      <c r="AD886" s="50"/>
      <c r="AE886" s="50"/>
      <c r="AF886" s="50"/>
      <c r="AG886" s="50"/>
      <c r="AH886" s="50"/>
      <c r="AI886" s="50"/>
      <c r="AJ886" s="50"/>
      <c r="AK886" s="50"/>
      <c r="AL886" s="50"/>
      <c r="AM886" s="50"/>
      <c r="AN886" s="50"/>
      <c r="AO886" s="50"/>
      <c r="AP886" s="50"/>
      <c r="AQ886" s="50"/>
      <c r="AR886" s="50"/>
      <c r="AS886" s="50"/>
      <c r="AT886" s="50"/>
      <c r="AU886" s="50"/>
      <c r="AV886" s="50"/>
      <c r="AW886" s="50"/>
      <c r="AX886" s="50"/>
      <c r="AY886" s="50"/>
    </row>
    <row r="887" spans="1:51" ht="30" customHeight="1" x14ac:dyDescent="0.25">
      <c r="A887" s="118"/>
      <c r="B887" s="118"/>
      <c r="C887" s="112"/>
      <c r="D887" s="116" t="b">
        <v>0</v>
      </c>
      <c r="E887" s="116" t="b">
        <v>0</v>
      </c>
      <c r="F887" s="116" t="b">
        <v>0</v>
      </c>
      <c r="G887" s="116" t="b">
        <v>0</v>
      </c>
      <c r="H887" s="116" t="b">
        <v>0</v>
      </c>
      <c r="I887" s="117"/>
      <c r="J887" s="52" t="str" cm="1">
        <f t="array" ref="J887">IFERROR(_xlfn.IFS(E887,$E$13,F887,$F$13,G887,$G$13,H887,$H$13),"")</f>
        <v/>
      </c>
      <c r="K887" s="52" t="str">
        <f t="shared" si="27"/>
        <v xml:space="preserve">   </v>
      </c>
      <c r="L887" s="52" t="str">
        <f t="shared" si="28"/>
        <v/>
      </c>
      <c r="M887" s="50"/>
      <c r="N887" s="50"/>
      <c r="O887" s="50"/>
      <c r="P887" s="50"/>
      <c r="Q887" s="50"/>
      <c r="R887" s="50"/>
      <c r="S887" s="50"/>
      <c r="T887" s="50"/>
      <c r="U887" s="50"/>
      <c r="V887" s="50"/>
      <c r="W887" s="50"/>
      <c r="X887" s="50"/>
      <c r="Y887" s="50"/>
      <c r="Z887" s="50"/>
      <c r="AA887" s="50"/>
      <c r="AB887" s="50"/>
      <c r="AC887" s="50"/>
      <c r="AD887" s="50"/>
      <c r="AE887" s="50"/>
      <c r="AF887" s="50"/>
      <c r="AG887" s="50"/>
      <c r="AH887" s="50"/>
      <c r="AI887" s="50"/>
      <c r="AJ887" s="50"/>
      <c r="AK887" s="50"/>
      <c r="AL887" s="50"/>
      <c r="AM887" s="50"/>
      <c r="AN887" s="50"/>
      <c r="AO887" s="50"/>
      <c r="AP887" s="50"/>
      <c r="AQ887" s="50"/>
      <c r="AR887" s="50"/>
      <c r="AS887" s="50"/>
      <c r="AT887" s="50"/>
      <c r="AU887" s="50"/>
      <c r="AV887" s="50"/>
      <c r="AW887" s="50"/>
      <c r="AX887" s="50"/>
      <c r="AY887" s="50"/>
    </row>
    <row r="888" spans="1:51" ht="30" customHeight="1" x14ac:dyDescent="0.25">
      <c r="A888" s="118"/>
      <c r="B888" s="118"/>
      <c r="C888" s="112"/>
      <c r="D888" s="116" t="b">
        <v>0</v>
      </c>
      <c r="E888" s="116" t="b">
        <v>0</v>
      </c>
      <c r="F888" s="116" t="b">
        <v>0</v>
      </c>
      <c r="G888" s="116" t="b">
        <v>0</v>
      </c>
      <c r="H888" s="116" t="b">
        <v>0</v>
      </c>
      <c r="I888" s="117"/>
      <c r="J888" s="52" t="str" cm="1">
        <f t="array" ref="J888">IFERROR(_xlfn.IFS(E888,$E$13,F888,$F$13,G888,$G$13,H888,$H$13),"")</f>
        <v/>
      </c>
      <c r="K888" s="52" t="str">
        <f t="shared" si="27"/>
        <v xml:space="preserve">   </v>
      </c>
      <c r="L888" s="52" t="str">
        <f t="shared" si="28"/>
        <v/>
      </c>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c r="AJ888" s="50"/>
      <c r="AK888" s="50"/>
      <c r="AL888" s="50"/>
      <c r="AM888" s="50"/>
      <c r="AN888" s="50"/>
      <c r="AO888" s="50"/>
      <c r="AP888" s="50"/>
      <c r="AQ888" s="50"/>
      <c r="AR888" s="50"/>
      <c r="AS888" s="50"/>
      <c r="AT888" s="50"/>
      <c r="AU888" s="50"/>
      <c r="AV888" s="50"/>
      <c r="AW888" s="50"/>
      <c r="AX888" s="50"/>
      <c r="AY888" s="50"/>
    </row>
    <row r="889" spans="1:51" ht="30" customHeight="1" x14ac:dyDescent="0.25">
      <c r="A889" s="118"/>
      <c r="B889" s="118"/>
      <c r="C889" s="112"/>
      <c r="D889" s="116" t="b">
        <v>0</v>
      </c>
      <c r="E889" s="116" t="b">
        <v>0</v>
      </c>
      <c r="F889" s="116" t="b">
        <v>0</v>
      </c>
      <c r="G889" s="116" t="b">
        <v>0</v>
      </c>
      <c r="H889" s="116" t="b">
        <v>0</v>
      </c>
      <c r="I889" s="117"/>
      <c r="J889" s="52" t="str" cm="1">
        <f t="array" ref="J889">IFERROR(_xlfn.IFS(E889,$E$13,F889,$F$13,G889,$G$13,H889,$H$13),"")</f>
        <v/>
      </c>
      <c r="K889" s="52" t="str">
        <f t="shared" si="27"/>
        <v xml:space="preserve">   </v>
      </c>
      <c r="L889" s="52" t="str">
        <f t="shared" si="28"/>
        <v/>
      </c>
      <c r="M889" s="50"/>
      <c r="N889" s="50"/>
      <c r="O889" s="50"/>
      <c r="P889" s="50"/>
      <c r="Q889" s="50"/>
      <c r="R889" s="50"/>
      <c r="S889" s="50"/>
      <c r="T889" s="50"/>
      <c r="U889" s="50"/>
      <c r="V889" s="50"/>
      <c r="W889" s="50"/>
      <c r="X889" s="50"/>
      <c r="Y889" s="50"/>
      <c r="Z889" s="50"/>
      <c r="AA889" s="50"/>
      <c r="AB889" s="50"/>
      <c r="AC889" s="50"/>
      <c r="AD889" s="50"/>
      <c r="AE889" s="50"/>
      <c r="AF889" s="50"/>
      <c r="AG889" s="50"/>
      <c r="AH889" s="50"/>
      <c r="AI889" s="50"/>
      <c r="AJ889" s="50"/>
      <c r="AK889" s="50"/>
      <c r="AL889" s="50"/>
      <c r="AM889" s="50"/>
      <c r="AN889" s="50"/>
      <c r="AO889" s="50"/>
      <c r="AP889" s="50"/>
      <c r="AQ889" s="50"/>
      <c r="AR889" s="50"/>
      <c r="AS889" s="50"/>
      <c r="AT889" s="50"/>
      <c r="AU889" s="50"/>
      <c r="AV889" s="50"/>
      <c r="AW889" s="50"/>
      <c r="AX889" s="50"/>
      <c r="AY889" s="50"/>
    </row>
    <row r="890" spans="1:51" ht="30" customHeight="1" x14ac:dyDescent="0.25">
      <c r="A890" s="118"/>
      <c r="B890" s="118"/>
      <c r="C890" s="112"/>
      <c r="D890" s="116" t="b">
        <v>0</v>
      </c>
      <c r="E890" s="116" t="b">
        <v>0</v>
      </c>
      <c r="F890" s="116" t="b">
        <v>0</v>
      </c>
      <c r="G890" s="116" t="b">
        <v>0</v>
      </c>
      <c r="H890" s="116" t="b">
        <v>0</v>
      </c>
      <c r="I890" s="117"/>
      <c r="J890" s="52" t="str" cm="1">
        <f t="array" ref="J890">IFERROR(_xlfn.IFS(E890,$E$13,F890,$F$13,G890,$G$13,H890,$H$13),"")</f>
        <v/>
      </c>
      <c r="K890" s="52" t="str">
        <f t="shared" si="27"/>
        <v xml:space="preserve">   </v>
      </c>
      <c r="L890" s="52" t="str">
        <f t="shared" si="28"/>
        <v/>
      </c>
      <c r="M890" s="50"/>
      <c r="N890" s="50"/>
      <c r="O890" s="50"/>
      <c r="P890" s="50"/>
      <c r="Q890" s="50"/>
      <c r="R890" s="50"/>
      <c r="S890" s="50"/>
      <c r="T890" s="50"/>
      <c r="U890" s="50"/>
      <c r="V890" s="50"/>
      <c r="W890" s="50"/>
      <c r="X890" s="50"/>
      <c r="Y890" s="50"/>
      <c r="Z890" s="50"/>
      <c r="AA890" s="50"/>
      <c r="AB890" s="50"/>
      <c r="AC890" s="50"/>
      <c r="AD890" s="50"/>
      <c r="AE890" s="50"/>
      <c r="AF890" s="50"/>
      <c r="AG890" s="50"/>
      <c r="AH890" s="50"/>
      <c r="AI890" s="50"/>
      <c r="AJ890" s="50"/>
      <c r="AK890" s="50"/>
      <c r="AL890" s="50"/>
      <c r="AM890" s="50"/>
      <c r="AN890" s="50"/>
      <c r="AO890" s="50"/>
      <c r="AP890" s="50"/>
      <c r="AQ890" s="50"/>
      <c r="AR890" s="50"/>
      <c r="AS890" s="50"/>
      <c r="AT890" s="50"/>
      <c r="AU890" s="50"/>
      <c r="AV890" s="50"/>
      <c r="AW890" s="50"/>
      <c r="AX890" s="50"/>
      <c r="AY890" s="50"/>
    </row>
    <row r="891" spans="1:51" ht="30" customHeight="1" x14ac:dyDescent="0.25">
      <c r="A891" s="118"/>
      <c r="B891" s="118"/>
      <c r="C891" s="112"/>
      <c r="D891" s="116" t="b">
        <v>0</v>
      </c>
      <c r="E891" s="116" t="b">
        <v>0</v>
      </c>
      <c r="F891" s="116" t="b">
        <v>0</v>
      </c>
      <c r="G891" s="116" t="b">
        <v>0</v>
      </c>
      <c r="H891" s="116" t="b">
        <v>0</v>
      </c>
      <c r="I891" s="117"/>
      <c r="J891" s="52" t="str" cm="1">
        <f t="array" ref="J891">IFERROR(_xlfn.IFS(E891,$E$13,F891,$F$13,G891,$G$13,H891,$H$13),"")</f>
        <v/>
      </c>
      <c r="K891" s="52" t="str">
        <f t="shared" si="27"/>
        <v xml:space="preserve">   </v>
      </c>
      <c r="L891" s="52" t="str">
        <f t="shared" si="28"/>
        <v/>
      </c>
      <c r="M891" s="50"/>
      <c r="N891" s="50"/>
      <c r="O891" s="50"/>
      <c r="P891" s="50"/>
      <c r="Q891" s="50"/>
      <c r="R891" s="50"/>
      <c r="S891" s="50"/>
      <c r="T891" s="50"/>
      <c r="U891" s="50"/>
      <c r="V891" s="50"/>
      <c r="W891" s="50"/>
      <c r="X891" s="50"/>
      <c r="Y891" s="50"/>
      <c r="Z891" s="50"/>
      <c r="AA891" s="50"/>
      <c r="AB891" s="50"/>
      <c r="AC891" s="50"/>
      <c r="AD891" s="50"/>
      <c r="AE891" s="50"/>
      <c r="AF891" s="50"/>
      <c r="AG891" s="50"/>
      <c r="AH891" s="50"/>
      <c r="AI891" s="50"/>
      <c r="AJ891" s="50"/>
      <c r="AK891" s="50"/>
      <c r="AL891" s="50"/>
      <c r="AM891" s="50"/>
      <c r="AN891" s="50"/>
      <c r="AO891" s="50"/>
      <c r="AP891" s="50"/>
      <c r="AQ891" s="50"/>
      <c r="AR891" s="50"/>
      <c r="AS891" s="50"/>
      <c r="AT891" s="50"/>
      <c r="AU891" s="50"/>
      <c r="AV891" s="50"/>
      <c r="AW891" s="50"/>
      <c r="AX891" s="50"/>
      <c r="AY891" s="50"/>
    </row>
    <row r="892" spans="1:51" ht="30" customHeight="1" x14ac:dyDescent="0.25">
      <c r="A892" s="118"/>
      <c r="B892" s="118"/>
      <c r="C892" s="112"/>
      <c r="D892" s="116" t="b">
        <v>0</v>
      </c>
      <c r="E892" s="116" t="b">
        <v>0</v>
      </c>
      <c r="F892" s="116" t="b">
        <v>0</v>
      </c>
      <c r="G892" s="116" t="b">
        <v>0</v>
      </c>
      <c r="H892" s="116" t="b">
        <v>0</v>
      </c>
      <c r="I892" s="117"/>
      <c r="J892" s="52" t="str" cm="1">
        <f t="array" ref="J892">IFERROR(_xlfn.IFS(E892,$E$13,F892,$F$13,G892,$G$13,H892,$H$13),"")</f>
        <v/>
      </c>
      <c r="K892" s="52" t="str">
        <f t="shared" si="27"/>
        <v xml:space="preserve">   </v>
      </c>
      <c r="L892" s="52" t="str">
        <f t="shared" si="28"/>
        <v/>
      </c>
      <c r="M892" s="50"/>
      <c r="N892" s="50"/>
      <c r="O892" s="50"/>
      <c r="P892" s="50"/>
      <c r="Q892" s="50"/>
      <c r="R892" s="50"/>
      <c r="S892" s="50"/>
      <c r="T892" s="50"/>
      <c r="U892" s="50"/>
      <c r="V892" s="50"/>
      <c r="W892" s="50"/>
      <c r="X892" s="50"/>
      <c r="Y892" s="50"/>
      <c r="Z892" s="50"/>
      <c r="AA892" s="50"/>
      <c r="AB892" s="50"/>
      <c r="AC892" s="50"/>
      <c r="AD892" s="50"/>
      <c r="AE892" s="50"/>
      <c r="AF892" s="50"/>
      <c r="AG892" s="50"/>
      <c r="AH892" s="50"/>
      <c r="AI892" s="50"/>
      <c r="AJ892" s="50"/>
      <c r="AK892" s="50"/>
      <c r="AL892" s="50"/>
      <c r="AM892" s="50"/>
      <c r="AN892" s="50"/>
      <c r="AO892" s="50"/>
      <c r="AP892" s="50"/>
      <c r="AQ892" s="50"/>
      <c r="AR892" s="50"/>
      <c r="AS892" s="50"/>
      <c r="AT892" s="50"/>
      <c r="AU892" s="50"/>
      <c r="AV892" s="50"/>
      <c r="AW892" s="50"/>
      <c r="AX892" s="50"/>
      <c r="AY892" s="50"/>
    </row>
    <row r="893" spans="1:51" ht="30" customHeight="1" x14ac:dyDescent="0.25">
      <c r="A893" s="118"/>
      <c r="B893" s="118"/>
      <c r="C893" s="112"/>
      <c r="D893" s="116" t="b">
        <v>0</v>
      </c>
      <c r="E893" s="116" t="b">
        <v>0</v>
      </c>
      <c r="F893" s="116" t="b">
        <v>0</v>
      </c>
      <c r="G893" s="116" t="b">
        <v>0</v>
      </c>
      <c r="H893" s="116" t="b">
        <v>0</v>
      </c>
      <c r="I893" s="117"/>
      <c r="J893" s="52" t="str" cm="1">
        <f t="array" ref="J893">IFERROR(_xlfn.IFS(E893,$E$13,F893,$F$13,G893,$G$13,H893,$H$13),"")</f>
        <v/>
      </c>
      <c r="K893" s="52" t="str">
        <f t="shared" si="27"/>
        <v xml:space="preserve">   </v>
      </c>
      <c r="L893" s="52" t="str">
        <f t="shared" si="28"/>
        <v/>
      </c>
      <c r="M893" s="50"/>
      <c r="N893" s="50"/>
      <c r="O893" s="50"/>
      <c r="P893" s="50"/>
      <c r="Q893" s="50"/>
      <c r="R893" s="50"/>
      <c r="S893" s="50"/>
      <c r="T893" s="50"/>
      <c r="U893" s="50"/>
      <c r="V893" s="50"/>
      <c r="W893" s="50"/>
      <c r="X893" s="50"/>
      <c r="Y893" s="50"/>
      <c r="Z893" s="50"/>
      <c r="AA893" s="50"/>
      <c r="AB893" s="50"/>
      <c r="AC893" s="50"/>
      <c r="AD893" s="50"/>
      <c r="AE893" s="50"/>
      <c r="AF893" s="50"/>
      <c r="AG893" s="50"/>
      <c r="AH893" s="50"/>
      <c r="AI893" s="50"/>
      <c r="AJ893" s="50"/>
      <c r="AK893" s="50"/>
      <c r="AL893" s="50"/>
      <c r="AM893" s="50"/>
      <c r="AN893" s="50"/>
      <c r="AO893" s="50"/>
      <c r="AP893" s="50"/>
      <c r="AQ893" s="50"/>
      <c r="AR893" s="50"/>
      <c r="AS893" s="50"/>
      <c r="AT893" s="50"/>
      <c r="AU893" s="50"/>
      <c r="AV893" s="50"/>
      <c r="AW893" s="50"/>
      <c r="AX893" s="50"/>
      <c r="AY893" s="50"/>
    </row>
    <row r="894" spans="1:51" ht="30" customHeight="1" x14ac:dyDescent="0.25">
      <c r="A894" s="118"/>
      <c r="B894" s="118"/>
      <c r="C894" s="112"/>
      <c r="D894" s="116" t="b">
        <v>0</v>
      </c>
      <c r="E894" s="116" t="b">
        <v>0</v>
      </c>
      <c r="F894" s="116" t="b">
        <v>0</v>
      </c>
      <c r="G894" s="116" t="b">
        <v>0</v>
      </c>
      <c r="H894" s="116" t="b">
        <v>0</v>
      </c>
      <c r="I894" s="117"/>
      <c r="J894" s="52" t="str" cm="1">
        <f t="array" ref="J894">IFERROR(_xlfn.IFS(E894,$E$13,F894,$F$13,G894,$G$13,H894,$H$13),"")</f>
        <v/>
      </c>
      <c r="K894" s="52" t="str">
        <f t="shared" si="27"/>
        <v xml:space="preserve">   </v>
      </c>
      <c r="L894" s="52" t="str">
        <f t="shared" si="28"/>
        <v/>
      </c>
      <c r="M894" s="50"/>
      <c r="N894" s="50"/>
      <c r="O894" s="50"/>
      <c r="P894" s="50"/>
      <c r="Q894" s="50"/>
      <c r="R894" s="50"/>
      <c r="S894" s="50"/>
      <c r="T894" s="50"/>
      <c r="U894" s="50"/>
      <c r="V894" s="50"/>
      <c r="W894" s="50"/>
      <c r="X894" s="50"/>
      <c r="Y894" s="50"/>
      <c r="Z894" s="50"/>
      <c r="AA894" s="50"/>
      <c r="AB894" s="50"/>
      <c r="AC894" s="50"/>
      <c r="AD894" s="50"/>
      <c r="AE894" s="50"/>
      <c r="AF894" s="50"/>
      <c r="AG894" s="50"/>
      <c r="AH894" s="50"/>
      <c r="AI894" s="50"/>
      <c r="AJ894" s="50"/>
      <c r="AK894" s="50"/>
      <c r="AL894" s="50"/>
      <c r="AM894" s="50"/>
      <c r="AN894" s="50"/>
      <c r="AO894" s="50"/>
      <c r="AP894" s="50"/>
      <c r="AQ894" s="50"/>
      <c r="AR894" s="50"/>
      <c r="AS894" s="50"/>
      <c r="AT894" s="50"/>
      <c r="AU894" s="50"/>
      <c r="AV894" s="50"/>
      <c r="AW894" s="50"/>
      <c r="AX894" s="50"/>
      <c r="AY894" s="50"/>
    </row>
    <row r="895" spans="1:51" ht="30" customHeight="1" x14ac:dyDescent="0.25">
      <c r="A895" s="118"/>
      <c r="B895" s="118"/>
      <c r="C895" s="112"/>
      <c r="D895" s="116" t="b">
        <v>0</v>
      </c>
      <c r="E895" s="116" t="b">
        <v>0</v>
      </c>
      <c r="F895" s="116" t="b">
        <v>0</v>
      </c>
      <c r="G895" s="116" t="b">
        <v>0</v>
      </c>
      <c r="H895" s="116" t="b">
        <v>0</v>
      </c>
      <c r="I895" s="117"/>
      <c r="J895" s="52" t="str" cm="1">
        <f t="array" ref="J895">IFERROR(_xlfn.IFS(E895,$E$13,F895,$F$13,G895,$G$13,H895,$H$13),"")</f>
        <v/>
      </c>
      <c r="K895" s="52" t="str">
        <f t="shared" si="27"/>
        <v xml:space="preserve">   </v>
      </c>
      <c r="L895" s="52" t="str">
        <f t="shared" si="28"/>
        <v/>
      </c>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c r="AJ895" s="50"/>
      <c r="AK895" s="50"/>
      <c r="AL895" s="50"/>
      <c r="AM895" s="50"/>
      <c r="AN895" s="50"/>
      <c r="AO895" s="50"/>
      <c r="AP895" s="50"/>
      <c r="AQ895" s="50"/>
      <c r="AR895" s="50"/>
      <c r="AS895" s="50"/>
      <c r="AT895" s="50"/>
      <c r="AU895" s="50"/>
      <c r="AV895" s="50"/>
      <c r="AW895" s="50"/>
      <c r="AX895" s="50"/>
      <c r="AY895" s="50"/>
    </row>
    <row r="896" spans="1:51" ht="30" customHeight="1" x14ac:dyDescent="0.25">
      <c r="A896" s="118"/>
      <c r="B896" s="118"/>
      <c r="C896" s="112"/>
      <c r="D896" s="116" t="b">
        <v>0</v>
      </c>
      <c r="E896" s="116" t="b">
        <v>0</v>
      </c>
      <c r="F896" s="116" t="b">
        <v>0</v>
      </c>
      <c r="G896" s="116" t="b">
        <v>0</v>
      </c>
      <c r="H896" s="116" t="b">
        <v>0</v>
      </c>
      <c r="I896" s="117"/>
      <c r="J896" s="52" t="str" cm="1">
        <f t="array" ref="J896">IFERROR(_xlfn.IFS(E896,$E$13,F896,$F$13,G896,$G$13,H896,$H$13),"")</f>
        <v/>
      </c>
      <c r="K896" s="52" t="str">
        <f t="shared" si="27"/>
        <v xml:space="preserve">   </v>
      </c>
      <c r="L896" s="52" t="str">
        <f t="shared" si="28"/>
        <v/>
      </c>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c r="AJ896" s="50"/>
      <c r="AK896" s="50"/>
      <c r="AL896" s="50"/>
      <c r="AM896" s="50"/>
      <c r="AN896" s="50"/>
      <c r="AO896" s="50"/>
      <c r="AP896" s="50"/>
      <c r="AQ896" s="50"/>
      <c r="AR896" s="50"/>
      <c r="AS896" s="50"/>
      <c r="AT896" s="50"/>
      <c r="AU896" s="50"/>
      <c r="AV896" s="50"/>
      <c r="AW896" s="50"/>
      <c r="AX896" s="50"/>
      <c r="AY896" s="50"/>
    </row>
    <row r="897" spans="1:51" ht="30" customHeight="1" x14ac:dyDescent="0.25">
      <c r="A897" s="118"/>
      <c r="B897" s="118"/>
      <c r="C897" s="112"/>
      <c r="D897" s="116" t="b">
        <v>0</v>
      </c>
      <c r="E897" s="116" t="b">
        <v>0</v>
      </c>
      <c r="F897" s="116" t="b">
        <v>0</v>
      </c>
      <c r="G897" s="116" t="b">
        <v>0</v>
      </c>
      <c r="H897" s="116" t="b">
        <v>0</v>
      </c>
      <c r="I897" s="117"/>
      <c r="J897" s="52" t="str" cm="1">
        <f t="array" ref="J897">IFERROR(_xlfn.IFS(E897,$E$13,F897,$F$13,G897,$G$13,H897,$H$13),"")</f>
        <v/>
      </c>
      <c r="K897" s="52" t="str">
        <f t="shared" si="27"/>
        <v xml:space="preserve">   </v>
      </c>
      <c r="L897" s="52" t="str">
        <f t="shared" si="28"/>
        <v/>
      </c>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c r="AJ897" s="50"/>
      <c r="AK897" s="50"/>
      <c r="AL897" s="50"/>
      <c r="AM897" s="50"/>
      <c r="AN897" s="50"/>
      <c r="AO897" s="50"/>
      <c r="AP897" s="50"/>
      <c r="AQ897" s="50"/>
      <c r="AR897" s="50"/>
      <c r="AS897" s="50"/>
      <c r="AT897" s="50"/>
      <c r="AU897" s="50"/>
      <c r="AV897" s="50"/>
      <c r="AW897" s="50"/>
      <c r="AX897" s="50"/>
      <c r="AY897" s="50"/>
    </row>
    <row r="898" spans="1:51" ht="30" customHeight="1" x14ac:dyDescent="0.25">
      <c r="A898" s="118"/>
      <c r="B898" s="118"/>
      <c r="C898" s="112"/>
      <c r="D898" s="116" t="b">
        <v>0</v>
      </c>
      <c r="E898" s="116" t="b">
        <v>0</v>
      </c>
      <c r="F898" s="116" t="b">
        <v>0</v>
      </c>
      <c r="G898" s="116" t="b">
        <v>0</v>
      </c>
      <c r="H898" s="116" t="b">
        <v>0</v>
      </c>
      <c r="I898" s="117"/>
      <c r="J898" s="52" t="str" cm="1">
        <f t="array" ref="J898">IFERROR(_xlfn.IFS(E898,$E$13,F898,$F$13,G898,$G$13,H898,$H$13),"")</f>
        <v/>
      </c>
      <c r="K898" s="52" t="str">
        <f t="shared" si="27"/>
        <v xml:space="preserve">   </v>
      </c>
      <c r="L898" s="52" t="str">
        <f t="shared" si="28"/>
        <v/>
      </c>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c r="AJ898" s="50"/>
      <c r="AK898" s="50"/>
      <c r="AL898" s="50"/>
      <c r="AM898" s="50"/>
      <c r="AN898" s="50"/>
      <c r="AO898" s="50"/>
      <c r="AP898" s="50"/>
      <c r="AQ898" s="50"/>
      <c r="AR898" s="50"/>
      <c r="AS898" s="50"/>
      <c r="AT898" s="50"/>
      <c r="AU898" s="50"/>
      <c r="AV898" s="50"/>
      <c r="AW898" s="50"/>
      <c r="AX898" s="50"/>
      <c r="AY898" s="50"/>
    </row>
    <row r="899" spans="1:51" ht="30" customHeight="1" x14ac:dyDescent="0.25">
      <c r="A899" s="118"/>
      <c r="B899" s="118"/>
      <c r="C899" s="112"/>
      <c r="D899" s="116" t="b">
        <v>0</v>
      </c>
      <c r="E899" s="116" t="b">
        <v>0</v>
      </c>
      <c r="F899" s="116" t="b">
        <v>0</v>
      </c>
      <c r="G899" s="116" t="b">
        <v>0</v>
      </c>
      <c r="H899" s="116" t="b">
        <v>0</v>
      </c>
      <c r="I899" s="117"/>
      <c r="J899" s="52" t="str" cm="1">
        <f t="array" ref="J899">IFERROR(_xlfn.IFS(E899,$E$13,F899,$F$13,G899,$G$13,H899,$H$13),"")</f>
        <v/>
      </c>
      <c r="K899" s="52" t="str">
        <f t="shared" si="27"/>
        <v xml:space="preserve">   </v>
      </c>
      <c r="L899" s="52" t="str">
        <f t="shared" si="28"/>
        <v/>
      </c>
      <c r="M899" s="50"/>
      <c r="N899" s="50"/>
      <c r="O899" s="50"/>
      <c r="P899" s="50"/>
      <c r="Q899" s="50"/>
      <c r="R899" s="50"/>
      <c r="S899" s="50"/>
      <c r="T899" s="50"/>
      <c r="U899" s="50"/>
      <c r="V899" s="50"/>
      <c r="W899" s="50"/>
      <c r="X899" s="50"/>
      <c r="Y899" s="50"/>
      <c r="Z899" s="50"/>
      <c r="AA899" s="50"/>
      <c r="AB899" s="50"/>
      <c r="AC899" s="50"/>
      <c r="AD899" s="50"/>
      <c r="AE899" s="50"/>
      <c r="AF899" s="50"/>
      <c r="AG899" s="50"/>
      <c r="AH899" s="50"/>
      <c r="AI899" s="50"/>
      <c r="AJ899" s="50"/>
      <c r="AK899" s="50"/>
      <c r="AL899" s="50"/>
      <c r="AM899" s="50"/>
      <c r="AN899" s="50"/>
      <c r="AO899" s="50"/>
      <c r="AP899" s="50"/>
      <c r="AQ899" s="50"/>
      <c r="AR899" s="50"/>
      <c r="AS899" s="50"/>
      <c r="AT899" s="50"/>
      <c r="AU899" s="50"/>
      <c r="AV899" s="50"/>
      <c r="AW899" s="50"/>
      <c r="AX899" s="50"/>
      <c r="AY899" s="50"/>
    </row>
    <row r="900" spans="1:51" ht="30" customHeight="1" x14ac:dyDescent="0.25">
      <c r="A900" s="118"/>
      <c r="B900" s="118"/>
      <c r="C900" s="112"/>
      <c r="D900" s="116" t="b">
        <v>0</v>
      </c>
      <c r="E900" s="116" t="b">
        <v>0</v>
      </c>
      <c r="F900" s="116" t="b">
        <v>0</v>
      </c>
      <c r="G900" s="116" t="b">
        <v>0</v>
      </c>
      <c r="H900" s="116" t="b">
        <v>0</v>
      </c>
      <c r="I900" s="117"/>
      <c r="J900" s="52" t="str" cm="1">
        <f t="array" ref="J900">IFERROR(_xlfn.IFS(E900,$E$13,F900,$F$13,G900,$G$13,H900,$H$13),"")</f>
        <v/>
      </c>
      <c r="K900" s="52" t="str">
        <f t="shared" si="27"/>
        <v xml:space="preserve">   </v>
      </c>
      <c r="L900" s="52" t="str">
        <f t="shared" si="28"/>
        <v/>
      </c>
      <c r="M900" s="50"/>
      <c r="N900" s="50"/>
      <c r="O900" s="50"/>
      <c r="P900" s="50"/>
      <c r="Q900" s="50"/>
      <c r="R900" s="50"/>
      <c r="S900" s="50"/>
      <c r="T900" s="50"/>
      <c r="U900" s="50"/>
      <c r="V900" s="50"/>
      <c r="W900" s="50"/>
      <c r="X900" s="50"/>
      <c r="Y900" s="50"/>
      <c r="Z900" s="50"/>
      <c r="AA900" s="50"/>
      <c r="AB900" s="50"/>
      <c r="AC900" s="50"/>
      <c r="AD900" s="50"/>
      <c r="AE900" s="50"/>
      <c r="AF900" s="50"/>
      <c r="AG900" s="50"/>
      <c r="AH900" s="50"/>
      <c r="AI900" s="50"/>
      <c r="AJ900" s="50"/>
      <c r="AK900" s="50"/>
      <c r="AL900" s="50"/>
      <c r="AM900" s="50"/>
      <c r="AN900" s="50"/>
      <c r="AO900" s="50"/>
      <c r="AP900" s="50"/>
      <c r="AQ900" s="50"/>
      <c r="AR900" s="50"/>
      <c r="AS900" s="50"/>
      <c r="AT900" s="50"/>
      <c r="AU900" s="50"/>
      <c r="AV900" s="50"/>
      <c r="AW900" s="50"/>
      <c r="AX900" s="50"/>
      <c r="AY900" s="50"/>
    </row>
    <row r="901" spans="1:51" ht="30" customHeight="1" x14ac:dyDescent="0.25">
      <c r="A901" s="118"/>
      <c r="B901" s="118"/>
      <c r="C901" s="112"/>
      <c r="D901" s="116" t="b">
        <v>0</v>
      </c>
      <c r="E901" s="116" t="b">
        <v>0</v>
      </c>
      <c r="F901" s="116" t="b">
        <v>0</v>
      </c>
      <c r="G901" s="116" t="b">
        <v>0</v>
      </c>
      <c r="H901" s="116" t="b">
        <v>0</v>
      </c>
      <c r="I901" s="117"/>
      <c r="J901" s="52" t="str" cm="1">
        <f t="array" ref="J901">IFERROR(_xlfn.IFS(E901,$E$13,F901,$F$13,G901,$G$13,H901,$H$13),"")</f>
        <v/>
      </c>
      <c r="K901" s="52" t="str">
        <f t="shared" si="27"/>
        <v xml:space="preserve">   </v>
      </c>
      <c r="L901" s="52" t="str">
        <f t="shared" si="28"/>
        <v/>
      </c>
      <c r="M901" s="50"/>
      <c r="N901" s="50"/>
      <c r="O901" s="50"/>
      <c r="P901" s="50"/>
      <c r="Q901" s="50"/>
      <c r="R901" s="50"/>
      <c r="S901" s="50"/>
      <c r="T901" s="50"/>
      <c r="U901" s="50"/>
      <c r="V901" s="50"/>
      <c r="W901" s="50"/>
      <c r="X901" s="50"/>
      <c r="Y901" s="50"/>
      <c r="Z901" s="50"/>
      <c r="AA901" s="50"/>
      <c r="AB901" s="50"/>
      <c r="AC901" s="50"/>
      <c r="AD901" s="50"/>
      <c r="AE901" s="50"/>
      <c r="AF901" s="50"/>
      <c r="AG901" s="50"/>
      <c r="AH901" s="50"/>
      <c r="AI901" s="50"/>
      <c r="AJ901" s="50"/>
      <c r="AK901" s="50"/>
      <c r="AL901" s="50"/>
      <c r="AM901" s="50"/>
      <c r="AN901" s="50"/>
      <c r="AO901" s="50"/>
      <c r="AP901" s="50"/>
      <c r="AQ901" s="50"/>
      <c r="AR901" s="50"/>
      <c r="AS901" s="50"/>
      <c r="AT901" s="50"/>
      <c r="AU901" s="50"/>
      <c r="AV901" s="50"/>
      <c r="AW901" s="50"/>
      <c r="AX901" s="50"/>
      <c r="AY901" s="50"/>
    </row>
    <row r="902" spans="1:51" ht="30" customHeight="1" x14ac:dyDescent="0.25">
      <c r="A902" s="118"/>
      <c r="B902" s="118"/>
      <c r="C902" s="112"/>
      <c r="D902" s="116" t="b">
        <v>0</v>
      </c>
      <c r="E902" s="116" t="b">
        <v>0</v>
      </c>
      <c r="F902" s="116" t="b">
        <v>0</v>
      </c>
      <c r="G902" s="116" t="b">
        <v>0</v>
      </c>
      <c r="H902" s="116" t="b">
        <v>0</v>
      </c>
      <c r="I902" s="117"/>
      <c r="J902" s="52" t="str" cm="1">
        <f t="array" ref="J902">IFERROR(_xlfn.IFS(E902,$E$13,F902,$F$13,G902,$G$13,H902,$H$13),"")</f>
        <v/>
      </c>
      <c r="K902" s="52" t="str">
        <f t="shared" si="27"/>
        <v xml:space="preserve">   </v>
      </c>
      <c r="L902" s="52" t="str">
        <f t="shared" si="28"/>
        <v/>
      </c>
      <c r="M902" s="50"/>
      <c r="N902" s="50"/>
      <c r="O902" s="50"/>
      <c r="P902" s="50"/>
      <c r="Q902" s="50"/>
      <c r="R902" s="50"/>
      <c r="S902" s="50"/>
      <c r="T902" s="50"/>
      <c r="U902" s="50"/>
      <c r="V902" s="50"/>
      <c r="W902" s="50"/>
      <c r="X902" s="50"/>
      <c r="Y902" s="50"/>
      <c r="Z902" s="50"/>
      <c r="AA902" s="50"/>
      <c r="AB902" s="50"/>
      <c r="AC902" s="50"/>
      <c r="AD902" s="50"/>
      <c r="AE902" s="50"/>
      <c r="AF902" s="50"/>
      <c r="AG902" s="50"/>
      <c r="AH902" s="50"/>
      <c r="AI902" s="50"/>
      <c r="AJ902" s="50"/>
      <c r="AK902" s="50"/>
      <c r="AL902" s="50"/>
      <c r="AM902" s="50"/>
      <c r="AN902" s="50"/>
      <c r="AO902" s="50"/>
      <c r="AP902" s="50"/>
      <c r="AQ902" s="50"/>
      <c r="AR902" s="50"/>
      <c r="AS902" s="50"/>
      <c r="AT902" s="50"/>
      <c r="AU902" s="50"/>
      <c r="AV902" s="50"/>
      <c r="AW902" s="50"/>
      <c r="AX902" s="50"/>
      <c r="AY902" s="50"/>
    </row>
    <row r="903" spans="1:51" ht="30" customHeight="1" x14ac:dyDescent="0.25">
      <c r="A903" s="118"/>
      <c r="B903" s="118"/>
      <c r="C903" s="112"/>
      <c r="D903" s="116" t="b">
        <v>0</v>
      </c>
      <c r="E903" s="116" t="b">
        <v>0</v>
      </c>
      <c r="F903" s="116" t="b">
        <v>0</v>
      </c>
      <c r="G903" s="116" t="b">
        <v>0</v>
      </c>
      <c r="H903" s="116" t="b">
        <v>0</v>
      </c>
      <c r="I903" s="117"/>
      <c r="J903" s="52" t="str" cm="1">
        <f t="array" ref="J903">IFERROR(_xlfn.IFS(E903,$E$13,F903,$F$13,G903,$G$13,H903,$H$13),"")</f>
        <v/>
      </c>
      <c r="K903" s="52" t="str">
        <f t="shared" si="27"/>
        <v xml:space="preserve">   </v>
      </c>
      <c r="L903" s="52" t="str">
        <f t="shared" si="28"/>
        <v/>
      </c>
      <c r="M903" s="50"/>
      <c r="N903" s="50"/>
      <c r="O903" s="50"/>
      <c r="P903" s="50"/>
      <c r="Q903" s="50"/>
      <c r="R903" s="50"/>
      <c r="S903" s="50"/>
      <c r="T903" s="50"/>
      <c r="U903" s="50"/>
      <c r="V903" s="50"/>
      <c r="W903" s="50"/>
      <c r="X903" s="50"/>
      <c r="Y903" s="50"/>
      <c r="Z903" s="50"/>
      <c r="AA903" s="50"/>
      <c r="AB903" s="50"/>
      <c r="AC903" s="50"/>
      <c r="AD903" s="50"/>
      <c r="AE903" s="50"/>
      <c r="AF903" s="50"/>
      <c r="AG903" s="50"/>
      <c r="AH903" s="50"/>
      <c r="AI903" s="50"/>
      <c r="AJ903" s="50"/>
      <c r="AK903" s="50"/>
      <c r="AL903" s="50"/>
      <c r="AM903" s="50"/>
      <c r="AN903" s="50"/>
      <c r="AO903" s="50"/>
      <c r="AP903" s="50"/>
      <c r="AQ903" s="50"/>
      <c r="AR903" s="50"/>
      <c r="AS903" s="50"/>
      <c r="AT903" s="50"/>
      <c r="AU903" s="50"/>
      <c r="AV903" s="50"/>
      <c r="AW903" s="50"/>
      <c r="AX903" s="50"/>
      <c r="AY903" s="50"/>
    </row>
    <row r="904" spans="1:51" ht="30" customHeight="1" x14ac:dyDescent="0.25">
      <c r="A904" s="118"/>
      <c r="B904" s="118"/>
      <c r="C904" s="112"/>
      <c r="D904" s="116" t="b">
        <v>0</v>
      </c>
      <c r="E904" s="116" t="b">
        <v>0</v>
      </c>
      <c r="F904" s="116" t="b">
        <v>0</v>
      </c>
      <c r="G904" s="116" t="b">
        <v>0</v>
      </c>
      <c r="H904" s="116" t="b">
        <v>0</v>
      </c>
      <c r="I904" s="117"/>
      <c r="J904" s="52" t="str" cm="1">
        <f t="array" ref="J904">IFERROR(_xlfn.IFS(E904,$E$13,F904,$F$13,G904,$G$13,H904,$H$13),"")</f>
        <v/>
      </c>
      <c r="K904" s="52" t="str">
        <f t="shared" si="27"/>
        <v xml:space="preserve">   </v>
      </c>
      <c r="L904" s="52" t="str">
        <f t="shared" si="28"/>
        <v/>
      </c>
      <c r="M904" s="50"/>
      <c r="N904" s="50"/>
      <c r="O904" s="50"/>
      <c r="P904" s="50"/>
      <c r="Q904" s="50"/>
      <c r="R904" s="50"/>
      <c r="S904" s="50"/>
      <c r="T904" s="50"/>
      <c r="U904" s="50"/>
      <c r="V904" s="50"/>
      <c r="W904" s="50"/>
      <c r="X904" s="50"/>
      <c r="Y904" s="50"/>
      <c r="Z904" s="50"/>
      <c r="AA904" s="50"/>
      <c r="AB904" s="50"/>
      <c r="AC904" s="50"/>
      <c r="AD904" s="50"/>
      <c r="AE904" s="50"/>
      <c r="AF904" s="50"/>
      <c r="AG904" s="50"/>
      <c r="AH904" s="50"/>
      <c r="AI904" s="50"/>
      <c r="AJ904" s="50"/>
      <c r="AK904" s="50"/>
      <c r="AL904" s="50"/>
      <c r="AM904" s="50"/>
      <c r="AN904" s="50"/>
      <c r="AO904" s="50"/>
      <c r="AP904" s="50"/>
      <c r="AQ904" s="50"/>
      <c r="AR904" s="50"/>
      <c r="AS904" s="50"/>
      <c r="AT904" s="50"/>
      <c r="AU904" s="50"/>
      <c r="AV904" s="50"/>
      <c r="AW904" s="50"/>
      <c r="AX904" s="50"/>
      <c r="AY904" s="50"/>
    </row>
    <row r="905" spans="1:51" ht="30" customHeight="1" x14ac:dyDescent="0.25">
      <c r="A905" s="118"/>
      <c r="B905" s="118"/>
      <c r="C905" s="112"/>
      <c r="D905" s="116" t="b">
        <v>0</v>
      </c>
      <c r="E905" s="116" t="b">
        <v>0</v>
      </c>
      <c r="F905" s="116" t="b">
        <v>0</v>
      </c>
      <c r="G905" s="116" t="b">
        <v>0</v>
      </c>
      <c r="H905" s="116" t="b">
        <v>0</v>
      </c>
      <c r="I905" s="117"/>
      <c r="J905" s="52" t="str" cm="1">
        <f t="array" ref="J905">IFERROR(_xlfn.IFS(E905,$E$13,F905,$F$13,G905,$G$13,H905,$H$13),"")</f>
        <v/>
      </c>
      <c r="K905" s="52" t="str">
        <f t="shared" si="27"/>
        <v xml:space="preserve">   </v>
      </c>
      <c r="L905" s="52" t="str">
        <f t="shared" si="28"/>
        <v/>
      </c>
      <c r="M905" s="50"/>
      <c r="N905" s="50"/>
      <c r="O905" s="50"/>
      <c r="P905" s="50"/>
      <c r="Q905" s="50"/>
      <c r="R905" s="50"/>
      <c r="S905" s="50"/>
      <c r="T905" s="50"/>
      <c r="U905" s="50"/>
      <c r="V905" s="50"/>
      <c r="W905" s="50"/>
      <c r="X905" s="50"/>
      <c r="Y905" s="50"/>
      <c r="Z905" s="50"/>
      <c r="AA905" s="50"/>
      <c r="AB905" s="50"/>
      <c r="AC905" s="50"/>
      <c r="AD905" s="50"/>
      <c r="AE905" s="50"/>
      <c r="AF905" s="50"/>
      <c r="AG905" s="50"/>
      <c r="AH905" s="50"/>
      <c r="AI905" s="50"/>
      <c r="AJ905" s="50"/>
      <c r="AK905" s="50"/>
      <c r="AL905" s="50"/>
      <c r="AM905" s="50"/>
      <c r="AN905" s="50"/>
      <c r="AO905" s="50"/>
      <c r="AP905" s="50"/>
      <c r="AQ905" s="50"/>
      <c r="AR905" s="50"/>
      <c r="AS905" s="50"/>
      <c r="AT905" s="50"/>
      <c r="AU905" s="50"/>
      <c r="AV905" s="50"/>
      <c r="AW905" s="50"/>
      <c r="AX905" s="50"/>
      <c r="AY905" s="50"/>
    </row>
    <row r="906" spans="1:51" ht="30" customHeight="1" x14ac:dyDescent="0.25">
      <c r="A906" s="118"/>
      <c r="B906" s="118"/>
      <c r="C906" s="112"/>
      <c r="D906" s="116" t="b">
        <v>0</v>
      </c>
      <c r="E906" s="116" t="b">
        <v>0</v>
      </c>
      <c r="F906" s="116" t="b">
        <v>0</v>
      </c>
      <c r="G906" s="116" t="b">
        <v>0</v>
      </c>
      <c r="H906" s="116" t="b">
        <v>0</v>
      </c>
      <c r="I906" s="117"/>
      <c r="J906" s="52" t="str" cm="1">
        <f t="array" ref="J906">IFERROR(_xlfn.IFS(E906,$E$13,F906,$F$13,G906,$G$13,H906,$H$13),"")</f>
        <v/>
      </c>
      <c r="K906" s="52" t="str">
        <f t="shared" si="27"/>
        <v xml:space="preserve">   </v>
      </c>
      <c r="L906" s="52" t="str">
        <f t="shared" si="28"/>
        <v/>
      </c>
      <c r="M906" s="50"/>
      <c r="N906" s="50"/>
      <c r="O906" s="50"/>
      <c r="P906" s="50"/>
      <c r="Q906" s="50"/>
      <c r="R906" s="50"/>
      <c r="S906" s="50"/>
      <c r="T906" s="50"/>
      <c r="U906" s="50"/>
      <c r="V906" s="50"/>
      <c r="W906" s="50"/>
      <c r="X906" s="50"/>
      <c r="Y906" s="50"/>
      <c r="Z906" s="50"/>
      <c r="AA906" s="50"/>
      <c r="AB906" s="50"/>
      <c r="AC906" s="50"/>
      <c r="AD906" s="50"/>
      <c r="AE906" s="50"/>
      <c r="AF906" s="50"/>
      <c r="AG906" s="50"/>
      <c r="AH906" s="50"/>
      <c r="AI906" s="50"/>
      <c r="AJ906" s="50"/>
      <c r="AK906" s="50"/>
      <c r="AL906" s="50"/>
      <c r="AM906" s="50"/>
      <c r="AN906" s="50"/>
      <c r="AO906" s="50"/>
      <c r="AP906" s="50"/>
      <c r="AQ906" s="50"/>
      <c r="AR906" s="50"/>
      <c r="AS906" s="50"/>
      <c r="AT906" s="50"/>
      <c r="AU906" s="50"/>
      <c r="AV906" s="50"/>
      <c r="AW906" s="50"/>
      <c r="AX906" s="50"/>
      <c r="AY906" s="50"/>
    </row>
    <row r="907" spans="1:51" ht="30" customHeight="1" x14ac:dyDescent="0.25">
      <c r="A907" s="118"/>
      <c r="B907" s="118"/>
      <c r="C907" s="112"/>
      <c r="D907" s="116" t="b">
        <v>0</v>
      </c>
      <c r="E907" s="116" t="b">
        <v>0</v>
      </c>
      <c r="F907" s="116" t="b">
        <v>0</v>
      </c>
      <c r="G907" s="116" t="b">
        <v>0</v>
      </c>
      <c r="H907" s="116" t="b">
        <v>0</v>
      </c>
      <c r="I907" s="117"/>
      <c r="J907" s="52" t="str" cm="1">
        <f t="array" ref="J907">IFERROR(_xlfn.IFS(E907,$E$13,F907,$F$13,G907,$G$13,H907,$H$13),"")</f>
        <v/>
      </c>
      <c r="K907" s="52" t="str">
        <f t="shared" si="27"/>
        <v xml:space="preserve">   </v>
      </c>
      <c r="L907" s="52" t="str">
        <f t="shared" si="28"/>
        <v/>
      </c>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0"/>
      <c r="AJ907" s="50"/>
      <c r="AK907" s="50"/>
      <c r="AL907" s="50"/>
      <c r="AM907" s="50"/>
      <c r="AN907" s="50"/>
      <c r="AO907" s="50"/>
      <c r="AP907" s="50"/>
      <c r="AQ907" s="50"/>
      <c r="AR907" s="50"/>
      <c r="AS907" s="50"/>
      <c r="AT907" s="50"/>
      <c r="AU907" s="50"/>
      <c r="AV907" s="50"/>
      <c r="AW907" s="50"/>
      <c r="AX907" s="50"/>
      <c r="AY907" s="50"/>
    </row>
    <row r="908" spans="1:51" ht="30" customHeight="1" x14ac:dyDescent="0.25">
      <c r="A908" s="118"/>
      <c r="B908" s="118"/>
      <c r="C908" s="112"/>
      <c r="D908" s="116" t="b">
        <v>0</v>
      </c>
      <c r="E908" s="116" t="b">
        <v>0</v>
      </c>
      <c r="F908" s="116" t="b">
        <v>0</v>
      </c>
      <c r="G908" s="116" t="b">
        <v>0</v>
      </c>
      <c r="H908" s="116" t="b">
        <v>0</v>
      </c>
      <c r="I908" s="117"/>
      <c r="J908" s="52" t="str" cm="1">
        <f t="array" ref="J908">IFERROR(_xlfn.IFS(E908,$E$13,F908,$F$13,G908,$G$13,H908,$H$13),"")</f>
        <v/>
      </c>
      <c r="K908" s="52" t="str">
        <f t="shared" si="27"/>
        <v xml:space="preserve">   </v>
      </c>
      <c r="L908" s="52" t="str">
        <f t="shared" si="28"/>
        <v/>
      </c>
      <c r="M908" s="50"/>
      <c r="N908" s="50"/>
      <c r="O908" s="50"/>
      <c r="P908" s="50"/>
      <c r="Q908" s="50"/>
      <c r="R908" s="50"/>
      <c r="S908" s="50"/>
      <c r="T908" s="50"/>
      <c r="U908" s="50"/>
      <c r="V908" s="50"/>
      <c r="W908" s="50"/>
      <c r="X908" s="50"/>
      <c r="Y908" s="50"/>
      <c r="Z908" s="50"/>
      <c r="AA908" s="50"/>
      <c r="AB908" s="50"/>
      <c r="AC908" s="50"/>
      <c r="AD908" s="50"/>
      <c r="AE908" s="50"/>
      <c r="AF908" s="50"/>
      <c r="AG908" s="50"/>
      <c r="AH908" s="50"/>
      <c r="AI908" s="50"/>
      <c r="AJ908" s="50"/>
      <c r="AK908" s="50"/>
      <c r="AL908" s="50"/>
      <c r="AM908" s="50"/>
      <c r="AN908" s="50"/>
      <c r="AO908" s="50"/>
      <c r="AP908" s="50"/>
      <c r="AQ908" s="50"/>
      <c r="AR908" s="50"/>
      <c r="AS908" s="50"/>
      <c r="AT908" s="50"/>
      <c r="AU908" s="50"/>
      <c r="AV908" s="50"/>
      <c r="AW908" s="50"/>
      <c r="AX908" s="50"/>
      <c r="AY908" s="50"/>
    </row>
    <row r="909" spans="1:51" ht="30" customHeight="1" x14ac:dyDescent="0.25">
      <c r="A909" s="118"/>
      <c r="B909" s="118"/>
      <c r="C909" s="112"/>
      <c r="D909" s="116" t="b">
        <v>0</v>
      </c>
      <c r="E909" s="116" t="b">
        <v>0</v>
      </c>
      <c r="F909" s="116" t="b">
        <v>0</v>
      </c>
      <c r="G909" s="116" t="b">
        <v>0</v>
      </c>
      <c r="H909" s="116" t="b">
        <v>0</v>
      </c>
      <c r="I909" s="117"/>
      <c r="J909" s="52" t="str" cm="1">
        <f t="array" ref="J909">IFERROR(_xlfn.IFS(E909,$E$13,F909,$F$13,G909,$G$13,H909,$H$13),"")</f>
        <v/>
      </c>
      <c r="K909" s="52" t="str">
        <f t="shared" si="27"/>
        <v xml:space="preserve">   </v>
      </c>
      <c r="L909" s="52" t="str">
        <f t="shared" si="28"/>
        <v/>
      </c>
      <c r="M909" s="50"/>
      <c r="N909" s="50"/>
      <c r="O909" s="50"/>
      <c r="P909" s="50"/>
      <c r="Q909" s="50"/>
      <c r="R909" s="50"/>
      <c r="S909" s="50"/>
      <c r="T909" s="50"/>
      <c r="U909" s="50"/>
      <c r="V909" s="50"/>
      <c r="W909" s="50"/>
      <c r="X909" s="50"/>
      <c r="Y909" s="50"/>
      <c r="Z909" s="50"/>
      <c r="AA909" s="50"/>
      <c r="AB909" s="50"/>
      <c r="AC909" s="50"/>
      <c r="AD909" s="50"/>
      <c r="AE909" s="50"/>
      <c r="AF909" s="50"/>
      <c r="AG909" s="50"/>
      <c r="AH909" s="50"/>
      <c r="AI909" s="50"/>
      <c r="AJ909" s="50"/>
      <c r="AK909" s="50"/>
      <c r="AL909" s="50"/>
      <c r="AM909" s="50"/>
      <c r="AN909" s="50"/>
      <c r="AO909" s="50"/>
      <c r="AP909" s="50"/>
      <c r="AQ909" s="50"/>
      <c r="AR909" s="50"/>
      <c r="AS909" s="50"/>
      <c r="AT909" s="50"/>
      <c r="AU909" s="50"/>
      <c r="AV909" s="50"/>
      <c r="AW909" s="50"/>
      <c r="AX909" s="50"/>
      <c r="AY909" s="50"/>
    </row>
    <row r="910" spans="1:51" ht="30" customHeight="1" x14ac:dyDescent="0.25">
      <c r="A910" s="118"/>
      <c r="B910" s="118"/>
      <c r="C910" s="112"/>
      <c r="D910" s="116" t="b">
        <v>0</v>
      </c>
      <c r="E910" s="116" t="b">
        <v>0</v>
      </c>
      <c r="F910" s="116" t="b">
        <v>0</v>
      </c>
      <c r="G910" s="116" t="b">
        <v>0</v>
      </c>
      <c r="H910" s="116" t="b">
        <v>0</v>
      </c>
      <c r="I910" s="117"/>
      <c r="J910" s="52" t="str" cm="1">
        <f t="array" ref="J910">IFERROR(_xlfn.IFS(E910,$E$13,F910,$F$13,G910,$G$13,H910,$H$13),"")</f>
        <v/>
      </c>
      <c r="K910" s="52" t="str">
        <f t="shared" si="27"/>
        <v xml:space="preserve">   </v>
      </c>
      <c r="L910" s="52" t="str">
        <f t="shared" si="28"/>
        <v/>
      </c>
      <c r="M910" s="50"/>
      <c r="N910" s="50"/>
      <c r="O910" s="50"/>
      <c r="P910" s="50"/>
      <c r="Q910" s="50"/>
      <c r="R910" s="50"/>
      <c r="S910" s="50"/>
      <c r="T910" s="50"/>
      <c r="U910" s="50"/>
      <c r="V910" s="50"/>
      <c r="W910" s="50"/>
      <c r="X910" s="50"/>
      <c r="Y910" s="50"/>
      <c r="Z910" s="50"/>
      <c r="AA910" s="50"/>
      <c r="AB910" s="50"/>
      <c r="AC910" s="50"/>
      <c r="AD910" s="50"/>
      <c r="AE910" s="50"/>
      <c r="AF910" s="50"/>
      <c r="AG910" s="50"/>
      <c r="AH910" s="50"/>
      <c r="AI910" s="50"/>
      <c r="AJ910" s="50"/>
      <c r="AK910" s="50"/>
      <c r="AL910" s="50"/>
      <c r="AM910" s="50"/>
      <c r="AN910" s="50"/>
      <c r="AO910" s="50"/>
      <c r="AP910" s="50"/>
      <c r="AQ910" s="50"/>
      <c r="AR910" s="50"/>
      <c r="AS910" s="50"/>
      <c r="AT910" s="50"/>
      <c r="AU910" s="50"/>
      <c r="AV910" s="50"/>
      <c r="AW910" s="50"/>
      <c r="AX910" s="50"/>
      <c r="AY910" s="50"/>
    </row>
    <row r="911" spans="1:51" ht="30" customHeight="1" x14ac:dyDescent="0.25">
      <c r="A911" s="118"/>
      <c r="B911" s="118"/>
      <c r="C911" s="112"/>
      <c r="D911" s="116" t="b">
        <v>0</v>
      </c>
      <c r="E911" s="116" t="b">
        <v>0</v>
      </c>
      <c r="F911" s="116" t="b">
        <v>0</v>
      </c>
      <c r="G911" s="116" t="b">
        <v>0</v>
      </c>
      <c r="H911" s="116" t="b">
        <v>0</v>
      </c>
      <c r="I911" s="117"/>
      <c r="J911" s="52" t="str" cm="1">
        <f t="array" ref="J911">IFERROR(_xlfn.IFS(E911,$E$13,F911,$F$13,G911,$G$13,H911,$H$13),"")</f>
        <v/>
      </c>
      <c r="K911" s="52" t="str">
        <f t="shared" ref="K911:K974" si="29">_xlfn.TEXTJOIN(" ",FALSE,IF(E911,$E$13,""),IF(F911,$F$13,""),IF(G911,$G$13,""),IF(H911,$H$13,""))</f>
        <v xml:space="preserve">   </v>
      </c>
      <c r="L911" s="52" t="str">
        <f t="shared" si="28"/>
        <v/>
      </c>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c r="AJ911" s="50"/>
      <c r="AK911" s="50"/>
      <c r="AL911" s="50"/>
      <c r="AM911" s="50"/>
      <c r="AN911" s="50"/>
      <c r="AO911" s="50"/>
      <c r="AP911" s="50"/>
      <c r="AQ911" s="50"/>
      <c r="AR911" s="50"/>
      <c r="AS911" s="50"/>
      <c r="AT911" s="50"/>
      <c r="AU911" s="50"/>
      <c r="AV911" s="50"/>
      <c r="AW911" s="50"/>
      <c r="AX911" s="50"/>
      <c r="AY911" s="50"/>
    </row>
    <row r="912" spans="1:51" ht="30" customHeight="1" x14ac:dyDescent="0.25">
      <c r="A912" s="118"/>
      <c r="B912" s="118"/>
      <c r="C912" s="112"/>
      <c r="D912" s="116" t="b">
        <v>0</v>
      </c>
      <c r="E912" s="116" t="b">
        <v>0</v>
      </c>
      <c r="F912" s="116" t="b">
        <v>0</v>
      </c>
      <c r="G912" s="116" t="b">
        <v>0</v>
      </c>
      <c r="H912" s="116" t="b">
        <v>0</v>
      </c>
      <c r="I912" s="117"/>
      <c r="J912" s="52" t="str" cm="1">
        <f t="array" ref="J912">IFERROR(_xlfn.IFS(E912,$E$13,F912,$F$13,G912,$G$13,H912,$H$13),"")</f>
        <v/>
      </c>
      <c r="K912" s="52" t="str">
        <f t="shared" si="29"/>
        <v xml:space="preserve">   </v>
      </c>
      <c r="L912" s="52" t="str">
        <f t="shared" ref="L912:L975" si="30">_xlfn.CONCAT(A912:B912)</f>
        <v/>
      </c>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c r="AJ912" s="50"/>
      <c r="AK912" s="50"/>
      <c r="AL912" s="50"/>
      <c r="AM912" s="50"/>
      <c r="AN912" s="50"/>
      <c r="AO912" s="50"/>
      <c r="AP912" s="50"/>
      <c r="AQ912" s="50"/>
      <c r="AR912" s="50"/>
      <c r="AS912" s="50"/>
      <c r="AT912" s="50"/>
      <c r="AU912" s="50"/>
      <c r="AV912" s="50"/>
      <c r="AW912" s="50"/>
      <c r="AX912" s="50"/>
      <c r="AY912" s="50"/>
    </row>
    <row r="913" spans="1:51" ht="30" customHeight="1" x14ac:dyDescent="0.25">
      <c r="A913" s="118"/>
      <c r="B913" s="118"/>
      <c r="C913" s="112"/>
      <c r="D913" s="116" t="b">
        <v>0</v>
      </c>
      <c r="E913" s="116" t="b">
        <v>0</v>
      </c>
      <c r="F913" s="116" t="b">
        <v>0</v>
      </c>
      <c r="G913" s="116" t="b">
        <v>0</v>
      </c>
      <c r="H913" s="116" t="b">
        <v>0</v>
      </c>
      <c r="I913" s="117"/>
      <c r="J913" s="52" t="str" cm="1">
        <f t="array" ref="J913">IFERROR(_xlfn.IFS(E913,$E$13,F913,$F$13,G913,$G$13,H913,$H$13),"")</f>
        <v/>
      </c>
      <c r="K913" s="52" t="str">
        <f t="shared" si="29"/>
        <v xml:space="preserve">   </v>
      </c>
      <c r="L913" s="52" t="str">
        <f t="shared" si="30"/>
        <v/>
      </c>
      <c r="M913" s="50"/>
      <c r="N913" s="50"/>
      <c r="O913" s="50"/>
      <c r="P913" s="50"/>
      <c r="Q913" s="50"/>
      <c r="R913" s="50"/>
      <c r="S913" s="50"/>
      <c r="T913" s="50"/>
      <c r="U913" s="50"/>
      <c r="V913" s="50"/>
      <c r="W913" s="50"/>
      <c r="X913" s="50"/>
      <c r="Y913" s="50"/>
      <c r="Z913" s="50"/>
      <c r="AA913" s="50"/>
      <c r="AB913" s="50"/>
      <c r="AC913" s="50"/>
      <c r="AD913" s="50"/>
      <c r="AE913" s="50"/>
      <c r="AF913" s="50"/>
      <c r="AG913" s="50"/>
      <c r="AH913" s="50"/>
      <c r="AI913" s="50"/>
      <c r="AJ913" s="50"/>
      <c r="AK913" s="50"/>
      <c r="AL913" s="50"/>
      <c r="AM913" s="50"/>
      <c r="AN913" s="50"/>
      <c r="AO913" s="50"/>
      <c r="AP913" s="50"/>
      <c r="AQ913" s="50"/>
      <c r="AR913" s="50"/>
      <c r="AS913" s="50"/>
      <c r="AT913" s="50"/>
      <c r="AU913" s="50"/>
      <c r="AV913" s="50"/>
      <c r="AW913" s="50"/>
      <c r="AX913" s="50"/>
      <c r="AY913" s="50"/>
    </row>
    <row r="914" spans="1:51" ht="30" customHeight="1" x14ac:dyDescent="0.25">
      <c r="A914" s="118"/>
      <c r="B914" s="118"/>
      <c r="C914" s="112"/>
      <c r="D914" s="116" t="b">
        <v>0</v>
      </c>
      <c r="E914" s="116" t="b">
        <v>0</v>
      </c>
      <c r="F914" s="116" t="b">
        <v>0</v>
      </c>
      <c r="G914" s="116" t="b">
        <v>0</v>
      </c>
      <c r="H914" s="116" t="b">
        <v>0</v>
      </c>
      <c r="I914" s="117"/>
      <c r="J914" s="52" t="str" cm="1">
        <f t="array" ref="J914">IFERROR(_xlfn.IFS(E914,$E$13,F914,$F$13,G914,$G$13,H914,$H$13),"")</f>
        <v/>
      </c>
      <c r="K914" s="52" t="str">
        <f t="shared" si="29"/>
        <v xml:space="preserve">   </v>
      </c>
      <c r="L914" s="52" t="str">
        <f t="shared" si="30"/>
        <v/>
      </c>
      <c r="M914" s="50"/>
      <c r="N914" s="50"/>
      <c r="O914" s="50"/>
      <c r="P914" s="50"/>
      <c r="Q914" s="50"/>
      <c r="R914" s="50"/>
      <c r="S914" s="50"/>
      <c r="T914" s="50"/>
      <c r="U914" s="50"/>
      <c r="V914" s="50"/>
      <c r="W914" s="50"/>
      <c r="X914" s="50"/>
      <c r="Y914" s="50"/>
      <c r="Z914" s="50"/>
      <c r="AA914" s="50"/>
      <c r="AB914" s="50"/>
      <c r="AC914" s="50"/>
      <c r="AD914" s="50"/>
      <c r="AE914" s="50"/>
      <c r="AF914" s="50"/>
      <c r="AG914" s="50"/>
      <c r="AH914" s="50"/>
      <c r="AI914" s="50"/>
      <c r="AJ914" s="50"/>
      <c r="AK914" s="50"/>
      <c r="AL914" s="50"/>
      <c r="AM914" s="50"/>
      <c r="AN914" s="50"/>
      <c r="AO914" s="50"/>
      <c r="AP914" s="50"/>
      <c r="AQ914" s="50"/>
      <c r="AR914" s="50"/>
      <c r="AS914" s="50"/>
      <c r="AT914" s="50"/>
      <c r="AU914" s="50"/>
      <c r="AV914" s="50"/>
      <c r="AW914" s="50"/>
      <c r="AX914" s="50"/>
      <c r="AY914" s="50"/>
    </row>
    <row r="915" spans="1:51" ht="30" customHeight="1" x14ac:dyDescent="0.25">
      <c r="A915" s="118"/>
      <c r="B915" s="118"/>
      <c r="C915" s="112"/>
      <c r="D915" s="116" t="b">
        <v>0</v>
      </c>
      <c r="E915" s="116" t="b">
        <v>0</v>
      </c>
      <c r="F915" s="116" t="b">
        <v>0</v>
      </c>
      <c r="G915" s="116" t="b">
        <v>0</v>
      </c>
      <c r="H915" s="116" t="b">
        <v>0</v>
      </c>
      <c r="I915" s="117"/>
      <c r="J915" s="52" t="str" cm="1">
        <f t="array" ref="J915">IFERROR(_xlfn.IFS(E915,$E$13,F915,$F$13,G915,$G$13,H915,$H$13),"")</f>
        <v/>
      </c>
      <c r="K915" s="52" t="str">
        <f t="shared" si="29"/>
        <v xml:space="preserve">   </v>
      </c>
      <c r="L915" s="52" t="str">
        <f t="shared" si="30"/>
        <v/>
      </c>
      <c r="M915" s="50"/>
      <c r="N915" s="50"/>
      <c r="O915" s="50"/>
      <c r="P915" s="50"/>
      <c r="Q915" s="50"/>
      <c r="R915" s="50"/>
      <c r="S915" s="50"/>
      <c r="T915" s="50"/>
      <c r="U915" s="50"/>
      <c r="V915" s="50"/>
      <c r="W915" s="50"/>
      <c r="X915" s="50"/>
      <c r="Y915" s="50"/>
      <c r="Z915" s="50"/>
      <c r="AA915" s="50"/>
      <c r="AB915" s="50"/>
      <c r="AC915" s="50"/>
      <c r="AD915" s="50"/>
      <c r="AE915" s="50"/>
      <c r="AF915" s="50"/>
      <c r="AG915" s="50"/>
      <c r="AH915" s="50"/>
      <c r="AI915" s="50"/>
      <c r="AJ915" s="50"/>
      <c r="AK915" s="50"/>
      <c r="AL915" s="50"/>
      <c r="AM915" s="50"/>
      <c r="AN915" s="50"/>
      <c r="AO915" s="50"/>
      <c r="AP915" s="50"/>
      <c r="AQ915" s="50"/>
      <c r="AR915" s="50"/>
      <c r="AS915" s="50"/>
      <c r="AT915" s="50"/>
      <c r="AU915" s="50"/>
      <c r="AV915" s="50"/>
      <c r="AW915" s="50"/>
      <c r="AX915" s="50"/>
      <c r="AY915" s="50"/>
    </row>
    <row r="916" spans="1:51" ht="30" customHeight="1" x14ac:dyDescent="0.25">
      <c r="A916" s="118"/>
      <c r="B916" s="118"/>
      <c r="C916" s="112"/>
      <c r="D916" s="116" t="b">
        <v>0</v>
      </c>
      <c r="E916" s="116" t="b">
        <v>0</v>
      </c>
      <c r="F916" s="116" t="b">
        <v>0</v>
      </c>
      <c r="G916" s="116" t="b">
        <v>0</v>
      </c>
      <c r="H916" s="116" t="b">
        <v>0</v>
      </c>
      <c r="I916" s="117"/>
      <c r="J916" s="52" t="str" cm="1">
        <f t="array" ref="J916">IFERROR(_xlfn.IFS(E916,$E$13,F916,$F$13,G916,$G$13,H916,$H$13),"")</f>
        <v/>
      </c>
      <c r="K916" s="52" t="str">
        <f t="shared" si="29"/>
        <v xml:space="preserve">   </v>
      </c>
      <c r="L916" s="52" t="str">
        <f t="shared" si="30"/>
        <v/>
      </c>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c r="AJ916" s="50"/>
      <c r="AK916" s="50"/>
      <c r="AL916" s="50"/>
      <c r="AM916" s="50"/>
      <c r="AN916" s="50"/>
      <c r="AO916" s="50"/>
      <c r="AP916" s="50"/>
      <c r="AQ916" s="50"/>
      <c r="AR916" s="50"/>
      <c r="AS916" s="50"/>
      <c r="AT916" s="50"/>
      <c r="AU916" s="50"/>
      <c r="AV916" s="50"/>
      <c r="AW916" s="50"/>
      <c r="AX916" s="50"/>
      <c r="AY916" s="50"/>
    </row>
    <row r="917" spans="1:51" ht="30" customHeight="1" x14ac:dyDescent="0.25">
      <c r="A917" s="118"/>
      <c r="B917" s="118"/>
      <c r="C917" s="112"/>
      <c r="D917" s="116" t="b">
        <v>0</v>
      </c>
      <c r="E917" s="116" t="b">
        <v>0</v>
      </c>
      <c r="F917" s="116" t="b">
        <v>0</v>
      </c>
      <c r="G917" s="116" t="b">
        <v>0</v>
      </c>
      <c r="H917" s="116" t="b">
        <v>0</v>
      </c>
      <c r="I917" s="117"/>
      <c r="J917" s="52" t="str" cm="1">
        <f t="array" ref="J917">IFERROR(_xlfn.IFS(E917,$E$13,F917,$F$13,G917,$G$13,H917,$H$13),"")</f>
        <v/>
      </c>
      <c r="K917" s="52" t="str">
        <f t="shared" si="29"/>
        <v xml:space="preserve">   </v>
      </c>
      <c r="L917" s="52" t="str">
        <f t="shared" si="30"/>
        <v/>
      </c>
      <c r="M917" s="50"/>
      <c r="N917" s="50"/>
      <c r="O917" s="50"/>
      <c r="P917" s="50"/>
      <c r="Q917" s="50"/>
      <c r="R917" s="50"/>
      <c r="S917" s="50"/>
      <c r="T917" s="50"/>
      <c r="U917" s="50"/>
      <c r="V917" s="50"/>
      <c r="W917" s="50"/>
      <c r="X917" s="50"/>
      <c r="Y917" s="50"/>
      <c r="Z917" s="50"/>
      <c r="AA917" s="50"/>
      <c r="AB917" s="50"/>
      <c r="AC917" s="50"/>
      <c r="AD917" s="50"/>
      <c r="AE917" s="50"/>
      <c r="AF917" s="50"/>
      <c r="AG917" s="50"/>
      <c r="AH917" s="50"/>
      <c r="AI917" s="50"/>
      <c r="AJ917" s="50"/>
      <c r="AK917" s="50"/>
      <c r="AL917" s="50"/>
      <c r="AM917" s="50"/>
      <c r="AN917" s="50"/>
      <c r="AO917" s="50"/>
      <c r="AP917" s="50"/>
      <c r="AQ917" s="50"/>
      <c r="AR917" s="50"/>
      <c r="AS917" s="50"/>
      <c r="AT917" s="50"/>
      <c r="AU917" s="50"/>
      <c r="AV917" s="50"/>
      <c r="AW917" s="50"/>
      <c r="AX917" s="50"/>
      <c r="AY917" s="50"/>
    </row>
    <row r="918" spans="1:51" ht="30" customHeight="1" x14ac:dyDescent="0.25">
      <c r="A918" s="118"/>
      <c r="B918" s="118"/>
      <c r="C918" s="112"/>
      <c r="D918" s="116" t="b">
        <v>0</v>
      </c>
      <c r="E918" s="116" t="b">
        <v>0</v>
      </c>
      <c r="F918" s="116" t="b">
        <v>0</v>
      </c>
      <c r="G918" s="116" t="b">
        <v>0</v>
      </c>
      <c r="H918" s="116" t="b">
        <v>0</v>
      </c>
      <c r="I918" s="117"/>
      <c r="J918" s="52" t="str" cm="1">
        <f t="array" ref="J918">IFERROR(_xlfn.IFS(E918,$E$13,F918,$F$13,G918,$G$13,H918,$H$13),"")</f>
        <v/>
      </c>
      <c r="K918" s="52" t="str">
        <f t="shared" si="29"/>
        <v xml:space="preserve">   </v>
      </c>
      <c r="L918" s="52" t="str">
        <f t="shared" si="30"/>
        <v/>
      </c>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c r="AJ918" s="50"/>
      <c r="AK918" s="50"/>
      <c r="AL918" s="50"/>
      <c r="AM918" s="50"/>
      <c r="AN918" s="50"/>
      <c r="AO918" s="50"/>
      <c r="AP918" s="50"/>
      <c r="AQ918" s="50"/>
      <c r="AR918" s="50"/>
      <c r="AS918" s="50"/>
      <c r="AT918" s="50"/>
      <c r="AU918" s="50"/>
      <c r="AV918" s="50"/>
      <c r="AW918" s="50"/>
      <c r="AX918" s="50"/>
      <c r="AY918" s="50"/>
    </row>
    <row r="919" spans="1:51" ht="30" customHeight="1" x14ac:dyDescent="0.25">
      <c r="A919" s="118"/>
      <c r="B919" s="118"/>
      <c r="C919" s="112"/>
      <c r="D919" s="116" t="b">
        <v>0</v>
      </c>
      <c r="E919" s="116" t="b">
        <v>0</v>
      </c>
      <c r="F919" s="116" t="b">
        <v>0</v>
      </c>
      <c r="G919" s="116" t="b">
        <v>0</v>
      </c>
      <c r="H919" s="116" t="b">
        <v>0</v>
      </c>
      <c r="I919" s="117"/>
      <c r="J919" s="52" t="str" cm="1">
        <f t="array" ref="J919">IFERROR(_xlfn.IFS(E919,$E$13,F919,$F$13,G919,$G$13,H919,$H$13),"")</f>
        <v/>
      </c>
      <c r="K919" s="52" t="str">
        <f t="shared" si="29"/>
        <v xml:space="preserve">   </v>
      </c>
      <c r="L919" s="52" t="str">
        <f t="shared" si="30"/>
        <v/>
      </c>
      <c r="M919" s="50"/>
      <c r="N919" s="50"/>
      <c r="O919" s="50"/>
      <c r="P919" s="50"/>
      <c r="Q919" s="50"/>
      <c r="R919" s="50"/>
      <c r="S919" s="50"/>
      <c r="T919" s="50"/>
      <c r="U919" s="50"/>
      <c r="V919" s="50"/>
      <c r="W919" s="50"/>
      <c r="X919" s="50"/>
      <c r="Y919" s="50"/>
      <c r="Z919" s="50"/>
      <c r="AA919" s="50"/>
      <c r="AB919" s="50"/>
      <c r="AC919" s="50"/>
      <c r="AD919" s="50"/>
      <c r="AE919" s="50"/>
      <c r="AF919" s="50"/>
      <c r="AG919" s="50"/>
      <c r="AH919" s="50"/>
      <c r="AI919" s="50"/>
      <c r="AJ919" s="50"/>
      <c r="AK919" s="50"/>
      <c r="AL919" s="50"/>
      <c r="AM919" s="50"/>
      <c r="AN919" s="50"/>
      <c r="AO919" s="50"/>
      <c r="AP919" s="50"/>
      <c r="AQ919" s="50"/>
      <c r="AR919" s="50"/>
      <c r="AS919" s="50"/>
      <c r="AT919" s="50"/>
      <c r="AU919" s="50"/>
      <c r="AV919" s="50"/>
      <c r="AW919" s="50"/>
      <c r="AX919" s="50"/>
      <c r="AY919" s="50"/>
    </row>
    <row r="920" spans="1:51" ht="30" customHeight="1" x14ac:dyDescent="0.25">
      <c r="A920" s="118"/>
      <c r="B920" s="118"/>
      <c r="C920" s="112"/>
      <c r="D920" s="116" t="b">
        <v>0</v>
      </c>
      <c r="E920" s="116" t="b">
        <v>0</v>
      </c>
      <c r="F920" s="116" t="b">
        <v>0</v>
      </c>
      <c r="G920" s="116" t="b">
        <v>0</v>
      </c>
      <c r="H920" s="116" t="b">
        <v>0</v>
      </c>
      <c r="I920" s="117"/>
      <c r="J920" s="52" t="str" cm="1">
        <f t="array" ref="J920">IFERROR(_xlfn.IFS(E920,$E$13,F920,$F$13,G920,$G$13,H920,$H$13),"")</f>
        <v/>
      </c>
      <c r="K920" s="52" t="str">
        <f t="shared" si="29"/>
        <v xml:space="preserve">   </v>
      </c>
      <c r="L920" s="52" t="str">
        <f t="shared" si="30"/>
        <v/>
      </c>
      <c r="M920" s="50"/>
      <c r="N920" s="50"/>
      <c r="O920" s="50"/>
      <c r="P920" s="50"/>
      <c r="Q920" s="50"/>
      <c r="R920" s="50"/>
      <c r="S920" s="50"/>
      <c r="T920" s="50"/>
      <c r="U920" s="50"/>
      <c r="V920" s="50"/>
      <c r="W920" s="50"/>
      <c r="X920" s="50"/>
      <c r="Y920" s="50"/>
      <c r="Z920" s="50"/>
      <c r="AA920" s="50"/>
      <c r="AB920" s="50"/>
      <c r="AC920" s="50"/>
      <c r="AD920" s="50"/>
      <c r="AE920" s="50"/>
      <c r="AF920" s="50"/>
      <c r="AG920" s="50"/>
      <c r="AH920" s="50"/>
      <c r="AI920" s="50"/>
      <c r="AJ920" s="50"/>
      <c r="AK920" s="50"/>
      <c r="AL920" s="50"/>
      <c r="AM920" s="50"/>
      <c r="AN920" s="50"/>
      <c r="AO920" s="50"/>
      <c r="AP920" s="50"/>
      <c r="AQ920" s="50"/>
      <c r="AR920" s="50"/>
      <c r="AS920" s="50"/>
      <c r="AT920" s="50"/>
      <c r="AU920" s="50"/>
      <c r="AV920" s="50"/>
      <c r="AW920" s="50"/>
      <c r="AX920" s="50"/>
      <c r="AY920" s="50"/>
    </row>
    <row r="921" spans="1:51" ht="30" customHeight="1" x14ac:dyDescent="0.25">
      <c r="A921" s="118"/>
      <c r="B921" s="118"/>
      <c r="C921" s="112"/>
      <c r="D921" s="116" t="b">
        <v>0</v>
      </c>
      <c r="E921" s="116" t="b">
        <v>0</v>
      </c>
      <c r="F921" s="116" t="b">
        <v>0</v>
      </c>
      <c r="G921" s="116" t="b">
        <v>0</v>
      </c>
      <c r="H921" s="116" t="b">
        <v>0</v>
      </c>
      <c r="I921" s="117"/>
      <c r="J921" s="52" t="str" cm="1">
        <f t="array" ref="J921">IFERROR(_xlfn.IFS(E921,$E$13,F921,$F$13,G921,$G$13,H921,$H$13),"")</f>
        <v/>
      </c>
      <c r="K921" s="52" t="str">
        <f t="shared" si="29"/>
        <v xml:space="preserve">   </v>
      </c>
      <c r="L921" s="52" t="str">
        <f t="shared" si="30"/>
        <v/>
      </c>
      <c r="M921" s="50"/>
      <c r="N921" s="50"/>
      <c r="O921" s="50"/>
      <c r="P921" s="50"/>
      <c r="Q921" s="50"/>
      <c r="R921" s="50"/>
      <c r="S921" s="50"/>
      <c r="T921" s="50"/>
      <c r="U921" s="50"/>
      <c r="V921" s="50"/>
      <c r="W921" s="50"/>
      <c r="X921" s="50"/>
      <c r="Y921" s="50"/>
      <c r="Z921" s="50"/>
      <c r="AA921" s="50"/>
      <c r="AB921" s="50"/>
      <c r="AC921" s="50"/>
      <c r="AD921" s="50"/>
      <c r="AE921" s="50"/>
      <c r="AF921" s="50"/>
      <c r="AG921" s="50"/>
      <c r="AH921" s="50"/>
      <c r="AI921" s="50"/>
      <c r="AJ921" s="50"/>
      <c r="AK921" s="50"/>
      <c r="AL921" s="50"/>
      <c r="AM921" s="50"/>
      <c r="AN921" s="50"/>
      <c r="AO921" s="50"/>
      <c r="AP921" s="50"/>
      <c r="AQ921" s="50"/>
      <c r="AR921" s="50"/>
      <c r="AS921" s="50"/>
      <c r="AT921" s="50"/>
      <c r="AU921" s="50"/>
      <c r="AV921" s="50"/>
      <c r="AW921" s="50"/>
      <c r="AX921" s="50"/>
      <c r="AY921" s="50"/>
    </row>
    <row r="922" spans="1:51" ht="30" customHeight="1" x14ac:dyDescent="0.25">
      <c r="A922" s="118"/>
      <c r="B922" s="118"/>
      <c r="C922" s="112"/>
      <c r="D922" s="116" t="b">
        <v>0</v>
      </c>
      <c r="E922" s="116" t="b">
        <v>0</v>
      </c>
      <c r="F922" s="116" t="b">
        <v>0</v>
      </c>
      <c r="G922" s="116" t="b">
        <v>0</v>
      </c>
      <c r="H922" s="116" t="b">
        <v>0</v>
      </c>
      <c r="I922" s="117"/>
      <c r="J922" s="52" t="str" cm="1">
        <f t="array" ref="J922">IFERROR(_xlfn.IFS(E922,$E$13,F922,$F$13,G922,$G$13,H922,$H$13),"")</f>
        <v/>
      </c>
      <c r="K922" s="52" t="str">
        <f t="shared" si="29"/>
        <v xml:space="preserve">   </v>
      </c>
      <c r="L922" s="52" t="str">
        <f t="shared" si="30"/>
        <v/>
      </c>
      <c r="M922" s="50"/>
      <c r="N922" s="50"/>
      <c r="O922" s="50"/>
      <c r="P922" s="50"/>
      <c r="Q922" s="50"/>
      <c r="R922" s="50"/>
      <c r="S922" s="50"/>
      <c r="T922" s="50"/>
      <c r="U922" s="50"/>
      <c r="V922" s="50"/>
      <c r="W922" s="50"/>
      <c r="X922" s="50"/>
      <c r="Y922" s="50"/>
      <c r="Z922" s="50"/>
      <c r="AA922" s="50"/>
      <c r="AB922" s="50"/>
      <c r="AC922" s="50"/>
      <c r="AD922" s="50"/>
      <c r="AE922" s="50"/>
      <c r="AF922" s="50"/>
      <c r="AG922" s="50"/>
      <c r="AH922" s="50"/>
      <c r="AI922" s="50"/>
      <c r="AJ922" s="50"/>
      <c r="AK922" s="50"/>
      <c r="AL922" s="50"/>
      <c r="AM922" s="50"/>
      <c r="AN922" s="50"/>
      <c r="AO922" s="50"/>
      <c r="AP922" s="50"/>
      <c r="AQ922" s="50"/>
      <c r="AR922" s="50"/>
      <c r="AS922" s="50"/>
      <c r="AT922" s="50"/>
      <c r="AU922" s="50"/>
      <c r="AV922" s="50"/>
      <c r="AW922" s="50"/>
      <c r="AX922" s="50"/>
      <c r="AY922" s="50"/>
    </row>
    <row r="923" spans="1:51" ht="30" customHeight="1" x14ac:dyDescent="0.25">
      <c r="A923" s="118"/>
      <c r="B923" s="118"/>
      <c r="C923" s="112"/>
      <c r="D923" s="116" t="b">
        <v>0</v>
      </c>
      <c r="E923" s="116" t="b">
        <v>0</v>
      </c>
      <c r="F923" s="116" t="b">
        <v>0</v>
      </c>
      <c r="G923" s="116" t="b">
        <v>0</v>
      </c>
      <c r="H923" s="116" t="b">
        <v>0</v>
      </c>
      <c r="I923" s="117"/>
      <c r="J923" s="52" t="str" cm="1">
        <f t="array" ref="J923">IFERROR(_xlfn.IFS(E923,$E$13,F923,$F$13,G923,$G$13,H923,$H$13),"")</f>
        <v/>
      </c>
      <c r="K923" s="52" t="str">
        <f t="shared" si="29"/>
        <v xml:space="preserve">   </v>
      </c>
      <c r="L923" s="52" t="str">
        <f t="shared" si="30"/>
        <v/>
      </c>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c r="AJ923" s="50"/>
      <c r="AK923" s="50"/>
      <c r="AL923" s="50"/>
      <c r="AM923" s="50"/>
      <c r="AN923" s="50"/>
      <c r="AO923" s="50"/>
      <c r="AP923" s="50"/>
      <c r="AQ923" s="50"/>
      <c r="AR923" s="50"/>
      <c r="AS923" s="50"/>
      <c r="AT923" s="50"/>
      <c r="AU923" s="50"/>
      <c r="AV923" s="50"/>
      <c r="AW923" s="50"/>
      <c r="AX923" s="50"/>
      <c r="AY923" s="50"/>
    </row>
    <row r="924" spans="1:51" ht="30" customHeight="1" x14ac:dyDescent="0.25">
      <c r="A924" s="118"/>
      <c r="B924" s="118"/>
      <c r="C924" s="112"/>
      <c r="D924" s="116" t="b">
        <v>0</v>
      </c>
      <c r="E924" s="116" t="b">
        <v>0</v>
      </c>
      <c r="F924" s="116" t="b">
        <v>0</v>
      </c>
      <c r="G924" s="116" t="b">
        <v>0</v>
      </c>
      <c r="H924" s="116" t="b">
        <v>0</v>
      </c>
      <c r="I924" s="117"/>
      <c r="J924" s="52" t="str" cm="1">
        <f t="array" ref="J924">IFERROR(_xlfn.IFS(E924,$E$13,F924,$F$13,G924,$G$13,H924,$H$13),"")</f>
        <v/>
      </c>
      <c r="K924" s="52" t="str">
        <f t="shared" si="29"/>
        <v xml:space="preserve">   </v>
      </c>
      <c r="L924" s="52" t="str">
        <f t="shared" si="30"/>
        <v/>
      </c>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c r="AJ924" s="50"/>
      <c r="AK924" s="50"/>
      <c r="AL924" s="50"/>
      <c r="AM924" s="50"/>
      <c r="AN924" s="50"/>
      <c r="AO924" s="50"/>
      <c r="AP924" s="50"/>
      <c r="AQ924" s="50"/>
      <c r="AR924" s="50"/>
      <c r="AS924" s="50"/>
      <c r="AT924" s="50"/>
      <c r="AU924" s="50"/>
      <c r="AV924" s="50"/>
      <c r="AW924" s="50"/>
      <c r="AX924" s="50"/>
      <c r="AY924" s="50"/>
    </row>
    <row r="925" spans="1:51" ht="30" customHeight="1" x14ac:dyDescent="0.25">
      <c r="A925" s="118"/>
      <c r="B925" s="118"/>
      <c r="C925" s="112"/>
      <c r="D925" s="116" t="b">
        <v>0</v>
      </c>
      <c r="E925" s="116" t="b">
        <v>0</v>
      </c>
      <c r="F925" s="116" t="b">
        <v>0</v>
      </c>
      <c r="G925" s="116" t="b">
        <v>0</v>
      </c>
      <c r="H925" s="116" t="b">
        <v>0</v>
      </c>
      <c r="I925" s="117"/>
      <c r="J925" s="52" t="str" cm="1">
        <f t="array" ref="J925">IFERROR(_xlfn.IFS(E925,$E$13,F925,$F$13,G925,$G$13,H925,$H$13),"")</f>
        <v/>
      </c>
      <c r="K925" s="52" t="str">
        <f t="shared" si="29"/>
        <v xml:space="preserve">   </v>
      </c>
      <c r="L925" s="52" t="str">
        <f t="shared" si="30"/>
        <v/>
      </c>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c r="AK925" s="50"/>
      <c r="AL925" s="50"/>
      <c r="AM925" s="50"/>
      <c r="AN925" s="50"/>
      <c r="AO925" s="50"/>
      <c r="AP925" s="50"/>
      <c r="AQ925" s="50"/>
      <c r="AR925" s="50"/>
      <c r="AS925" s="50"/>
      <c r="AT925" s="50"/>
      <c r="AU925" s="50"/>
      <c r="AV925" s="50"/>
      <c r="AW925" s="50"/>
      <c r="AX925" s="50"/>
      <c r="AY925" s="50"/>
    </row>
    <row r="926" spans="1:51" ht="30" customHeight="1" x14ac:dyDescent="0.25">
      <c r="A926" s="118"/>
      <c r="B926" s="118"/>
      <c r="C926" s="112"/>
      <c r="D926" s="116" t="b">
        <v>0</v>
      </c>
      <c r="E926" s="116" t="b">
        <v>0</v>
      </c>
      <c r="F926" s="116" t="b">
        <v>0</v>
      </c>
      <c r="G926" s="116" t="b">
        <v>0</v>
      </c>
      <c r="H926" s="116" t="b">
        <v>0</v>
      </c>
      <c r="I926" s="117"/>
      <c r="J926" s="52" t="str" cm="1">
        <f t="array" ref="J926">IFERROR(_xlfn.IFS(E926,$E$13,F926,$F$13,G926,$G$13,H926,$H$13),"")</f>
        <v/>
      </c>
      <c r="K926" s="52" t="str">
        <f t="shared" si="29"/>
        <v xml:space="preserve">   </v>
      </c>
      <c r="L926" s="52" t="str">
        <f t="shared" si="30"/>
        <v/>
      </c>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c r="AK926" s="50"/>
      <c r="AL926" s="50"/>
      <c r="AM926" s="50"/>
      <c r="AN926" s="50"/>
      <c r="AO926" s="50"/>
      <c r="AP926" s="50"/>
      <c r="AQ926" s="50"/>
      <c r="AR926" s="50"/>
      <c r="AS926" s="50"/>
      <c r="AT926" s="50"/>
      <c r="AU926" s="50"/>
      <c r="AV926" s="50"/>
      <c r="AW926" s="50"/>
      <c r="AX926" s="50"/>
      <c r="AY926" s="50"/>
    </row>
    <row r="927" spans="1:51" ht="30" customHeight="1" x14ac:dyDescent="0.25">
      <c r="A927" s="118"/>
      <c r="B927" s="118"/>
      <c r="C927" s="112"/>
      <c r="D927" s="116" t="b">
        <v>0</v>
      </c>
      <c r="E927" s="116" t="b">
        <v>0</v>
      </c>
      <c r="F927" s="116" t="b">
        <v>0</v>
      </c>
      <c r="G927" s="116" t="b">
        <v>0</v>
      </c>
      <c r="H927" s="116" t="b">
        <v>0</v>
      </c>
      <c r="I927" s="117"/>
      <c r="J927" s="52" t="str" cm="1">
        <f t="array" ref="J927">IFERROR(_xlfn.IFS(E927,$E$13,F927,$F$13,G927,$G$13,H927,$H$13),"")</f>
        <v/>
      </c>
      <c r="K927" s="52" t="str">
        <f t="shared" si="29"/>
        <v xml:space="preserve">   </v>
      </c>
      <c r="L927" s="52" t="str">
        <f t="shared" si="30"/>
        <v/>
      </c>
      <c r="M927" s="50"/>
      <c r="N927" s="50"/>
      <c r="O927" s="50"/>
      <c r="P927" s="50"/>
      <c r="Q927" s="50"/>
      <c r="R927" s="50"/>
      <c r="S927" s="50"/>
      <c r="T927" s="50"/>
      <c r="U927" s="50"/>
      <c r="V927" s="50"/>
      <c r="W927" s="50"/>
      <c r="X927" s="50"/>
      <c r="Y927" s="50"/>
      <c r="Z927" s="50"/>
      <c r="AA927" s="50"/>
      <c r="AB927" s="50"/>
      <c r="AC927" s="50"/>
      <c r="AD927" s="50"/>
      <c r="AE927" s="50"/>
      <c r="AF927" s="50"/>
      <c r="AG927" s="50"/>
      <c r="AH927" s="50"/>
      <c r="AI927" s="50"/>
      <c r="AJ927" s="50"/>
      <c r="AK927" s="50"/>
      <c r="AL927" s="50"/>
      <c r="AM927" s="50"/>
      <c r="AN927" s="50"/>
      <c r="AO927" s="50"/>
      <c r="AP927" s="50"/>
      <c r="AQ927" s="50"/>
      <c r="AR927" s="50"/>
      <c r="AS927" s="50"/>
      <c r="AT927" s="50"/>
      <c r="AU927" s="50"/>
      <c r="AV927" s="50"/>
      <c r="AW927" s="50"/>
      <c r="AX927" s="50"/>
      <c r="AY927" s="50"/>
    </row>
    <row r="928" spans="1:51" ht="30" customHeight="1" x14ac:dyDescent="0.25">
      <c r="A928" s="118"/>
      <c r="B928" s="118"/>
      <c r="C928" s="112"/>
      <c r="D928" s="116" t="b">
        <v>0</v>
      </c>
      <c r="E928" s="116" t="b">
        <v>0</v>
      </c>
      <c r="F928" s="116" t="b">
        <v>0</v>
      </c>
      <c r="G928" s="116" t="b">
        <v>0</v>
      </c>
      <c r="H928" s="116" t="b">
        <v>0</v>
      </c>
      <c r="I928" s="117"/>
      <c r="J928" s="52" t="str" cm="1">
        <f t="array" ref="J928">IFERROR(_xlfn.IFS(E928,$E$13,F928,$F$13,G928,$G$13,H928,$H$13),"")</f>
        <v/>
      </c>
      <c r="K928" s="52" t="str">
        <f t="shared" si="29"/>
        <v xml:space="preserve">   </v>
      </c>
      <c r="L928" s="52" t="str">
        <f t="shared" si="30"/>
        <v/>
      </c>
      <c r="M928" s="50"/>
      <c r="N928" s="50"/>
      <c r="O928" s="50"/>
      <c r="P928" s="50"/>
      <c r="Q928" s="50"/>
      <c r="R928" s="50"/>
      <c r="S928" s="50"/>
      <c r="T928" s="50"/>
      <c r="U928" s="50"/>
      <c r="V928" s="50"/>
      <c r="W928" s="50"/>
      <c r="X928" s="50"/>
      <c r="Y928" s="50"/>
      <c r="Z928" s="50"/>
      <c r="AA928" s="50"/>
      <c r="AB928" s="50"/>
      <c r="AC928" s="50"/>
      <c r="AD928" s="50"/>
      <c r="AE928" s="50"/>
      <c r="AF928" s="50"/>
      <c r="AG928" s="50"/>
      <c r="AH928" s="50"/>
      <c r="AI928" s="50"/>
      <c r="AJ928" s="50"/>
      <c r="AK928" s="50"/>
      <c r="AL928" s="50"/>
      <c r="AM928" s="50"/>
      <c r="AN928" s="50"/>
      <c r="AO928" s="50"/>
      <c r="AP928" s="50"/>
      <c r="AQ928" s="50"/>
      <c r="AR928" s="50"/>
      <c r="AS928" s="50"/>
      <c r="AT928" s="50"/>
      <c r="AU928" s="50"/>
      <c r="AV928" s="50"/>
      <c r="AW928" s="50"/>
      <c r="AX928" s="50"/>
      <c r="AY928" s="50"/>
    </row>
    <row r="929" spans="1:51" ht="30" customHeight="1" x14ac:dyDescent="0.25">
      <c r="A929" s="118"/>
      <c r="B929" s="118"/>
      <c r="C929" s="112"/>
      <c r="D929" s="116" t="b">
        <v>0</v>
      </c>
      <c r="E929" s="116" t="b">
        <v>0</v>
      </c>
      <c r="F929" s="116" t="b">
        <v>0</v>
      </c>
      <c r="G929" s="116" t="b">
        <v>0</v>
      </c>
      <c r="H929" s="116" t="b">
        <v>0</v>
      </c>
      <c r="I929" s="117"/>
      <c r="J929" s="52" t="str" cm="1">
        <f t="array" ref="J929">IFERROR(_xlfn.IFS(E929,$E$13,F929,$F$13,G929,$G$13,H929,$H$13),"")</f>
        <v/>
      </c>
      <c r="K929" s="52" t="str">
        <f t="shared" si="29"/>
        <v xml:space="preserve">   </v>
      </c>
      <c r="L929" s="52" t="str">
        <f t="shared" si="30"/>
        <v/>
      </c>
      <c r="M929" s="50"/>
      <c r="N929" s="50"/>
      <c r="O929" s="50"/>
      <c r="P929" s="50"/>
      <c r="Q929" s="50"/>
      <c r="R929" s="50"/>
      <c r="S929" s="50"/>
      <c r="T929" s="50"/>
      <c r="U929" s="50"/>
      <c r="V929" s="50"/>
      <c r="W929" s="50"/>
      <c r="X929" s="50"/>
      <c r="Y929" s="50"/>
      <c r="Z929" s="50"/>
      <c r="AA929" s="50"/>
      <c r="AB929" s="50"/>
      <c r="AC929" s="50"/>
      <c r="AD929" s="50"/>
      <c r="AE929" s="50"/>
      <c r="AF929" s="50"/>
      <c r="AG929" s="50"/>
      <c r="AH929" s="50"/>
      <c r="AI929" s="50"/>
      <c r="AJ929" s="50"/>
      <c r="AK929" s="50"/>
      <c r="AL929" s="50"/>
      <c r="AM929" s="50"/>
      <c r="AN929" s="50"/>
      <c r="AO929" s="50"/>
      <c r="AP929" s="50"/>
      <c r="AQ929" s="50"/>
      <c r="AR929" s="50"/>
      <c r="AS929" s="50"/>
      <c r="AT929" s="50"/>
      <c r="AU929" s="50"/>
      <c r="AV929" s="50"/>
      <c r="AW929" s="50"/>
      <c r="AX929" s="50"/>
      <c r="AY929" s="50"/>
    </row>
    <row r="930" spans="1:51" ht="30" customHeight="1" x14ac:dyDescent="0.25">
      <c r="A930" s="118"/>
      <c r="B930" s="118"/>
      <c r="C930" s="112"/>
      <c r="D930" s="116" t="b">
        <v>0</v>
      </c>
      <c r="E930" s="116" t="b">
        <v>0</v>
      </c>
      <c r="F930" s="116" t="b">
        <v>0</v>
      </c>
      <c r="G930" s="116" t="b">
        <v>0</v>
      </c>
      <c r="H930" s="116" t="b">
        <v>0</v>
      </c>
      <c r="I930" s="117"/>
      <c r="J930" s="52" t="str" cm="1">
        <f t="array" ref="J930">IFERROR(_xlfn.IFS(E930,$E$13,F930,$F$13,G930,$G$13,H930,$H$13),"")</f>
        <v/>
      </c>
      <c r="K930" s="52" t="str">
        <f t="shared" si="29"/>
        <v xml:space="preserve">   </v>
      </c>
      <c r="L930" s="52" t="str">
        <f t="shared" si="30"/>
        <v/>
      </c>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0"/>
      <c r="AN930" s="50"/>
      <c r="AO930" s="50"/>
      <c r="AP930" s="50"/>
      <c r="AQ930" s="50"/>
      <c r="AR930" s="50"/>
      <c r="AS930" s="50"/>
      <c r="AT930" s="50"/>
      <c r="AU930" s="50"/>
      <c r="AV930" s="50"/>
      <c r="AW930" s="50"/>
      <c r="AX930" s="50"/>
      <c r="AY930" s="50"/>
    </row>
    <row r="931" spans="1:51" ht="30" customHeight="1" x14ac:dyDescent="0.25">
      <c r="A931" s="118"/>
      <c r="B931" s="118"/>
      <c r="C931" s="112"/>
      <c r="D931" s="116" t="b">
        <v>0</v>
      </c>
      <c r="E931" s="116" t="b">
        <v>0</v>
      </c>
      <c r="F931" s="116" t="b">
        <v>0</v>
      </c>
      <c r="G931" s="116" t="b">
        <v>0</v>
      </c>
      <c r="H931" s="116" t="b">
        <v>0</v>
      </c>
      <c r="I931" s="117"/>
      <c r="J931" s="52" t="str" cm="1">
        <f t="array" ref="J931">IFERROR(_xlfn.IFS(E931,$E$13,F931,$F$13,G931,$G$13,H931,$H$13),"")</f>
        <v/>
      </c>
      <c r="K931" s="52" t="str">
        <f t="shared" si="29"/>
        <v xml:space="preserve">   </v>
      </c>
      <c r="L931" s="52" t="str">
        <f t="shared" si="30"/>
        <v/>
      </c>
      <c r="M931" s="50"/>
      <c r="N931" s="50"/>
      <c r="O931" s="50"/>
      <c r="P931" s="50"/>
      <c r="Q931" s="50"/>
      <c r="R931" s="50"/>
      <c r="S931" s="50"/>
      <c r="T931" s="50"/>
      <c r="U931" s="50"/>
      <c r="V931" s="50"/>
      <c r="W931" s="50"/>
      <c r="X931" s="50"/>
      <c r="Y931" s="50"/>
      <c r="Z931" s="50"/>
      <c r="AA931" s="50"/>
      <c r="AB931" s="50"/>
      <c r="AC931" s="50"/>
      <c r="AD931" s="50"/>
      <c r="AE931" s="50"/>
      <c r="AF931" s="50"/>
      <c r="AG931" s="50"/>
      <c r="AH931" s="50"/>
      <c r="AI931" s="50"/>
      <c r="AJ931" s="50"/>
      <c r="AK931" s="50"/>
      <c r="AL931" s="50"/>
      <c r="AM931" s="50"/>
      <c r="AN931" s="50"/>
      <c r="AO931" s="50"/>
      <c r="AP931" s="50"/>
      <c r="AQ931" s="50"/>
      <c r="AR931" s="50"/>
      <c r="AS931" s="50"/>
      <c r="AT931" s="50"/>
      <c r="AU931" s="50"/>
      <c r="AV931" s="50"/>
      <c r="AW931" s="50"/>
      <c r="AX931" s="50"/>
      <c r="AY931" s="50"/>
    </row>
    <row r="932" spans="1:51" ht="30" customHeight="1" x14ac:dyDescent="0.25">
      <c r="A932" s="118"/>
      <c r="B932" s="118"/>
      <c r="C932" s="112"/>
      <c r="D932" s="116" t="b">
        <v>0</v>
      </c>
      <c r="E932" s="116" t="b">
        <v>0</v>
      </c>
      <c r="F932" s="116" t="b">
        <v>0</v>
      </c>
      <c r="G932" s="116" t="b">
        <v>0</v>
      </c>
      <c r="H932" s="116" t="b">
        <v>0</v>
      </c>
      <c r="I932" s="117"/>
      <c r="J932" s="52" t="str" cm="1">
        <f t="array" ref="J932">IFERROR(_xlfn.IFS(E932,$E$13,F932,$F$13,G932,$G$13,H932,$H$13),"")</f>
        <v/>
      </c>
      <c r="K932" s="52" t="str">
        <f t="shared" si="29"/>
        <v xml:space="preserve">   </v>
      </c>
      <c r="L932" s="52" t="str">
        <f t="shared" si="30"/>
        <v/>
      </c>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c r="AK932" s="50"/>
      <c r="AL932" s="50"/>
      <c r="AM932" s="50"/>
      <c r="AN932" s="50"/>
      <c r="AO932" s="50"/>
      <c r="AP932" s="50"/>
      <c r="AQ932" s="50"/>
      <c r="AR932" s="50"/>
      <c r="AS932" s="50"/>
      <c r="AT932" s="50"/>
      <c r="AU932" s="50"/>
      <c r="AV932" s="50"/>
      <c r="AW932" s="50"/>
      <c r="AX932" s="50"/>
      <c r="AY932" s="50"/>
    </row>
    <row r="933" spans="1:51" ht="30" customHeight="1" x14ac:dyDescent="0.25">
      <c r="A933" s="118"/>
      <c r="B933" s="118"/>
      <c r="C933" s="112"/>
      <c r="D933" s="116" t="b">
        <v>0</v>
      </c>
      <c r="E933" s="116" t="b">
        <v>0</v>
      </c>
      <c r="F933" s="116" t="b">
        <v>0</v>
      </c>
      <c r="G933" s="116" t="b">
        <v>0</v>
      </c>
      <c r="H933" s="116" t="b">
        <v>0</v>
      </c>
      <c r="I933" s="117"/>
      <c r="J933" s="52" t="str" cm="1">
        <f t="array" ref="J933">IFERROR(_xlfn.IFS(E933,$E$13,F933,$F$13,G933,$G$13,H933,$H$13),"")</f>
        <v/>
      </c>
      <c r="K933" s="52" t="str">
        <f t="shared" si="29"/>
        <v xml:space="preserve">   </v>
      </c>
      <c r="L933" s="52" t="str">
        <f t="shared" si="30"/>
        <v/>
      </c>
      <c r="M933" s="50"/>
      <c r="N933" s="50"/>
      <c r="O933" s="50"/>
      <c r="P933" s="50"/>
      <c r="Q933" s="50"/>
      <c r="R933" s="50"/>
      <c r="S933" s="50"/>
      <c r="T933" s="50"/>
      <c r="U933" s="50"/>
      <c r="V933" s="50"/>
      <c r="W933" s="50"/>
      <c r="X933" s="50"/>
      <c r="Y933" s="50"/>
      <c r="Z933" s="50"/>
      <c r="AA933" s="50"/>
      <c r="AB933" s="50"/>
      <c r="AC933" s="50"/>
      <c r="AD933" s="50"/>
      <c r="AE933" s="50"/>
      <c r="AF933" s="50"/>
      <c r="AG933" s="50"/>
      <c r="AH933" s="50"/>
      <c r="AI933" s="50"/>
      <c r="AJ933" s="50"/>
      <c r="AK933" s="50"/>
      <c r="AL933" s="50"/>
      <c r="AM933" s="50"/>
      <c r="AN933" s="50"/>
      <c r="AO933" s="50"/>
      <c r="AP933" s="50"/>
      <c r="AQ933" s="50"/>
      <c r="AR933" s="50"/>
      <c r="AS933" s="50"/>
      <c r="AT933" s="50"/>
      <c r="AU933" s="50"/>
      <c r="AV933" s="50"/>
      <c r="AW933" s="50"/>
      <c r="AX933" s="50"/>
      <c r="AY933" s="50"/>
    </row>
    <row r="934" spans="1:51" ht="30" customHeight="1" x14ac:dyDescent="0.25">
      <c r="A934" s="118"/>
      <c r="B934" s="118"/>
      <c r="C934" s="112"/>
      <c r="D934" s="116" t="b">
        <v>0</v>
      </c>
      <c r="E934" s="116" t="b">
        <v>0</v>
      </c>
      <c r="F934" s="116" t="b">
        <v>0</v>
      </c>
      <c r="G934" s="116" t="b">
        <v>0</v>
      </c>
      <c r="H934" s="116" t="b">
        <v>0</v>
      </c>
      <c r="I934" s="117"/>
      <c r="J934" s="52" t="str" cm="1">
        <f t="array" ref="J934">IFERROR(_xlfn.IFS(E934,$E$13,F934,$F$13,G934,$G$13,H934,$H$13),"")</f>
        <v/>
      </c>
      <c r="K934" s="52" t="str">
        <f t="shared" si="29"/>
        <v xml:space="preserve">   </v>
      </c>
      <c r="L934" s="52" t="str">
        <f t="shared" si="30"/>
        <v/>
      </c>
      <c r="M934" s="50"/>
      <c r="N934" s="50"/>
      <c r="O934" s="50"/>
      <c r="P934" s="50"/>
      <c r="Q934" s="50"/>
      <c r="R934" s="50"/>
      <c r="S934" s="50"/>
      <c r="T934" s="50"/>
      <c r="U934" s="50"/>
      <c r="V934" s="50"/>
      <c r="W934" s="50"/>
      <c r="X934" s="50"/>
      <c r="Y934" s="50"/>
      <c r="Z934" s="50"/>
      <c r="AA934" s="50"/>
      <c r="AB934" s="50"/>
      <c r="AC934" s="50"/>
      <c r="AD934" s="50"/>
      <c r="AE934" s="50"/>
      <c r="AF934" s="50"/>
      <c r="AG934" s="50"/>
      <c r="AH934" s="50"/>
      <c r="AI934" s="50"/>
      <c r="AJ934" s="50"/>
      <c r="AK934" s="50"/>
      <c r="AL934" s="50"/>
      <c r="AM934" s="50"/>
      <c r="AN934" s="50"/>
      <c r="AO934" s="50"/>
      <c r="AP934" s="50"/>
      <c r="AQ934" s="50"/>
      <c r="AR934" s="50"/>
      <c r="AS934" s="50"/>
      <c r="AT934" s="50"/>
      <c r="AU934" s="50"/>
      <c r="AV934" s="50"/>
      <c r="AW934" s="50"/>
      <c r="AX934" s="50"/>
      <c r="AY934" s="50"/>
    </row>
    <row r="935" spans="1:51" ht="30" customHeight="1" x14ac:dyDescent="0.25">
      <c r="A935" s="118"/>
      <c r="B935" s="118"/>
      <c r="C935" s="112"/>
      <c r="D935" s="116" t="b">
        <v>0</v>
      </c>
      <c r="E935" s="116" t="b">
        <v>0</v>
      </c>
      <c r="F935" s="116" t="b">
        <v>0</v>
      </c>
      <c r="G935" s="116" t="b">
        <v>0</v>
      </c>
      <c r="H935" s="116" t="b">
        <v>0</v>
      </c>
      <c r="I935" s="117"/>
      <c r="J935" s="52" t="str" cm="1">
        <f t="array" ref="J935">IFERROR(_xlfn.IFS(E935,$E$13,F935,$F$13,G935,$G$13,H935,$H$13),"")</f>
        <v/>
      </c>
      <c r="K935" s="52" t="str">
        <f t="shared" si="29"/>
        <v xml:space="preserve">   </v>
      </c>
      <c r="L935" s="52" t="str">
        <f t="shared" si="30"/>
        <v/>
      </c>
      <c r="M935" s="50"/>
      <c r="N935" s="50"/>
      <c r="O935" s="50"/>
      <c r="P935" s="50"/>
      <c r="Q935" s="50"/>
      <c r="R935" s="50"/>
      <c r="S935" s="50"/>
      <c r="T935" s="50"/>
      <c r="U935" s="50"/>
      <c r="V935" s="50"/>
      <c r="W935" s="50"/>
      <c r="X935" s="50"/>
      <c r="Y935" s="50"/>
      <c r="Z935" s="50"/>
      <c r="AA935" s="50"/>
      <c r="AB935" s="50"/>
      <c r="AC935" s="50"/>
      <c r="AD935" s="50"/>
      <c r="AE935" s="50"/>
      <c r="AF935" s="50"/>
      <c r="AG935" s="50"/>
      <c r="AH935" s="50"/>
      <c r="AI935" s="50"/>
      <c r="AJ935" s="50"/>
      <c r="AK935" s="50"/>
      <c r="AL935" s="50"/>
      <c r="AM935" s="50"/>
      <c r="AN935" s="50"/>
      <c r="AO935" s="50"/>
      <c r="AP935" s="50"/>
      <c r="AQ935" s="50"/>
      <c r="AR935" s="50"/>
      <c r="AS935" s="50"/>
      <c r="AT935" s="50"/>
      <c r="AU935" s="50"/>
      <c r="AV935" s="50"/>
      <c r="AW935" s="50"/>
      <c r="AX935" s="50"/>
      <c r="AY935" s="50"/>
    </row>
    <row r="936" spans="1:51" ht="30" customHeight="1" x14ac:dyDescent="0.25">
      <c r="A936" s="118"/>
      <c r="B936" s="118"/>
      <c r="C936" s="112"/>
      <c r="D936" s="116" t="b">
        <v>0</v>
      </c>
      <c r="E936" s="116" t="b">
        <v>0</v>
      </c>
      <c r="F936" s="116" t="b">
        <v>0</v>
      </c>
      <c r="G936" s="116" t="b">
        <v>0</v>
      </c>
      <c r="H936" s="116" t="b">
        <v>0</v>
      </c>
      <c r="I936" s="117"/>
      <c r="J936" s="52" t="str" cm="1">
        <f t="array" ref="J936">IFERROR(_xlfn.IFS(E936,$E$13,F936,$F$13,G936,$G$13,H936,$H$13),"")</f>
        <v/>
      </c>
      <c r="K936" s="52" t="str">
        <f t="shared" si="29"/>
        <v xml:space="preserve">   </v>
      </c>
      <c r="L936" s="52" t="str">
        <f t="shared" si="30"/>
        <v/>
      </c>
      <c r="M936" s="50"/>
      <c r="N936" s="50"/>
      <c r="O936" s="50"/>
      <c r="P936" s="50"/>
      <c r="Q936" s="50"/>
      <c r="R936" s="50"/>
      <c r="S936" s="50"/>
      <c r="T936" s="50"/>
      <c r="U936" s="50"/>
      <c r="V936" s="50"/>
      <c r="W936" s="50"/>
      <c r="X936" s="50"/>
      <c r="Y936" s="50"/>
      <c r="Z936" s="50"/>
      <c r="AA936" s="50"/>
      <c r="AB936" s="50"/>
      <c r="AC936" s="50"/>
      <c r="AD936" s="50"/>
      <c r="AE936" s="50"/>
      <c r="AF936" s="50"/>
      <c r="AG936" s="50"/>
      <c r="AH936" s="50"/>
      <c r="AI936" s="50"/>
      <c r="AJ936" s="50"/>
      <c r="AK936" s="50"/>
      <c r="AL936" s="50"/>
      <c r="AM936" s="50"/>
      <c r="AN936" s="50"/>
      <c r="AO936" s="50"/>
      <c r="AP936" s="50"/>
      <c r="AQ936" s="50"/>
      <c r="AR936" s="50"/>
      <c r="AS936" s="50"/>
      <c r="AT936" s="50"/>
      <c r="AU936" s="50"/>
      <c r="AV936" s="50"/>
      <c r="AW936" s="50"/>
      <c r="AX936" s="50"/>
      <c r="AY936" s="50"/>
    </row>
    <row r="937" spans="1:51" ht="30" customHeight="1" x14ac:dyDescent="0.25">
      <c r="A937" s="118"/>
      <c r="B937" s="118"/>
      <c r="C937" s="112"/>
      <c r="D937" s="116" t="b">
        <v>0</v>
      </c>
      <c r="E937" s="116" t="b">
        <v>0</v>
      </c>
      <c r="F937" s="116" t="b">
        <v>0</v>
      </c>
      <c r="G937" s="116" t="b">
        <v>0</v>
      </c>
      <c r="H937" s="116" t="b">
        <v>0</v>
      </c>
      <c r="I937" s="117"/>
      <c r="J937" s="52" t="str" cm="1">
        <f t="array" ref="J937">IFERROR(_xlfn.IFS(E937,$E$13,F937,$F$13,G937,$G$13,H937,$H$13),"")</f>
        <v/>
      </c>
      <c r="K937" s="52" t="str">
        <f t="shared" si="29"/>
        <v xml:space="preserve">   </v>
      </c>
      <c r="L937" s="52" t="str">
        <f t="shared" si="30"/>
        <v/>
      </c>
      <c r="M937" s="50"/>
      <c r="N937" s="50"/>
      <c r="O937" s="50"/>
      <c r="P937" s="50"/>
      <c r="Q937" s="50"/>
      <c r="R937" s="50"/>
      <c r="S937" s="50"/>
      <c r="T937" s="50"/>
      <c r="U937" s="50"/>
      <c r="V937" s="50"/>
      <c r="W937" s="50"/>
      <c r="X937" s="50"/>
      <c r="Y937" s="50"/>
      <c r="Z937" s="50"/>
      <c r="AA937" s="50"/>
      <c r="AB937" s="50"/>
      <c r="AC937" s="50"/>
      <c r="AD937" s="50"/>
      <c r="AE937" s="50"/>
      <c r="AF937" s="50"/>
      <c r="AG937" s="50"/>
      <c r="AH937" s="50"/>
      <c r="AI937" s="50"/>
      <c r="AJ937" s="50"/>
      <c r="AK937" s="50"/>
      <c r="AL937" s="50"/>
      <c r="AM937" s="50"/>
      <c r="AN937" s="50"/>
      <c r="AO937" s="50"/>
      <c r="AP937" s="50"/>
      <c r="AQ937" s="50"/>
      <c r="AR937" s="50"/>
      <c r="AS937" s="50"/>
      <c r="AT937" s="50"/>
      <c r="AU937" s="50"/>
      <c r="AV937" s="50"/>
      <c r="AW937" s="50"/>
      <c r="AX937" s="50"/>
      <c r="AY937" s="50"/>
    </row>
    <row r="938" spans="1:51" ht="30" customHeight="1" x14ac:dyDescent="0.25">
      <c r="A938" s="118"/>
      <c r="B938" s="118"/>
      <c r="C938" s="112"/>
      <c r="D938" s="116" t="b">
        <v>0</v>
      </c>
      <c r="E938" s="116" t="b">
        <v>0</v>
      </c>
      <c r="F938" s="116" t="b">
        <v>0</v>
      </c>
      <c r="G938" s="116" t="b">
        <v>0</v>
      </c>
      <c r="H938" s="116" t="b">
        <v>0</v>
      </c>
      <c r="I938" s="117"/>
      <c r="J938" s="52" t="str" cm="1">
        <f t="array" ref="J938">IFERROR(_xlfn.IFS(E938,$E$13,F938,$F$13,G938,$G$13,H938,$H$13),"")</f>
        <v/>
      </c>
      <c r="K938" s="52" t="str">
        <f t="shared" si="29"/>
        <v xml:space="preserve">   </v>
      </c>
      <c r="L938" s="52" t="str">
        <f t="shared" si="30"/>
        <v/>
      </c>
      <c r="M938" s="50"/>
      <c r="N938" s="50"/>
      <c r="O938" s="50"/>
      <c r="P938" s="50"/>
      <c r="Q938" s="50"/>
      <c r="R938" s="50"/>
      <c r="S938" s="50"/>
      <c r="T938" s="50"/>
      <c r="U938" s="50"/>
      <c r="V938" s="50"/>
      <c r="W938" s="50"/>
      <c r="X938" s="50"/>
      <c r="Y938" s="50"/>
      <c r="Z938" s="50"/>
      <c r="AA938" s="50"/>
      <c r="AB938" s="50"/>
      <c r="AC938" s="50"/>
      <c r="AD938" s="50"/>
      <c r="AE938" s="50"/>
      <c r="AF938" s="50"/>
      <c r="AG938" s="50"/>
      <c r="AH938" s="50"/>
      <c r="AI938" s="50"/>
      <c r="AJ938" s="50"/>
      <c r="AK938" s="50"/>
      <c r="AL938" s="50"/>
      <c r="AM938" s="50"/>
      <c r="AN938" s="50"/>
      <c r="AO938" s="50"/>
      <c r="AP938" s="50"/>
      <c r="AQ938" s="50"/>
      <c r="AR938" s="50"/>
      <c r="AS938" s="50"/>
      <c r="AT938" s="50"/>
      <c r="AU938" s="50"/>
      <c r="AV938" s="50"/>
      <c r="AW938" s="50"/>
      <c r="AX938" s="50"/>
      <c r="AY938" s="50"/>
    </row>
    <row r="939" spans="1:51" ht="30" customHeight="1" x14ac:dyDescent="0.25">
      <c r="A939" s="118"/>
      <c r="B939" s="118"/>
      <c r="C939" s="112"/>
      <c r="D939" s="116" t="b">
        <v>0</v>
      </c>
      <c r="E939" s="116" t="b">
        <v>0</v>
      </c>
      <c r="F939" s="116" t="b">
        <v>0</v>
      </c>
      <c r="G939" s="116" t="b">
        <v>0</v>
      </c>
      <c r="H939" s="116" t="b">
        <v>0</v>
      </c>
      <c r="I939" s="117"/>
      <c r="J939" s="52" t="str" cm="1">
        <f t="array" ref="J939">IFERROR(_xlfn.IFS(E939,$E$13,F939,$F$13,G939,$G$13,H939,$H$13),"")</f>
        <v/>
      </c>
      <c r="K939" s="52" t="str">
        <f t="shared" si="29"/>
        <v xml:space="preserve">   </v>
      </c>
      <c r="L939" s="52" t="str">
        <f t="shared" si="30"/>
        <v/>
      </c>
      <c r="M939" s="50"/>
      <c r="N939" s="50"/>
      <c r="O939" s="50"/>
      <c r="P939" s="50"/>
      <c r="Q939" s="50"/>
      <c r="R939" s="50"/>
      <c r="S939" s="50"/>
      <c r="T939" s="50"/>
      <c r="U939" s="50"/>
      <c r="V939" s="50"/>
      <c r="W939" s="50"/>
      <c r="X939" s="50"/>
      <c r="Y939" s="50"/>
      <c r="Z939" s="50"/>
      <c r="AA939" s="50"/>
      <c r="AB939" s="50"/>
      <c r="AC939" s="50"/>
      <c r="AD939" s="50"/>
      <c r="AE939" s="50"/>
      <c r="AF939" s="50"/>
      <c r="AG939" s="50"/>
      <c r="AH939" s="50"/>
      <c r="AI939" s="50"/>
      <c r="AJ939" s="50"/>
      <c r="AK939" s="50"/>
      <c r="AL939" s="50"/>
      <c r="AM939" s="50"/>
      <c r="AN939" s="50"/>
      <c r="AO939" s="50"/>
      <c r="AP939" s="50"/>
      <c r="AQ939" s="50"/>
      <c r="AR939" s="50"/>
      <c r="AS939" s="50"/>
      <c r="AT939" s="50"/>
      <c r="AU939" s="50"/>
      <c r="AV939" s="50"/>
      <c r="AW939" s="50"/>
      <c r="AX939" s="50"/>
      <c r="AY939" s="50"/>
    </row>
    <row r="940" spans="1:51" ht="30" customHeight="1" x14ac:dyDescent="0.25">
      <c r="A940" s="118"/>
      <c r="B940" s="118"/>
      <c r="C940" s="112"/>
      <c r="D940" s="116" t="b">
        <v>0</v>
      </c>
      <c r="E940" s="116" t="b">
        <v>0</v>
      </c>
      <c r="F940" s="116" t="b">
        <v>0</v>
      </c>
      <c r="G940" s="116" t="b">
        <v>0</v>
      </c>
      <c r="H940" s="116" t="b">
        <v>0</v>
      </c>
      <c r="I940" s="117"/>
      <c r="J940" s="52" t="str" cm="1">
        <f t="array" ref="J940">IFERROR(_xlfn.IFS(E940,$E$13,F940,$F$13,G940,$G$13,H940,$H$13),"")</f>
        <v/>
      </c>
      <c r="K940" s="52" t="str">
        <f t="shared" si="29"/>
        <v xml:space="preserve">   </v>
      </c>
      <c r="L940" s="52" t="str">
        <f t="shared" si="30"/>
        <v/>
      </c>
      <c r="M940" s="50"/>
      <c r="N940" s="50"/>
      <c r="O940" s="50"/>
      <c r="P940" s="50"/>
      <c r="Q940" s="50"/>
      <c r="R940" s="50"/>
      <c r="S940" s="50"/>
      <c r="T940" s="50"/>
      <c r="U940" s="50"/>
      <c r="V940" s="50"/>
      <c r="W940" s="50"/>
      <c r="X940" s="50"/>
      <c r="Y940" s="50"/>
      <c r="Z940" s="50"/>
      <c r="AA940" s="50"/>
      <c r="AB940" s="50"/>
      <c r="AC940" s="50"/>
      <c r="AD940" s="50"/>
      <c r="AE940" s="50"/>
      <c r="AF940" s="50"/>
      <c r="AG940" s="50"/>
      <c r="AH940" s="50"/>
      <c r="AI940" s="50"/>
      <c r="AJ940" s="50"/>
      <c r="AK940" s="50"/>
      <c r="AL940" s="50"/>
      <c r="AM940" s="50"/>
      <c r="AN940" s="50"/>
      <c r="AO940" s="50"/>
      <c r="AP940" s="50"/>
      <c r="AQ940" s="50"/>
      <c r="AR940" s="50"/>
      <c r="AS940" s="50"/>
      <c r="AT940" s="50"/>
      <c r="AU940" s="50"/>
      <c r="AV940" s="50"/>
      <c r="AW940" s="50"/>
      <c r="AX940" s="50"/>
      <c r="AY940" s="50"/>
    </row>
    <row r="941" spans="1:51" ht="30" customHeight="1" x14ac:dyDescent="0.25">
      <c r="A941" s="118"/>
      <c r="B941" s="118"/>
      <c r="C941" s="112"/>
      <c r="D941" s="116" t="b">
        <v>0</v>
      </c>
      <c r="E941" s="116" t="b">
        <v>0</v>
      </c>
      <c r="F941" s="116" t="b">
        <v>0</v>
      </c>
      <c r="G941" s="116" t="b">
        <v>0</v>
      </c>
      <c r="H941" s="116" t="b">
        <v>0</v>
      </c>
      <c r="I941" s="117"/>
      <c r="J941" s="52" t="str" cm="1">
        <f t="array" ref="J941">IFERROR(_xlfn.IFS(E941,$E$13,F941,$F$13,G941,$G$13,H941,$H$13),"")</f>
        <v/>
      </c>
      <c r="K941" s="52" t="str">
        <f t="shared" si="29"/>
        <v xml:space="preserve">   </v>
      </c>
      <c r="L941" s="52" t="str">
        <f t="shared" si="30"/>
        <v/>
      </c>
      <c r="M941" s="50"/>
      <c r="N941" s="50"/>
      <c r="O941" s="50"/>
      <c r="P941" s="50"/>
      <c r="Q941" s="50"/>
      <c r="R941" s="50"/>
      <c r="S941" s="50"/>
      <c r="T941" s="50"/>
      <c r="U941" s="50"/>
      <c r="V941" s="50"/>
      <c r="W941" s="50"/>
      <c r="X941" s="50"/>
      <c r="Y941" s="50"/>
      <c r="Z941" s="50"/>
      <c r="AA941" s="50"/>
      <c r="AB941" s="50"/>
      <c r="AC941" s="50"/>
      <c r="AD941" s="50"/>
      <c r="AE941" s="50"/>
      <c r="AF941" s="50"/>
      <c r="AG941" s="50"/>
      <c r="AH941" s="50"/>
      <c r="AI941" s="50"/>
      <c r="AJ941" s="50"/>
      <c r="AK941" s="50"/>
      <c r="AL941" s="50"/>
      <c r="AM941" s="50"/>
      <c r="AN941" s="50"/>
      <c r="AO941" s="50"/>
      <c r="AP941" s="50"/>
      <c r="AQ941" s="50"/>
      <c r="AR941" s="50"/>
      <c r="AS941" s="50"/>
      <c r="AT941" s="50"/>
      <c r="AU941" s="50"/>
      <c r="AV941" s="50"/>
      <c r="AW941" s="50"/>
      <c r="AX941" s="50"/>
      <c r="AY941" s="50"/>
    </row>
    <row r="942" spans="1:51" ht="30" customHeight="1" x14ac:dyDescent="0.25">
      <c r="A942" s="118"/>
      <c r="B942" s="118"/>
      <c r="C942" s="112"/>
      <c r="D942" s="116" t="b">
        <v>0</v>
      </c>
      <c r="E942" s="116" t="b">
        <v>0</v>
      </c>
      <c r="F942" s="116" t="b">
        <v>0</v>
      </c>
      <c r="G942" s="116" t="b">
        <v>0</v>
      </c>
      <c r="H942" s="116" t="b">
        <v>0</v>
      </c>
      <c r="I942" s="117"/>
      <c r="J942" s="52" t="str" cm="1">
        <f t="array" ref="J942">IFERROR(_xlfn.IFS(E942,$E$13,F942,$F$13,G942,$G$13,H942,$H$13),"")</f>
        <v/>
      </c>
      <c r="K942" s="52" t="str">
        <f t="shared" si="29"/>
        <v xml:space="preserve">   </v>
      </c>
      <c r="L942" s="52" t="str">
        <f t="shared" si="30"/>
        <v/>
      </c>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c r="AJ942" s="50"/>
      <c r="AK942" s="50"/>
      <c r="AL942" s="50"/>
      <c r="AM942" s="50"/>
      <c r="AN942" s="50"/>
      <c r="AO942" s="50"/>
      <c r="AP942" s="50"/>
      <c r="AQ942" s="50"/>
      <c r="AR942" s="50"/>
      <c r="AS942" s="50"/>
      <c r="AT942" s="50"/>
      <c r="AU942" s="50"/>
      <c r="AV942" s="50"/>
      <c r="AW942" s="50"/>
      <c r="AX942" s="50"/>
      <c r="AY942" s="50"/>
    </row>
    <row r="943" spans="1:51" ht="30" customHeight="1" x14ac:dyDescent="0.25">
      <c r="A943" s="118"/>
      <c r="B943" s="118"/>
      <c r="C943" s="112"/>
      <c r="D943" s="116" t="b">
        <v>0</v>
      </c>
      <c r="E943" s="116" t="b">
        <v>0</v>
      </c>
      <c r="F943" s="116" t="b">
        <v>0</v>
      </c>
      <c r="G943" s="116" t="b">
        <v>0</v>
      </c>
      <c r="H943" s="116" t="b">
        <v>0</v>
      </c>
      <c r="I943" s="117"/>
      <c r="J943" s="52" t="str" cm="1">
        <f t="array" ref="J943">IFERROR(_xlfn.IFS(E943,$E$13,F943,$F$13,G943,$G$13,H943,$H$13),"")</f>
        <v/>
      </c>
      <c r="K943" s="52" t="str">
        <f t="shared" si="29"/>
        <v xml:space="preserve">   </v>
      </c>
      <c r="L943" s="52" t="str">
        <f t="shared" si="30"/>
        <v/>
      </c>
      <c r="M943" s="50"/>
      <c r="N943" s="50"/>
      <c r="O943" s="50"/>
      <c r="P943" s="50"/>
      <c r="Q943" s="50"/>
      <c r="R943" s="50"/>
      <c r="S943" s="50"/>
      <c r="T943" s="50"/>
      <c r="U943" s="50"/>
      <c r="V943" s="50"/>
      <c r="W943" s="50"/>
      <c r="X943" s="50"/>
      <c r="Y943" s="50"/>
      <c r="Z943" s="50"/>
      <c r="AA943" s="50"/>
      <c r="AB943" s="50"/>
      <c r="AC943" s="50"/>
      <c r="AD943" s="50"/>
      <c r="AE943" s="50"/>
      <c r="AF943" s="50"/>
      <c r="AG943" s="50"/>
      <c r="AH943" s="50"/>
      <c r="AI943" s="50"/>
      <c r="AJ943" s="50"/>
      <c r="AK943" s="50"/>
      <c r="AL943" s="50"/>
      <c r="AM943" s="50"/>
      <c r="AN943" s="50"/>
      <c r="AO943" s="50"/>
      <c r="AP943" s="50"/>
      <c r="AQ943" s="50"/>
      <c r="AR943" s="50"/>
      <c r="AS943" s="50"/>
      <c r="AT943" s="50"/>
      <c r="AU943" s="50"/>
      <c r="AV943" s="50"/>
      <c r="AW943" s="50"/>
      <c r="AX943" s="50"/>
      <c r="AY943" s="50"/>
    </row>
    <row r="944" spans="1:51" ht="30" customHeight="1" x14ac:dyDescent="0.25">
      <c r="A944" s="118"/>
      <c r="B944" s="118"/>
      <c r="C944" s="112"/>
      <c r="D944" s="116" t="b">
        <v>0</v>
      </c>
      <c r="E944" s="116" t="b">
        <v>0</v>
      </c>
      <c r="F944" s="116" t="b">
        <v>0</v>
      </c>
      <c r="G944" s="116" t="b">
        <v>0</v>
      </c>
      <c r="H944" s="116" t="b">
        <v>0</v>
      </c>
      <c r="I944" s="117"/>
      <c r="J944" s="52" t="str" cm="1">
        <f t="array" ref="J944">IFERROR(_xlfn.IFS(E944,$E$13,F944,$F$13,G944,$G$13,H944,$H$13),"")</f>
        <v/>
      </c>
      <c r="K944" s="52" t="str">
        <f t="shared" si="29"/>
        <v xml:space="preserve">   </v>
      </c>
      <c r="L944" s="52" t="str">
        <f t="shared" si="30"/>
        <v/>
      </c>
      <c r="M944" s="50"/>
      <c r="N944" s="50"/>
      <c r="O944" s="50"/>
      <c r="P944" s="50"/>
      <c r="Q944" s="50"/>
      <c r="R944" s="50"/>
      <c r="S944" s="50"/>
      <c r="T944" s="50"/>
      <c r="U944" s="50"/>
      <c r="V944" s="50"/>
      <c r="W944" s="50"/>
      <c r="X944" s="50"/>
      <c r="Y944" s="50"/>
      <c r="Z944" s="50"/>
      <c r="AA944" s="50"/>
      <c r="AB944" s="50"/>
      <c r="AC944" s="50"/>
      <c r="AD944" s="50"/>
      <c r="AE944" s="50"/>
      <c r="AF944" s="50"/>
      <c r="AG944" s="50"/>
      <c r="AH944" s="50"/>
      <c r="AI944" s="50"/>
      <c r="AJ944" s="50"/>
      <c r="AK944" s="50"/>
      <c r="AL944" s="50"/>
      <c r="AM944" s="50"/>
      <c r="AN944" s="50"/>
      <c r="AO944" s="50"/>
      <c r="AP944" s="50"/>
      <c r="AQ944" s="50"/>
      <c r="AR944" s="50"/>
      <c r="AS944" s="50"/>
      <c r="AT944" s="50"/>
      <c r="AU944" s="50"/>
      <c r="AV944" s="50"/>
      <c r="AW944" s="50"/>
      <c r="AX944" s="50"/>
      <c r="AY944" s="50"/>
    </row>
    <row r="945" spans="1:51" ht="30" customHeight="1" x14ac:dyDescent="0.25">
      <c r="A945" s="118"/>
      <c r="B945" s="118"/>
      <c r="C945" s="112"/>
      <c r="D945" s="116" t="b">
        <v>0</v>
      </c>
      <c r="E945" s="116" t="b">
        <v>0</v>
      </c>
      <c r="F945" s="116" t="b">
        <v>0</v>
      </c>
      <c r="G945" s="116" t="b">
        <v>0</v>
      </c>
      <c r="H945" s="116" t="b">
        <v>0</v>
      </c>
      <c r="I945" s="117"/>
      <c r="J945" s="52" t="str" cm="1">
        <f t="array" ref="J945">IFERROR(_xlfn.IFS(E945,$E$13,F945,$F$13,G945,$G$13,H945,$H$13),"")</f>
        <v/>
      </c>
      <c r="K945" s="52" t="str">
        <f t="shared" si="29"/>
        <v xml:space="preserve">   </v>
      </c>
      <c r="L945" s="52" t="str">
        <f t="shared" si="30"/>
        <v/>
      </c>
      <c r="M945" s="50"/>
      <c r="N945" s="50"/>
      <c r="O945" s="50"/>
      <c r="P945" s="50"/>
      <c r="Q945" s="50"/>
      <c r="R945" s="50"/>
      <c r="S945" s="50"/>
      <c r="T945" s="50"/>
      <c r="U945" s="50"/>
      <c r="V945" s="50"/>
      <c r="W945" s="50"/>
      <c r="X945" s="50"/>
      <c r="Y945" s="50"/>
      <c r="Z945" s="50"/>
      <c r="AA945" s="50"/>
      <c r="AB945" s="50"/>
      <c r="AC945" s="50"/>
      <c r="AD945" s="50"/>
      <c r="AE945" s="50"/>
      <c r="AF945" s="50"/>
      <c r="AG945" s="50"/>
      <c r="AH945" s="50"/>
      <c r="AI945" s="50"/>
      <c r="AJ945" s="50"/>
      <c r="AK945" s="50"/>
      <c r="AL945" s="50"/>
      <c r="AM945" s="50"/>
      <c r="AN945" s="50"/>
      <c r="AO945" s="50"/>
      <c r="AP945" s="50"/>
      <c r="AQ945" s="50"/>
      <c r="AR945" s="50"/>
      <c r="AS945" s="50"/>
      <c r="AT945" s="50"/>
      <c r="AU945" s="50"/>
      <c r="AV945" s="50"/>
      <c r="AW945" s="50"/>
      <c r="AX945" s="50"/>
      <c r="AY945" s="50"/>
    </row>
    <row r="946" spans="1:51" ht="30" customHeight="1" x14ac:dyDescent="0.25">
      <c r="A946" s="118"/>
      <c r="B946" s="118"/>
      <c r="C946" s="112"/>
      <c r="D946" s="116" t="b">
        <v>0</v>
      </c>
      <c r="E946" s="116" t="b">
        <v>0</v>
      </c>
      <c r="F946" s="116" t="b">
        <v>0</v>
      </c>
      <c r="G946" s="116" t="b">
        <v>0</v>
      </c>
      <c r="H946" s="116" t="b">
        <v>0</v>
      </c>
      <c r="I946" s="117"/>
      <c r="J946" s="52" t="str" cm="1">
        <f t="array" ref="J946">IFERROR(_xlfn.IFS(E946,$E$13,F946,$F$13,G946,$G$13,H946,$H$13),"")</f>
        <v/>
      </c>
      <c r="K946" s="52" t="str">
        <f t="shared" si="29"/>
        <v xml:space="preserve">   </v>
      </c>
      <c r="L946" s="52" t="str">
        <f t="shared" si="30"/>
        <v/>
      </c>
      <c r="M946" s="50"/>
      <c r="N946" s="50"/>
      <c r="O946" s="50"/>
      <c r="P946" s="50"/>
      <c r="Q946" s="50"/>
      <c r="R946" s="50"/>
      <c r="S946" s="50"/>
      <c r="T946" s="50"/>
      <c r="U946" s="50"/>
      <c r="V946" s="50"/>
      <c r="W946" s="50"/>
      <c r="X946" s="50"/>
      <c r="Y946" s="50"/>
      <c r="Z946" s="50"/>
      <c r="AA946" s="50"/>
      <c r="AB946" s="50"/>
      <c r="AC946" s="50"/>
      <c r="AD946" s="50"/>
      <c r="AE946" s="50"/>
      <c r="AF946" s="50"/>
      <c r="AG946" s="50"/>
      <c r="AH946" s="50"/>
      <c r="AI946" s="50"/>
      <c r="AJ946" s="50"/>
      <c r="AK946" s="50"/>
      <c r="AL946" s="50"/>
      <c r="AM946" s="50"/>
      <c r="AN946" s="50"/>
      <c r="AO946" s="50"/>
      <c r="AP946" s="50"/>
      <c r="AQ946" s="50"/>
      <c r="AR946" s="50"/>
      <c r="AS946" s="50"/>
      <c r="AT946" s="50"/>
      <c r="AU946" s="50"/>
      <c r="AV946" s="50"/>
      <c r="AW946" s="50"/>
      <c r="AX946" s="50"/>
      <c r="AY946" s="50"/>
    </row>
    <row r="947" spans="1:51" ht="30" customHeight="1" x14ac:dyDescent="0.25">
      <c r="A947" s="118"/>
      <c r="B947" s="118"/>
      <c r="C947" s="112"/>
      <c r="D947" s="116" t="b">
        <v>0</v>
      </c>
      <c r="E947" s="116" t="b">
        <v>0</v>
      </c>
      <c r="F947" s="116" t="b">
        <v>0</v>
      </c>
      <c r="G947" s="116" t="b">
        <v>0</v>
      </c>
      <c r="H947" s="116" t="b">
        <v>0</v>
      </c>
      <c r="I947" s="117"/>
      <c r="J947" s="52" t="str" cm="1">
        <f t="array" ref="J947">IFERROR(_xlfn.IFS(E947,$E$13,F947,$F$13,G947,$G$13,H947,$H$13),"")</f>
        <v/>
      </c>
      <c r="K947" s="52" t="str">
        <f t="shared" si="29"/>
        <v xml:space="preserve">   </v>
      </c>
      <c r="L947" s="52" t="str">
        <f t="shared" si="30"/>
        <v/>
      </c>
      <c r="M947" s="50"/>
      <c r="N947" s="50"/>
      <c r="O947" s="50"/>
      <c r="P947" s="50"/>
      <c r="Q947" s="50"/>
      <c r="R947" s="50"/>
      <c r="S947" s="50"/>
      <c r="T947" s="50"/>
      <c r="U947" s="50"/>
      <c r="V947" s="50"/>
      <c r="W947" s="50"/>
      <c r="X947" s="50"/>
      <c r="Y947" s="50"/>
      <c r="Z947" s="50"/>
      <c r="AA947" s="50"/>
      <c r="AB947" s="50"/>
      <c r="AC947" s="50"/>
      <c r="AD947" s="50"/>
      <c r="AE947" s="50"/>
      <c r="AF947" s="50"/>
      <c r="AG947" s="50"/>
      <c r="AH947" s="50"/>
      <c r="AI947" s="50"/>
      <c r="AJ947" s="50"/>
      <c r="AK947" s="50"/>
      <c r="AL947" s="50"/>
      <c r="AM947" s="50"/>
      <c r="AN947" s="50"/>
      <c r="AO947" s="50"/>
      <c r="AP947" s="50"/>
      <c r="AQ947" s="50"/>
      <c r="AR947" s="50"/>
      <c r="AS947" s="50"/>
      <c r="AT947" s="50"/>
      <c r="AU947" s="50"/>
      <c r="AV947" s="50"/>
      <c r="AW947" s="50"/>
      <c r="AX947" s="50"/>
      <c r="AY947" s="50"/>
    </row>
    <row r="948" spans="1:51" ht="30" customHeight="1" x14ac:dyDescent="0.25">
      <c r="A948" s="118"/>
      <c r="B948" s="118"/>
      <c r="C948" s="112"/>
      <c r="D948" s="116" t="b">
        <v>0</v>
      </c>
      <c r="E948" s="116" t="b">
        <v>0</v>
      </c>
      <c r="F948" s="116" t="b">
        <v>0</v>
      </c>
      <c r="G948" s="116" t="b">
        <v>0</v>
      </c>
      <c r="H948" s="116" t="b">
        <v>0</v>
      </c>
      <c r="I948" s="117"/>
      <c r="J948" s="52" t="str" cm="1">
        <f t="array" ref="J948">IFERROR(_xlfn.IFS(E948,$E$13,F948,$F$13,G948,$G$13,H948,$H$13),"")</f>
        <v/>
      </c>
      <c r="K948" s="52" t="str">
        <f t="shared" si="29"/>
        <v xml:space="preserve">   </v>
      </c>
      <c r="L948" s="52" t="str">
        <f t="shared" si="30"/>
        <v/>
      </c>
      <c r="M948" s="50"/>
      <c r="N948" s="50"/>
      <c r="O948" s="50"/>
      <c r="P948" s="50"/>
      <c r="Q948" s="50"/>
      <c r="R948" s="50"/>
      <c r="S948" s="50"/>
      <c r="T948" s="50"/>
      <c r="U948" s="50"/>
      <c r="V948" s="50"/>
      <c r="W948" s="50"/>
      <c r="X948" s="50"/>
      <c r="Y948" s="50"/>
      <c r="Z948" s="50"/>
      <c r="AA948" s="50"/>
      <c r="AB948" s="50"/>
      <c r="AC948" s="50"/>
      <c r="AD948" s="50"/>
      <c r="AE948" s="50"/>
      <c r="AF948" s="50"/>
      <c r="AG948" s="50"/>
      <c r="AH948" s="50"/>
      <c r="AI948" s="50"/>
      <c r="AJ948" s="50"/>
      <c r="AK948" s="50"/>
      <c r="AL948" s="50"/>
      <c r="AM948" s="50"/>
      <c r="AN948" s="50"/>
      <c r="AO948" s="50"/>
      <c r="AP948" s="50"/>
      <c r="AQ948" s="50"/>
      <c r="AR948" s="50"/>
      <c r="AS948" s="50"/>
      <c r="AT948" s="50"/>
      <c r="AU948" s="50"/>
      <c r="AV948" s="50"/>
      <c r="AW948" s="50"/>
      <c r="AX948" s="50"/>
      <c r="AY948" s="50"/>
    </row>
    <row r="949" spans="1:51" ht="30" customHeight="1" x14ac:dyDescent="0.25">
      <c r="A949" s="118"/>
      <c r="B949" s="118"/>
      <c r="C949" s="112"/>
      <c r="D949" s="116" t="b">
        <v>0</v>
      </c>
      <c r="E949" s="116" t="b">
        <v>0</v>
      </c>
      <c r="F949" s="116" t="b">
        <v>0</v>
      </c>
      <c r="G949" s="116" t="b">
        <v>0</v>
      </c>
      <c r="H949" s="116" t="b">
        <v>0</v>
      </c>
      <c r="I949" s="117"/>
      <c r="J949" s="52" t="str" cm="1">
        <f t="array" ref="J949">IFERROR(_xlfn.IFS(E949,$E$13,F949,$F$13,G949,$G$13,H949,$H$13),"")</f>
        <v/>
      </c>
      <c r="K949" s="52" t="str">
        <f t="shared" si="29"/>
        <v xml:space="preserve">   </v>
      </c>
      <c r="L949" s="52" t="str">
        <f t="shared" si="30"/>
        <v/>
      </c>
      <c r="M949" s="50"/>
      <c r="N949" s="50"/>
      <c r="O949" s="50"/>
      <c r="P949" s="50"/>
      <c r="Q949" s="50"/>
      <c r="R949" s="50"/>
      <c r="S949" s="50"/>
      <c r="T949" s="50"/>
      <c r="U949" s="50"/>
      <c r="V949" s="50"/>
      <c r="W949" s="50"/>
      <c r="X949" s="50"/>
      <c r="Y949" s="50"/>
      <c r="Z949" s="50"/>
      <c r="AA949" s="50"/>
      <c r="AB949" s="50"/>
      <c r="AC949" s="50"/>
      <c r="AD949" s="50"/>
      <c r="AE949" s="50"/>
      <c r="AF949" s="50"/>
      <c r="AG949" s="50"/>
      <c r="AH949" s="50"/>
      <c r="AI949" s="50"/>
      <c r="AJ949" s="50"/>
      <c r="AK949" s="50"/>
      <c r="AL949" s="50"/>
      <c r="AM949" s="50"/>
      <c r="AN949" s="50"/>
      <c r="AO949" s="50"/>
      <c r="AP949" s="50"/>
      <c r="AQ949" s="50"/>
      <c r="AR949" s="50"/>
      <c r="AS949" s="50"/>
      <c r="AT949" s="50"/>
      <c r="AU949" s="50"/>
      <c r="AV949" s="50"/>
      <c r="AW949" s="50"/>
      <c r="AX949" s="50"/>
      <c r="AY949" s="50"/>
    </row>
    <row r="950" spans="1:51" ht="30" customHeight="1" x14ac:dyDescent="0.25">
      <c r="A950" s="118"/>
      <c r="B950" s="118"/>
      <c r="C950" s="112"/>
      <c r="D950" s="116" t="b">
        <v>0</v>
      </c>
      <c r="E950" s="116" t="b">
        <v>0</v>
      </c>
      <c r="F950" s="116" t="b">
        <v>0</v>
      </c>
      <c r="G950" s="116" t="b">
        <v>0</v>
      </c>
      <c r="H950" s="116" t="b">
        <v>0</v>
      </c>
      <c r="I950" s="117"/>
      <c r="J950" s="52" t="str" cm="1">
        <f t="array" ref="J950">IFERROR(_xlfn.IFS(E950,$E$13,F950,$F$13,G950,$G$13,H950,$H$13),"")</f>
        <v/>
      </c>
      <c r="K950" s="52" t="str">
        <f t="shared" si="29"/>
        <v xml:space="preserve">   </v>
      </c>
      <c r="L950" s="52" t="str">
        <f t="shared" si="30"/>
        <v/>
      </c>
      <c r="M950" s="50"/>
      <c r="N950" s="50"/>
      <c r="O950" s="50"/>
      <c r="P950" s="50"/>
      <c r="Q950" s="50"/>
      <c r="R950" s="50"/>
      <c r="S950" s="50"/>
      <c r="T950" s="50"/>
      <c r="U950" s="50"/>
      <c r="V950" s="50"/>
      <c r="W950" s="50"/>
      <c r="X950" s="50"/>
      <c r="Y950" s="50"/>
      <c r="Z950" s="50"/>
      <c r="AA950" s="50"/>
      <c r="AB950" s="50"/>
      <c r="AC950" s="50"/>
      <c r="AD950" s="50"/>
      <c r="AE950" s="50"/>
      <c r="AF950" s="50"/>
      <c r="AG950" s="50"/>
      <c r="AH950" s="50"/>
      <c r="AI950" s="50"/>
      <c r="AJ950" s="50"/>
      <c r="AK950" s="50"/>
      <c r="AL950" s="50"/>
      <c r="AM950" s="50"/>
      <c r="AN950" s="50"/>
      <c r="AO950" s="50"/>
      <c r="AP950" s="50"/>
      <c r="AQ950" s="50"/>
      <c r="AR950" s="50"/>
      <c r="AS950" s="50"/>
      <c r="AT950" s="50"/>
      <c r="AU950" s="50"/>
      <c r="AV950" s="50"/>
      <c r="AW950" s="50"/>
      <c r="AX950" s="50"/>
      <c r="AY950" s="50"/>
    </row>
    <row r="951" spans="1:51" ht="30" customHeight="1" x14ac:dyDescent="0.25">
      <c r="A951" s="118"/>
      <c r="B951" s="118"/>
      <c r="C951" s="112"/>
      <c r="D951" s="116" t="b">
        <v>0</v>
      </c>
      <c r="E951" s="116" t="b">
        <v>0</v>
      </c>
      <c r="F951" s="116" t="b">
        <v>0</v>
      </c>
      <c r="G951" s="116" t="b">
        <v>0</v>
      </c>
      <c r="H951" s="116" t="b">
        <v>0</v>
      </c>
      <c r="I951" s="117"/>
      <c r="J951" s="52" t="str" cm="1">
        <f t="array" ref="J951">IFERROR(_xlfn.IFS(E951,$E$13,F951,$F$13,G951,$G$13,H951,$H$13),"")</f>
        <v/>
      </c>
      <c r="K951" s="52" t="str">
        <f t="shared" si="29"/>
        <v xml:space="preserve">   </v>
      </c>
      <c r="L951" s="52" t="str">
        <f t="shared" si="30"/>
        <v/>
      </c>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c r="AJ951" s="50"/>
      <c r="AK951" s="50"/>
      <c r="AL951" s="50"/>
      <c r="AM951" s="50"/>
      <c r="AN951" s="50"/>
      <c r="AO951" s="50"/>
      <c r="AP951" s="50"/>
      <c r="AQ951" s="50"/>
      <c r="AR951" s="50"/>
      <c r="AS951" s="50"/>
      <c r="AT951" s="50"/>
      <c r="AU951" s="50"/>
      <c r="AV951" s="50"/>
      <c r="AW951" s="50"/>
      <c r="AX951" s="50"/>
      <c r="AY951" s="50"/>
    </row>
    <row r="952" spans="1:51" ht="30" customHeight="1" x14ac:dyDescent="0.25">
      <c r="A952" s="118"/>
      <c r="B952" s="118"/>
      <c r="C952" s="112"/>
      <c r="D952" s="116" t="b">
        <v>0</v>
      </c>
      <c r="E952" s="116" t="b">
        <v>0</v>
      </c>
      <c r="F952" s="116" t="b">
        <v>0</v>
      </c>
      <c r="G952" s="116" t="b">
        <v>0</v>
      </c>
      <c r="H952" s="116" t="b">
        <v>0</v>
      </c>
      <c r="I952" s="117"/>
      <c r="J952" s="52" t="str" cm="1">
        <f t="array" ref="J952">IFERROR(_xlfn.IFS(E952,$E$13,F952,$F$13,G952,$G$13,H952,$H$13),"")</f>
        <v/>
      </c>
      <c r="K952" s="52" t="str">
        <f t="shared" si="29"/>
        <v xml:space="preserve">   </v>
      </c>
      <c r="L952" s="52" t="str">
        <f t="shared" si="30"/>
        <v/>
      </c>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c r="AJ952" s="50"/>
      <c r="AK952" s="50"/>
      <c r="AL952" s="50"/>
      <c r="AM952" s="50"/>
      <c r="AN952" s="50"/>
      <c r="AO952" s="50"/>
      <c r="AP952" s="50"/>
      <c r="AQ952" s="50"/>
      <c r="AR952" s="50"/>
      <c r="AS952" s="50"/>
      <c r="AT952" s="50"/>
      <c r="AU952" s="50"/>
      <c r="AV952" s="50"/>
      <c r="AW952" s="50"/>
      <c r="AX952" s="50"/>
      <c r="AY952" s="50"/>
    </row>
    <row r="953" spans="1:51" ht="30" customHeight="1" x14ac:dyDescent="0.25">
      <c r="A953" s="118"/>
      <c r="B953" s="118"/>
      <c r="C953" s="112"/>
      <c r="D953" s="116" t="b">
        <v>0</v>
      </c>
      <c r="E953" s="116" t="b">
        <v>0</v>
      </c>
      <c r="F953" s="116" t="b">
        <v>0</v>
      </c>
      <c r="G953" s="116" t="b">
        <v>0</v>
      </c>
      <c r="H953" s="116" t="b">
        <v>0</v>
      </c>
      <c r="I953" s="117"/>
      <c r="J953" s="52" t="str" cm="1">
        <f t="array" ref="J953">IFERROR(_xlfn.IFS(E953,$E$13,F953,$F$13,G953,$G$13,H953,$H$13),"")</f>
        <v/>
      </c>
      <c r="K953" s="52" t="str">
        <f t="shared" si="29"/>
        <v xml:space="preserve">   </v>
      </c>
      <c r="L953" s="52" t="str">
        <f t="shared" si="30"/>
        <v/>
      </c>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c r="AJ953" s="50"/>
      <c r="AK953" s="50"/>
      <c r="AL953" s="50"/>
      <c r="AM953" s="50"/>
      <c r="AN953" s="50"/>
      <c r="AO953" s="50"/>
      <c r="AP953" s="50"/>
      <c r="AQ953" s="50"/>
      <c r="AR953" s="50"/>
      <c r="AS953" s="50"/>
      <c r="AT953" s="50"/>
      <c r="AU953" s="50"/>
      <c r="AV953" s="50"/>
      <c r="AW953" s="50"/>
      <c r="AX953" s="50"/>
      <c r="AY953" s="50"/>
    </row>
    <row r="954" spans="1:51" ht="30" customHeight="1" x14ac:dyDescent="0.25">
      <c r="A954" s="118"/>
      <c r="B954" s="118"/>
      <c r="C954" s="112"/>
      <c r="D954" s="116" t="b">
        <v>0</v>
      </c>
      <c r="E954" s="116" t="b">
        <v>0</v>
      </c>
      <c r="F954" s="116" t="b">
        <v>0</v>
      </c>
      <c r="G954" s="116" t="b">
        <v>0</v>
      </c>
      <c r="H954" s="116" t="b">
        <v>0</v>
      </c>
      <c r="I954" s="117"/>
      <c r="J954" s="52" t="str" cm="1">
        <f t="array" ref="J954">IFERROR(_xlfn.IFS(E954,$E$13,F954,$F$13,G954,$G$13,H954,$H$13),"")</f>
        <v/>
      </c>
      <c r="K954" s="52" t="str">
        <f t="shared" si="29"/>
        <v xml:space="preserve">   </v>
      </c>
      <c r="L954" s="52" t="str">
        <f t="shared" si="30"/>
        <v/>
      </c>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c r="AJ954" s="50"/>
      <c r="AK954" s="50"/>
      <c r="AL954" s="50"/>
      <c r="AM954" s="50"/>
      <c r="AN954" s="50"/>
      <c r="AO954" s="50"/>
      <c r="AP954" s="50"/>
      <c r="AQ954" s="50"/>
      <c r="AR954" s="50"/>
      <c r="AS954" s="50"/>
      <c r="AT954" s="50"/>
      <c r="AU954" s="50"/>
      <c r="AV954" s="50"/>
      <c r="AW954" s="50"/>
      <c r="AX954" s="50"/>
      <c r="AY954" s="50"/>
    </row>
    <row r="955" spans="1:51" ht="30" customHeight="1" x14ac:dyDescent="0.25">
      <c r="A955" s="118"/>
      <c r="B955" s="118"/>
      <c r="C955" s="112"/>
      <c r="D955" s="116" t="b">
        <v>0</v>
      </c>
      <c r="E955" s="116" t="b">
        <v>0</v>
      </c>
      <c r="F955" s="116" t="b">
        <v>0</v>
      </c>
      <c r="G955" s="116" t="b">
        <v>0</v>
      </c>
      <c r="H955" s="116" t="b">
        <v>0</v>
      </c>
      <c r="I955" s="117"/>
      <c r="J955" s="52" t="str" cm="1">
        <f t="array" ref="J955">IFERROR(_xlfn.IFS(E955,$E$13,F955,$F$13,G955,$G$13,H955,$H$13),"")</f>
        <v/>
      </c>
      <c r="K955" s="52" t="str">
        <f t="shared" si="29"/>
        <v xml:space="preserve">   </v>
      </c>
      <c r="L955" s="52" t="str">
        <f t="shared" si="30"/>
        <v/>
      </c>
      <c r="M955" s="50"/>
      <c r="N955" s="50"/>
      <c r="O955" s="50"/>
      <c r="P955" s="50"/>
      <c r="Q955" s="50"/>
      <c r="R955" s="50"/>
      <c r="S955" s="50"/>
      <c r="T955" s="50"/>
      <c r="U955" s="50"/>
      <c r="V955" s="50"/>
      <c r="W955" s="50"/>
      <c r="X955" s="50"/>
      <c r="Y955" s="50"/>
      <c r="Z955" s="50"/>
      <c r="AA955" s="50"/>
      <c r="AB955" s="50"/>
      <c r="AC955" s="50"/>
      <c r="AD955" s="50"/>
      <c r="AE955" s="50"/>
      <c r="AF955" s="50"/>
      <c r="AG955" s="50"/>
      <c r="AH955" s="50"/>
      <c r="AI955" s="50"/>
      <c r="AJ955" s="50"/>
      <c r="AK955" s="50"/>
      <c r="AL955" s="50"/>
      <c r="AM955" s="50"/>
      <c r="AN955" s="50"/>
      <c r="AO955" s="50"/>
      <c r="AP955" s="50"/>
      <c r="AQ955" s="50"/>
      <c r="AR955" s="50"/>
      <c r="AS955" s="50"/>
      <c r="AT955" s="50"/>
      <c r="AU955" s="50"/>
      <c r="AV955" s="50"/>
      <c r="AW955" s="50"/>
      <c r="AX955" s="50"/>
      <c r="AY955" s="50"/>
    </row>
    <row r="956" spans="1:51" ht="30" customHeight="1" x14ac:dyDescent="0.25">
      <c r="A956" s="118"/>
      <c r="B956" s="118"/>
      <c r="C956" s="112"/>
      <c r="D956" s="116" t="b">
        <v>0</v>
      </c>
      <c r="E956" s="116" t="b">
        <v>0</v>
      </c>
      <c r="F956" s="116" t="b">
        <v>0</v>
      </c>
      <c r="G956" s="116" t="b">
        <v>0</v>
      </c>
      <c r="H956" s="116" t="b">
        <v>0</v>
      </c>
      <c r="I956" s="117"/>
      <c r="J956" s="52" t="str" cm="1">
        <f t="array" ref="J956">IFERROR(_xlfn.IFS(E956,$E$13,F956,$F$13,G956,$G$13,H956,$H$13),"")</f>
        <v/>
      </c>
      <c r="K956" s="52" t="str">
        <f t="shared" si="29"/>
        <v xml:space="preserve">   </v>
      </c>
      <c r="L956" s="52" t="str">
        <f t="shared" si="30"/>
        <v/>
      </c>
      <c r="M956" s="50"/>
      <c r="N956" s="50"/>
      <c r="O956" s="50"/>
      <c r="P956" s="50"/>
      <c r="Q956" s="50"/>
      <c r="R956" s="50"/>
      <c r="S956" s="50"/>
      <c r="T956" s="50"/>
      <c r="U956" s="50"/>
      <c r="V956" s="50"/>
      <c r="W956" s="50"/>
      <c r="X956" s="50"/>
      <c r="Y956" s="50"/>
      <c r="Z956" s="50"/>
      <c r="AA956" s="50"/>
      <c r="AB956" s="50"/>
      <c r="AC956" s="50"/>
      <c r="AD956" s="50"/>
      <c r="AE956" s="50"/>
      <c r="AF956" s="50"/>
      <c r="AG956" s="50"/>
      <c r="AH956" s="50"/>
      <c r="AI956" s="50"/>
      <c r="AJ956" s="50"/>
      <c r="AK956" s="50"/>
      <c r="AL956" s="50"/>
      <c r="AM956" s="50"/>
      <c r="AN956" s="50"/>
      <c r="AO956" s="50"/>
      <c r="AP956" s="50"/>
      <c r="AQ956" s="50"/>
      <c r="AR956" s="50"/>
      <c r="AS956" s="50"/>
      <c r="AT956" s="50"/>
      <c r="AU956" s="50"/>
      <c r="AV956" s="50"/>
      <c r="AW956" s="50"/>
      <c r="AX956" s="50"/>
      <c r="AY956" s="50"/>
    </row>
    <row r="957" spans="1:51" ht="30" customHeight="1" x14ac:dyDescent="0.25">
      <c r="A957" s="118"/>
      <c r="B957" s="118"/>
      <c r="C957" s="112"/>
      <c r="D957" s="116" t="b">
        <v>0</v>
      </c>
      <c r="E957" s="116" t="b">
        <v>0</v>
      </c>
      <c r="F957" s="116" t="b">
        <v>0</v>
      </c>
      <c r="G957" s="116" t="b">
        <v>0</v>
      </c>
      <c r="H957" s="116" t="b">
        <v>0</v>
      </c>
      <c r="I957" s="117"/>
      <c r="J957" s="52" t="str" cm="1">
        <f t="array" ref="J957">IFERROR(_xlfn.IFS(E957,$E$13,F957,$F$13,G957,$G$13,H957,$H$13),"")</f>
        <v/>
      </c>
      <c r="K957" s="52" t="str">
        <f t="shared" si="29"/>
        <v xml:space="preserve">   </v>
      </c>
      <c r="L957" s="52" t="str">
        <f t="shared" si="30"/>
        <v/>
      </c>
      <c r="M957" s="50"/>
      <c r="N957" s="50"/>
      <c r="O957" s="50"/>
      <c r="P957" s="50"/>
      <c r="Q957" s="50"/>
      <c r="R957" s="50"/>
      <c r="S957" s="50"/>
      <c r="T957" s="50"/>
      <c r="U957" s="50"/>
      <c r="V957" s="50"/>
      <c r="W957" s="50"/>
      <c r="X957" s="50"/>
      <c r="Y957" s="50"/>
      <c r="Z957" s="50"/>
      <c r="AA957" s="50"/>
      <c r="AB957" s="50"/>
      <c r="AC957" s="50"/>
      <c r="AD957" s="50"/>
      <c r="AE957" s="50"/>
      <c r="AF957" s="50"/>
      <c r="AG957" s="50"/>
      <c r="AH957" s="50"/>
      <c r="AI957" s="50"/>
      <c r="AJ957" s="50"/>
      <c r="AK957" s="50"/>
      <c r="AL957" s="50"/>
      <c r="AM957" s="50"/>
      <c r="AN957" s="50"/>
      <c r="AO957" s="50"/>
      <c r="AP957" s="50"/>
      <c r="AQ957" s="50"/>
      <c r="AR957" s="50"/>
      <c r="AS957" s="50"/>
      <c r="AT957" s="50"/>
      <c r="AU957" s="50"/>
      <c r="AV957" s="50"/>
      <c r="AW957" s="50"/>
      <c r="AX957" s="50"/>
      <c r="AY957" s="50"/>
    </row>
    <row r="958" spans="1:51" ht="30" customHeight="1" x14ac:dyDescent="0.25">
      <c r="A958" s="118"/>
      <c r="B958" s="118"/>
      <c r="C958" s="112"/>
      <c r="D958" s="116" t="b">
        <v>0</v>
      </c>
      <c r="E958" s="116" t="b">
        <v>0</v>
      </c>
      <c r="F958" s="116" t="b">
        <v>0</v>
      </c>
      <c r="G958" s="116" t="b">
        <v>0</v>
      </c>
      <c r="H958" s="116" t="b">
        <v>0</v>
      </c>
      <c r="I958" s="117"/>
      <c r="J958" s="52" t="str" cm="1">
        <f t="array" ref="J958">IFERROR(_xlfn.IFS(E958,$E$13,F958,$F$13,G958,$G$13,H958,$H$13),"")</f>
        <v/>
      </c>
      <c r="K958" s="52" t="str">
        <f t="shared" si="29"/>
        <v xml:space="preserve">   </v>
      </c>
      <c r="L958" s="52" t="str">
        <f t="shared" si="30"/>
        <v/>
      </c>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c r="AJ958" s="50"/>
      <c r="AK958" s="50"/>
      <c r="AL958" s="50"/>
      <c r="AM958" s="50"/>
      <c r="AN958" s="50"/>
      <c r="AO958" s="50"/>
      <c r="AP958" s="50"/>
      <c r="AQ958" s="50"/>
      <c r="AR958" s="50"/>
      <c r="AS958" s="50"/>
      <c r="AT958" s="50"/>
      <c r="AU958" s="50"/>
      <c r="AV958" s="50"/>
      <c r="AW958" s="50"/>
      <c r="AX958" s="50"/>
      <c r="AY958" s="50"/>
    </row>
    <row r="959" spans="1:51" ht="30" customHeight="1" x14ac:dyDescent="0.25">
      <c r="A959" s="118"/>
      <c r="B959" s="118"/>
      <c r="C959" s="112"/>
      <c r="D959" s="116" t="b">
        <v>0</v>
      </c>
      <c r="E959" s="116" t="b">
        <v>0</v>
      </c>
      <c r="F959" s="116" t="b">
        <v>0</v>
      </c>
      <c r="G959" s="116" t="b">
        <v>0</v>
      </c>
      <c r="H959" s="116" t="b">
        <v>0</v>
      </c>
      <c r="I959" s="117"/>
      <c r="J959" s="52" t="str" cm="1">
        <f t="array" ref="J959">IFERROR(_xlfn.IFS(E959,$E$13,F959,$F$13,G959,$G$13,H959,$H$13),"")</f>
        <v/>
      </c>
      <c r="K959" s="52" t="str">
        <f t="shared" si="29"/>
        <v xml:space="preserve">   </v>
      </c>
      <c r="L959" s="52" t="str">
        <f t="shared" si="30"/>
        <v/>
      </c>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c r="AJ959" s="50"/>
      <c r="AK959" s="50"/>
      <c r="AL959" s="50"/>
      <c r="AM959" s="50"/>
      <c r="AN959" s="50"/>
      <c r="AO959" s="50"/>
      <c r="AP959" s="50"/>
      <c r="AQ959" s="50"/>
      <c r="AR959" s="50"/>
      <c r="AS959" s="50"/>
      <c r="AT959" s="50"/>
      <c r="AU959" s="50"/>
      <c r="AV959" s="50"/>
      <c r="AW959" s="50"/>
      <c r="AX959" s="50"/>
      <c r="AY959" s="50"/>
    </row>
    <row r="960" spans="1:51" ht="30" customHeight="1" x14ac:dyDescent="0.25">
      <c r="A960" s="118"/>
      <c r="B960" s="118"/>
      <c r="C960" s="112"/>
      <c r="D960" s="116" t="b">
        <v>0</v>
      </c>
      <c r="E960" s="116" t="b">
        <v>0</v>
      </c>
      <c r="F960" s="116" t="b">
        <v>0</v>
      </c>
      <c r="G960" s="116" t="b">
        <v>0</v>
      </c>
      <c r="H960" s="116" t="b">
        <v>0</v>
      </c>
      <c r="I960" s="117"/>
      <c r="J960" s="52" t="str" cm="1">
        <f t="array" ref="J960">IFERROR(_xlfn.IFS(E960,$E$13,F960,$F$13,G960,$G$13,H960,$H$13),"")</f>
        <v/>
      </c>
      <c r="K960" s="52" t="str">
        <f t="shared" si="29"/>
        <v xml:space="preserve">   </v>
      </c>
      <c r="L960" s="52" t="str">
        <f t="shared" si="30"/>
        <v/>
      </c>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c r="AJ960" s="50"/>
      <c r="AK960" s="50"/>
      <c r="AL960" s="50"/>
      <c r="AM960" s="50"/>
      <c r="AN960" s="50"/>
      <c r="AO960" s="50"/>
      <c r="AP960" s="50"/>
      <c r="AQ960" s="50"/>
      <c r="AR960" s="50"/>
      <c r="AS960" s="50"/>
      <c r="AT960" s="50"/>
      <c r="AU960" s="50"/>
      <c r="AV960" s="50"/>
      <c r="AW960" s="50"/>
      <c r="AX960" s="50"/>
      <c r="AY960" s="50"/>
    </row>
    <row r="961" spans="1:51" ht="30" customHeight="1" x14ac:dyDescent="0.25">
      <c r="A961" s="118"/>
      <c r="B961" s="118"/>
      <c r="C961" s="112"/>
      <c r="D961" s="116" t="b">
        <v>0</v>
      </c>
      <c r="E961" s="116" t="b">
        <v>0</v>
      </c>
      <c r="F961" s="116" t="b">
        <v>0</v>
      </c>
      <c r="G961" s="116" t="b">
        <v>0</v>
      </c>
      <c r="H961" s="116" t="b">
        <v>0</v>
      </c>
      <c r="I961" s="117"/>
      <c r="J961" s="52" t="str" cm="1">
        <f t="array" ref="J961">IFERROR(_xlfn.IFS(E961,$E$13,F961,$F$13,G961,$G$13,H961,$H$13),"")</f>
        <v/>
      </c>
      <c r="K961" s="52" t="str">
        <f t="shared" si="29"/>
        <v xml:space="preserve">   </v>
      </c>
      <c r="L961" s="52" t="str">
        <f t="shared" si="30"/>
        <v/>
      </c>
      <c r="M961" s="50"/>
      <c r="N961" s="50"/>
      <c r="O961" s="50"/>
      <c r="P961" s="50"/>
      <c r="Q961" s="50"/>
      <c r="R961" s="50"/>
      <c r="S961" s="50"/>
      <c r="T961" s="50"/>
      <c r="U961" s="50"/>
      <c r="V961" s="50"/>
      <c r="W961" s="50"/>
      <c r="X961" s="50"/>
      <c r="Y961" s="50"/>
      <c r="Z961" s="50"/>
      <c r="AA961" s="50"/>
      <c r="AB961" s="50"/>
      <c r="AC961" s="50"/>
      <c r="AD961" s="50"/>
      <c r="AE961" s="50"/>
      <c r="AF961" s="50"/>
      <c r="AG961" s="50"/>
      <c r="AH961" s="50"/>
      <c r="AI961" s="50"/>
      <c r="AJ961" s="50"/>
      <c r="AK961" s="50"/>
      <c r="AL961" s="50"/>
      <c r="AM961" s="50"/>
      <c r="AN961" s="50"/>
      <c r="AO961" s="50"/>
      <c r="AP961" s="50"/>
      <c r="AQ961" s="50"/>
      <c r="AR961" s="50"/>
      <c r="AS961" s="50"/>
      <c r="AT961" s="50"/>
      <c r="AU961" s="50"/>
      <c r="AV961" s="50"/>
      <c r="AW961" s="50"/>
      <c r="AX961" s="50"/>
      <c r="AY961" s="50"/>
    </row>
    <row r="962" spans="1:51" ht="30" customHeight="1" x14ac:dyDescent="0.25">
      <c r="A962" s="118"/>
      <c r="B962" s="118"/>
      <c r="C962" s="112"/>
      <c r="D962" s="116" t="b">
        <v>0</v>
      </c>
      <c r="E962" s="116" t="b">
        <v>0</v>
      </c>
      <c r="F962" s="116" t="b">
        <v>0</v>
      </c>
      <c r="G962" s="116" t="b">
        <v>0</v>
      </c>
      <c r="H962" s="116" t="b">
        <v>0</v>
      </c>
      <c r="I962" s="117"/>
      <c r="J962" s="52" t="str" cm="1">
        <f t="array" ref="J962">IFERROR(_xlfn.IFS(E962,$E$13,F962,$F$13,G962,$G$13,H962,$H$13),"")</f>
        <v/>
      </c>
      <c r="K962" s="52" t="str">
        <f t="shared" si="29"/>
        <v xml:space="preserve">   </v>
      </c>
      <c r="L962" s="52" t="str">
        <f t="shared" si="30"/>
        <v/>
      </c>
      <c r="M962" s="50"/>
      <c r="N962" s="50"/>
      <c r="O962" s="50"/>
      <c r="P962" s="50"/>
      <c r="Q962" s="50"/>
      <c r="R962" s="50"/>
      <c r="S962" s="50"/>
      <c r="T962" s="50"/>
      <c r="U962" s="50"/>
      <c r="V962" s="50"/>
      <c r="W962" s="50"/>
      <c r="X962" s="50"/>
      <c r="Y962" s="50"/>
      <c r="Z962" s="50"/>
      <c r="AA962" s="50"/>
      <c r="AB962" s="50"/>
      <c r="AC962" s="50"/>
      <c r="AD962" s="50"/>
      <c r="AE962" s="50"/>
      <c r="AF962" s="50"/>
      <c r="AG962" s="50"/>
      <c r="AH962" s="50"/>
      <c r="AI962" s="50"/>
      <c r="AJ962" s="50"/>
      <c r="AK962" s="50"/>
      <c r="AL962" s="50"/>
      <c r="AM962" s="50"/>
      <c r="AN962" s="50"/>
      <c r="AO962" s="50"/>
      <c r="AP962" s="50"/>
      <c r="AQ962" s="50"/>
      <c r="AR962" s="50"/>
      <c r="AS962" s="50"/>
      <c r="AT962" s="50"/>
      <c r="AU962" s="50"/>
      <c r="AV962" s="50"/>
      <c r="AW962" s="50"/>
      <c r="AX962" s="50"/>
      <c r="AY962" s="50"/>
    </row>
    <row r="963" spans="1:51" ht="30" customHeight="1" x14ac:dyDescent="0.25">
      <c r="A963" s="118"/>
      <c r="B963" s="118"/>
      <c r="C963" s="112"/>
      <c r="D963" s="116" t="b">
        <v>0</v>
      </c>
      <c r="E963" s="116" t="b">
        <v>0</v>
      </c>
      <c r="F963" s="116" t="b">
        <v>0</v>
      </c>
      <c r="G963" s="116" t="b">
        <v>0</v>
      </c>
      <c r="H963" s="116" t="b">
        <v>0</v>
      </c>
      <c r="I963" s="117"/>
      <c r="J963" s="52" t="str" cm="1">
        <f t="array" ref="J963">IFERROR(_xlfn.IFS(E963,$E$13,F963,$F$13,G963,$G$13,H963,$H$13),"")</f>
        <v/>
      </c>
      <c r="K963" s="52" t="str">
        <f t="shared" si="29"/>
        <v xml:space="preserve">   </v>
      </c>
      <c r="L963" s="52" t="str">
        <f t="shared" si="30"/>
        <v/>
      </c>
      <c r="M963" s="50"/>
      <c r="N963" s="50"/>
      <c r="O963" s="50"/>
      <c r="P963" s="50"/>
      <c r="Q963" s="50"/>
      <c r="R963" s="50"/>
      <c r="S963" s="50"/>
      <c r="T963" s="50"/>
      <c r="U963" s="50"/>
      <c r="V963" s="50"/>
      <c r="W963" s="50"/>
      <c r="X963" s="50"/>
      <c r="Y963" s="50"/>
      <c r="Z963" s="50"/>
      <c r="AA963" s="50"/>
      <c r="AB963" s="50"/>
      <c r="AC963" s="50"/>
      <c r="AD963" s="50"/>
      <c r="AE963" s="50"/>
      <c r="AF963" s="50"/>
      <c r="AG963" s="50"/>
      <c r="AH963" s="50"/>
      <c r="AI963" s="50"/>
      <c r="AJ963" s="50"/>
      <c r="AK963" s="50"/>
      <c r="AL963" s="50"/>
      <c r="AM963" s="50"/>
      <c r="AN963" s="50"/>
      <c r="AO963" s="50"/>
      <c r="AP963" s="50"/>
      <c r="AQ963" s="50"/>
      <c r="AR963" s="50"/>
      <c r="AS963" s="50"/>
      <c r="AT963" s="50"/>
      <c r="AU963" s="50"/>
      <c r="AV963" s="50"/>
      <c r="AW963" s="50"/>
      <c r="AX963" s="50"/>
      <c r="AY963" s="50"/>
    </row>
    <row r="964" spans="1:51" ht="30" customHeight="1" x14ac:dyDescent="0.25">
      <c r="A964" s="118"/>
      <c r="B964" s="118"/>
      <c r="C964" s="112"/>
      <c r="D964" s="116" t="b">
        <v>0</v>
      </c>
      <c r="E964" s="116" t="b">
        <v>0</v>
      </c>
      <c r="F964" s="116" t="b">
        <v>0</v>
      </c>
      <c r="G964" s="116" t="b">
        <v>0</v>
      </c>
      <c r="H964" s="116" t="b">
        <v>0</v>
      </c>
      <c r="I964" s="117"/>
      <c r="J964" s="52" t="str" cm="1">
        <f t="array" ref="J964">IFERROR(_xlfn.IFS(E964,$E$13,F964,$F$13,G964,$G$13,H964,$H$13),"")</f>
        <v/>
      </c>
      <c r="K964" s="52" t="str">
        <f t="shared" si="29"/>
        <v xml:space="preserve">   </v>
      </c>
      <c r="L964" s="52" t="str">
        <f t="shared" si="30"/>
        <v/>
      </c>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c r="AJ964" s="50"/>
      <c r="AK964" s="50"/>
      <c r="AL964" s="50"/>
      <c r="AM964" s="50"/>
      <c r="AN964" s="50"/>
      <c r="AO964" s="50"/>
      <c r="AP964" s="50"/>
      <c r="AQ964" s="50"/>
      <c r="AR964" s="50"/>
      <c r="AS964" s="50"/>
      <c r="AT964" s="50"/>
      <c r="AU964" s="50"/>
      <c r="AV964" s="50"/>
      <c r="AW964" s="50"/>
      <c r="AX964" s="50"/>
      <c r="AY964" s="50"/>
    </row>
    <row r="965" spans="1:51" ht="30" customHeight="1" x14ac:dyDescent="0.25">
      <c r="A965" s="118"/>
      <c r="B965" s="118"/>
      <c r="C965" s="112"/>
      <c r="D965" s="116" t="b">
        <v>0</v>
      </c>
      <c r="E965" s="116" t="b">
        <v>0</v>
      </c>
      <c r="F965" s="116" t="b">
        <v>0</v>
      </c>
      <c r="G965" s="116" t="b">
        <v>0</v>
      </c>
      <c r="H965" s="116" t="b">
        <v>0</v>
      </c>
      <c r="I965" s="117"/>
      <c r="J965" s="52" t="str" cm="1">
        <f t="array" ref="J965">IFERROR(_xlfn.IFS(E965,$E$13,F965,$F$13,G965,$G$13,H965,$H$13),"")</f>
        <v/>
      </c>
      <c r="K965" s="52" t="str">
        <f t="shared" si="29"/>
        <v xml:space="preserve">   </v>
      </c>
      <c r="L965" s="52" t="str">
        <f t="shared" si="30"/>
        <v/>
      </c>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0"/>
      <c r="AT965" s="50"/>
      <c r="AU965" s="50"/>
      <c r="AV965" s="50"/>
      <c r="AW965" s="50"/>
      <c r="AX965" s="50"/>
      <c r="AY965" s="50"/>
    </row>
    <row r="966" spans="1:51" ht="30" customHeight="1" x14ac:dyDescent="0.25">
      <c r="A966" s="118"/>
      <c r="B966" s="118"/>
      <c r="C966" s="112"/>
      <c r="D966" s="116" t="b">
        <v>0</v>
      </c>
      <c r="E966" s="116" t="b">
        <v>0</v>
      </c>
      <c r="F966" s="116" t="b">
        <v>0</v>
      </c>
      <c r="G966" s="116" t="b">
        <v>0</v>
      </c>
      <c r="H966" s="116" t="b">
        <v>0</v>
      </c>
      <c r="I966" s="117"/>
      <c r="J966" s="52" t="str" cm="1">
        <f t="array" ref="J966">IFERROR(_xlfn.IFS(E966,$E$13,F966,$F$13,G966,$G$13,H966,$H$13),"")</f>
        <v/>
      </c>
      <c r="K966" s="52" t="str">
        <f t="shared" si="29"/>
        <v xml:space="preserve">   </v>
      </c>
      <c r="L966" s="52" t="str">
        <f t="shared" si="30"/>
        <v/>
      </c>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c r="AJ966" s="50"/>
      <c r="AK966" s="50"/>
      <c r="AL966" s="50"/>
      <c r="AM966" s="50"/>
      <c r="AN966" s="50"/>
      <c r="AO966" s="50"/>
      <c r="AP966" s="50"/>
      <c r="AQ966" s="50"/>
      <c r="AR966" s="50"/>
      <c r="AS966" s="50"/>
      <c r="AT966" s="50"/>
      <c r="AU966" s="50"/>
      <c r="AV966" s="50"/>
      <c r="AW966" s="50"/>
      <c r="AX966" s="50"/>
      <c r="AY966" s="50"/>
    </row>
    <row r="967" spans="1:51" ht="30" customHeight="1" x14ac:dyDescent="0.25">
      <c r="A967" s="118"/>
      <c r="B967" s="118"/>
      <c r="C967" s="112"/>
      <c r="D967" s="116" t="b">
        <v>0</v>
      </c>
      <c r="E967" s="116" t="b">
        <v>0</v>
      </c>
      <c r="F967" s="116" t="b">
        <v>0</v>
      </c>
      <c r="G967" s="116" t="b">
        <v>0</v>
      </c>
      <c r="H967" s="116" t="b">
        <v>0</v>
      </c>
      <c r="I967" s="117"/>
      <c r="J967" s="52" t="str" cm="1">
        <f t="array" ref="J967">IFERROR(_xlfn.IFS(E967,$E$13,F967,$F$13,G967,$G$13,H967,$H$13),"")</f>
        <v/>
      </c>
      <c r="K967" s="52" t="str">
        <f t="shared" si="29"/>
        <v xml:space="preserve">   </v>
      </c>
      <c r="L967" s="52" t="str">
        <f t="shared" si="30"/>
        <v/>
      </c>
      <c r="M967" s="50"/>
      <c r="N967" s="50"/>
      <c r="O967" s="50"/>
      <c r="P967" s="50"/>
      <c r="Q967" s="50"/>
      <c r="R967" s="50"/>
      <c r="S967" s="50"/>
      <c r="T967" s="50"/>
      <c r="U967" s="50"/>
      <c r="V967" s="50"/>
      <c r="W967" s="50"/>
      <c r="X967" s="50"/>
      <c r="Y967" s="50"/>
      <c r="Z967" s="50"/>
      <c r="AA967" s="50"/>
      <c r="AB967" s="50"/>
      <c r="AC967" s="50"/>
      <c r="AD967" s="50"/>
      <c r="AE967" s="50"/>
      <c r="AF967" s="50"/>
      <c r="AG967" s="50"/>
      <c r="AH967" s="50"/>
      <c r="AI967" s="50"/>
      <c r="AJ967" s="50"/>
      <c r="AK967" s="50"/>
      <c r="AL967" s="50"/>
      <c r="AM967" s="50"/>
      <c r="AN967" s="50"/>
      <c r="AO967" s="50"/>
      <c r="AP967" s="50"/>
      <c r="AQ967" s="50"/>
      <c r="AR967" s="50"/>
      <c r="AS967" s="50"/>
      <c r="AT967" s="50"/>
      <c r="AU967" s="50"/>
      <c r="AV967" s="50"/>
      <c r="AW967" s="50"/>
      <c r="AX967" s="50"/>
      <c r="AY967" s="50"/>
    </row>
    <row r="968" spans="1:51" ht="30" customHeight="1" x14ac:dyDescent="0.25">
      <c r="A968" s="118"/>
      <c r="B968" s="118"/>
      <c r="C968" s="112"/>
      <c r="D968" s="116" t="b">
        <v>0</v>
      </c>
      <c r="E968" s="116" t="b">
        <v>0</v>
      </c>
      <c r="F968" s="116" t="b">
        <v>0</v>
      </c>
      <c r="G968" s="116" t="b">
        <v>0</v>
      </c>
      <c r="H968" s="116" t="b">
        <v>0</v>
      </c>
      <c r="I968" s="117"/>
      <c r="J968" s="52" t="str" cm="1">
        <f t="array" ref="J968">IFERROR(_xlfn.IFS(E968,$E$13,F968,$F$13,G968,$G$13,H968,$H$13),"")</f>
        <v/>
      </c>
      <c r="K968" s="52" t="str">
        <f t="shared" si="29"/>
        <v xml:space="preserve">   </v>
      </c>
      <c r="L968" s="52" t="str">
        <f t="shared" si="30"/>
        <v/>
      </c>
      <c r="M968" s="50"/>
      <c r="N968" s="50"/>
      <c r="O968" s="50"/>
      <c r="P968" s="50"/>
      <c r="Q968" s="50"/>
      <c r="R968" s="50"/>
      <c r="S968" s="50"/>
      <c r="T968" s="50"/>
      <c r="U968" s="50"/>
      <c r="V968" s="50"/>
      <c r="W968" s="50"/>
      <c r="X968" s="50"/>
      <c r="Y968" s="50"/>
      <c r="Z968" s="50"/>
      <c r="AA968" s="50"/>
      <c r="AB968" s="50"/>
      <c r="AC968" s="50"/>
      <c r="AD968" s="50"/>
      <c r="AE968" s="50"/>
      <c r="AF968" s="50"/>
      <c r="AG968" s="50"/>
      <c r="AH968" s="50"/>
      <c r="AI968" s="50"/>
      <c r="AJ968" s="50"/>
      <c r="AK968" s="50"/>
      <c r="AL968" s="50"/>
      <c r="AM968" s="50"/>
      <c r="AN968" s="50"/>
      <c r="AO968" s="50"/>
      <c r="AP968" s="50"/>
      <c r="AQ968" s="50"/>
      <c r="AR968" s="50"/>
      <c r="AS968" s="50"/>
      <c r="AT968" s="50"/>
      <c r="AU968" s="50"/>
      <c r="AV968" s="50"/>
      <c r="AW968" s="50"/>
      <c r="AX968" s="50"/>
      <c r="AY968" s="50"/>
    </row>
    <row r="969" spans="1:51" ht="30" customHeight="1" x14ac:dyDescent="0.25">
      <c r="A969" s="118"/>
      <c r="B969" s="118"/>
      <c r="C969" s="112"/>
      <c r="D969" s="116" t="b">
        <v>0</v>
      </c>
      <c r="E969" s="116" t="b">
        <v>0</v>
      </c>
      <c r="F969" s="116" t="b">
        <v>0</v>
      </c>
      <c r="G969" s="116" t="b">
        <v>0</v>
      </c>
      <c r="H969" s="116" t="b">
        <v>0</v>
      </c>
      <c r="I969" s="117"/>
      <c r="J969" s="52" t="str" cm="1">
        <f t="array" ref="J969">IFERROR(_xlfn.IFS(E969,$E$13,F969,$F$13,G969,$G$13,H969,$H$13),"")</f>
        <v/>
      </c>
      <c r="K969" s="52" t="str">
        <f t="shared" si="29"/>
        <v xml:space="preserve">   </v>
      </c>
      <c r="L969" s="52" t="str">
        <f t="shared" si="30"/>
        <v/>
      </c>
      <c r="M969" s="50"/>
      <c r="N969" s="50"/>
      <c r="O969" s="50"/>
      <c r="P969" s="50"/>
      <c r="Q969" s="50"/>
      <c r="R969" s="50"/>
      <c r="S969" s="50"/>
      <c r="T969" s="50"/>
      <c r="U969" s="50"/>
      <c r="V969" s="50"/>
      <c r="W969" s="50"/>
      <c r="X969" s="50"/>
      <c r="Y969" s="50"/>
      <c r="Z969" s="50"/>
      <c r="AA969" s="50"/>
      <c r="AB969" s="50"/>
      <c r="AC969" s="50"/>
      <c r="AD969" s="50"/>
      <c r="AE969" s="50"/>
      <c r="AF969" s="50"/>
      <c r="AG969" s="50"/>
      <c r="AH969" s="50"/>
      <c r="AI969" s="50"/>
      <c r="AJ969" s="50"/>
      <c r="AK969" s="50"/>
      <c r="AL969" s="50"/>
      <c r="AM969" s="50"/>
      <c r="AN969" s="50"/>
      <c r="AO969" s="50"/>
      <c r="AP969" s="50"/>
      <c r="AQ969" s="50"/>
      <c r="AR969" s="50"/>
      <c r="AS969" s="50"/>
      <c r="AT969" s="50"/>
      <c r="AU969" s="50"/>
      <c r="AV969" s="50"/>
      <c r="AW969" s="50"/>
      <c r="AX969" s="50"/>
      <c r="AY969" s="50"/>
    </row>
    <row r="970" spans="1:51" ht="30" customHeight="1" x14ac:dyDescent="0.25">
      <c r="A970" s="118"/>
      <c r="B970" s="118"/>
      <c r="C970" s="112"/>
      <c r="D970" s="116" t="b">
        <v>0</v>
      </c>
      <c r="E970" s="116" t="b">
        <v>0</v>
      </c>
      <c r="F970" s="116" t="b">
        <v>0</v>
      </c>
      <c r="G970" s="116" t="b">
        <v>0</v>
      </c>
      <c r="H970" s="116" t="b">
        <v>0</v>
      </c>
      <c r="I970" s="117"/>
      <c r="J970" s="52" t="str" cm="1">
        <f t="array" ref="J970">IFERROR(_xlfn.IFS(E970,$E$13,F970,$F$13,G970,$G$13,H970,$H$13),"")</f>
        <v/>
      </c>
      <c r="K970" s="52" t="str">
        <f t="shared" si="29"/>
        <v xml:space="preserve">   </v>
      </c>
      <c r="L970" s="52" t="str">
        <f t="shared" si="30"/>
        <v/>
      </c>
      <c r="M970" s="50"/>
      <c r="N970" s="50"/>
      <c r="O970" s="50"/>
      <c r="P970" s="50"/>
      <c r="Q970" s="50"/>
      <c r="R970" s="50"/>
      <c r="S970" s="50"/>
      <c r="T970" s="50"/>
      <c r="U970" s="50"/>
      <c r="V970" s="50"/>
      <c r="W970" s="50"/>
      <c r="X970" s="50"/>
      <c r="Y970" s="50"/>
      <c r="Z970" s="50"/>
      <c r="AA970" s="50"/>
      <c r="AB970" s="50"/>
      <c r="AC970" s="50"/>
      <c r="AD970" s="50"/>
      <c r="AE970" s="50"/>
      <c r="AF970" s="50"/>
      <c r="AG970" s="50"/>
      <c r="AH970" s="50"/>
      <c r="AI970" s="50"/>
      <c r="AJ970" s="50"/>
      <c r="AK970" s="50"/>
      <c r="AL970" s="50"/>
      <c r="AM970" s="50"/>
      <c r="AN970" s="50"/>
      <c r="AO970" s="50"/>
      <c r="AP970" s="50"/>
      <c r="AQ970" s="50"/>
      <c r="AR970" s="50"/>
      <c r="AS970" s="50"/>
      <c r="AT970" s="50"/>
      <c r="AU970" s="50"/>
      <c r="AV970" s="50"/>
      <c r="AW970" s="50"/>
      <c r="AX970" s="50"/>
      <c r="AY970" s="50"/>
    </row>
    <row r="971" spans="1:51" ht="30" customHeight="1" x14ac:dyDescent="0.25">
      <c r="A971" s="118"/>
      <c r="B971" s="118"/>
      <c r="C971" s="112"/>
      <c r="D971" s="116" t="b">
        <v>0</v>
      </c>
      <c r="E971" s="116" t="b">
        <v>0</v>
      </c>
      <c r="F971" s="116" t="b">
        <v>0</v>
      </c>
      <c r="G971" s="116" t="b">
        <v>0</v>
      </c>
      <c r="H971" s="116" t="b">
        <v>0</v>
      </c>
      <c r="I971" s="117"/>
      <c r="J971" s="52" t="str" cm="1">
        <f t="array" ref="J971">IFERROR(_xlfn.IFS(E971,$E$13,F971,$F$13,G971,$G$13,H971,$H$13),"")</f>
        <v/>
      </c>
      <c r="K971" s="52" t="str">
        <f t="shared" si="29"/>
        <v xml:space="preserve">   </v>
      </c>
      <c r="L971" s="52" t="str">
        <f t="shared" si="30"/>
        <v/>
      </c>
      <c r="M971" s="50"/>
      <c r="N971" s="50"/>
      <c r="O971" s="50"/>
      <c r="P971" s="50"/>
      <c r="Q971" s="50"/>
      <c r="R971" s="50"/>
      <c r="S971" s="50"/>
      <c r="T971" s="50"/>
      <c r="U971" s="50"/>
      <c r="V971" s="50"/>
      <c r="W971" s="50"/>
      <c r="X971" s="50"/>
      <c r="Y971" s="50"/>
      <c r="Z971" s="50"/>
      <c r="AA971" s="50"/>
      <c r="AB971" s="50"/>
      <c r="AC971" s="50"/>
      <c r="AD971" s="50"/>
      <c r="AE971" s="50"/>
      <c r="AF971" s="50"/>
      <c r="AG971" s="50"/>
      <c r="AH971" s="50"/>
      <c r="AI971" s="50"/>
      <c r="AJ971" s="50"/>
      <c r="AK971" s="50"/>
      <c r="AL971" s="50"/>
      <c r="AM971" s="50"/>
      <c r="AN971" s="50"/>
      <c r="AO971" s="50"/>
      <c r="AP971" s="50"/>
      <c r="AQ971" s="50"/>
      <c r="AR971" s="50"/>
      <c r="AS971" s="50"/>
      <c r="AT971" s="50"/>
      <c r="AU971" s="50"/>
      <c r="AV971" s="50"/>
      <c r="AW971" s="50"/>
      <c r="AX971" s="50"/>
      <c r="AY971" s="50"/>
    </row>
    <row r="972" spans="1:51" ht="30" customHeight="1" x14ac:dyDescent="0.25">
      <c r="A972" s="118"/>
      <c r="B972" s="118"/>
      <c r="C972" s="112"/>
      <c r="D972" s="116" t="b">
        <v>0</v>
      </c>
      <c r="E972" s="116" t="b">
        <v>0</v>
      </c>
      <c r="F972" s="116" t="b">
        <v>0</v>
      </c>
      <c r="G972" s="116" t="b">
        <v>0</v>
      </c>
      <c r="H972" s="116" t="b">
        <v>0</v>
      </c>
      <c r="I972" s="117"/>
      <c r="J972" s="52" t="str" cm="1">
        <f t="array" ref="J972">IFERROR(_xlfn.IFS(E972,$E$13,F972,$F$13,G972,$G$13,H972,$H$13),"")</f>
        <v/>
      </c>
      <c r="K972" s="52" t="str">
        <f t="shared" si="29"/>
        <v xml:space="preserve">   </v>
      </c>
      <c r="L972" s="52" t="str">
        <f t="shared" si="30"/>
        <v/>
      </c>
      <c r="M972" s="50"/>
      <c r="N972" s="50"/>
      <c r="O972" s="50"/>
      <c r="P972" s="50"/>
      <c r="Q972" s="50"/>
      <c r="R972" s="50"/>
      <c r="S972" s="50"/>
      <c r="T972" s="50"/>
      <c r="U972" s="50"/>
      <c r="V972" s="50"/>
      <c r="W972" s="50"/>
      <c r="X972" s="50"/>
      <c r="Y972" s="50"/>
      <c r="Z972" s="50"/>
      <c r="AA972" s="50"/>
      <c r="AB972" s="50"/>
      <c r="AC972" s="50"/>
      <c r="AD972" s="50"/>
      <c r="AE972" s="50"/>
      <c r="AF972" s="50"/>
      <c r="AG972" s="50"/>
      <c r="AH972" s="50"/>
      <c r="AI972" s="50"/>
      <c r="AJ972" s="50"/>
      <c r="AK972" s="50"/>
      <c r="AL972" s="50"/>
      <c r="AM972" s="50"/>
      <c r="AN972" s="50"/>
      <c r="AO972" s="50"/>
      <c r="AP972" s="50"/>
      <c r="AQ972" s="50"/>
      <c r="AR972" s="50"/>
      <c r="AS972" s="50"/>
      <c r="AT972" s="50"/>
      <c r="AU972" s="50"/>
      <c r="AV972" s="50"/>
      <c r="AW972" s="50"/>
      <c r="AX972" s="50"/>
      <c r="AY972" s="50"/>
    </row>
    <row r="973" spans="1:51" ht="30" customHeight="1" x14ac:dyDescent="0.25">
      <c r="A973" s="118"/>
      <c r="B973" s="118"/>
      <c r="C973" s="112"/>
      <c r="D973" s="116" t="b">
        <v>0</v>
      </c>
      <c r="E973" s="116" t="b">
        <v>0</v>
      </c>
      <c r="F973" s="116" t="b">
        <v>0</v>
      </c>
      <c r="G973" s="116" t="b">
        <v>0</v>
      </c>
      <c r="H973" s="116" t="b">
        <v>0</v>
      </c>
      <c r="I973" s="117"/>
      <c r="J973" s="52" t="str" cm="1">
        <f t="array" ref="J973">IFERROR(_xlfn.IFS(E973,$E$13,F973,$F$13,G973,$G$13,H973,$H$13),"")</f>
        <v/>
      </c>
      <c r="K973" s="52" t="str">
        <f t="shared" si="29"/>
        <v xml:space="preserve">   </v>
      </c>
      <c r="L973" s="52" t="str">
        <f t="shared" si="30"/>
        <v/>
      </c>
      <c r="M973" s="50"/>
      <c r="N973" s="50"/>
      <c r="O973" s="50"/>
      <c r="P973" s="50"/>
      <c r="Q973" s="50"/>
      <c r="R973" s="50"/>
      <c r="S973" s="50"/>
      <c r="T973" s="50"/>
      <c r="U973" s="50"/>
      <c r="V973" s="50"/>
      <c r="W973" s="50"/>
      <c r="X973" s="50"/>
      <c r="Y973" s="50"/>
      <c r="Z973" s="50"/>
      <c r="AA973" s="50"/>
      <c r="AB973" s="50"/>
      <c r="AC973" s="50"/>
      <c r="AD973" s="50"/>
      <c r="AE973" s="50"/>
      <c r="AF973" s="50"/>
      <c r="AG973" s="50"/>
      <c r="AH973" s="50"/>
      <c r="AI973" s="50"/>
      <c r="AJ973" s="50"/>
      <c r="AK973" s="50"/>
      <c r="AL973" s="50"/>
      <c r="AM973" s="50"/>
      <c r="AN973" s="50"/>
      <c r="AO973" s="50"/>
      <c r="AP973" s="50"/>
      <c r="AQ973" s="50"/>
      <c r="AR973" s="50"/>
      <c r="AS973" s="50"/>
      <c r="AT973" s="50"/>
      <c r="AU973" s="50"/>
      <c r="AV973" s="50"/>
      <c r="AW973" s="50"/>
      <c r="AX973" s="50"/>
      <c r="AY973" s="50"/>
    </row>
    <row r="974" spans="1:51" ht="30" customHeight="1" x14ac:dyDescent="0.25">
      <c r="A974" s="118"/>
      <c r="B974" s="118"/>
      <c r="C974" s="112"/>
      <c r="D974" s="116" t="b">
        <v>0</v>
      </c>
      <c r="E974" s="116" t="b">
        <v>0</v>
      </c>
      <c r="F974" s="116" t="b">
        <v>0</v>
      </c>
      <c r="G974" s="116" t="b">
        <v>0</v>
      </c>
      <c r="H974" s="116" t="b">
        <v>0</v>
      </c>
      <c r="I974" s="117"/>
      <c r="J974" s="52" t="str" cm="1">
        <f t="array" ref="J974">IFERROR(_xlfn.IFS(E974,$E$13,F974,$F$13,G974,$G$13,H974,$H$13),"")</f>
        <v/>
      </c>
      <c r="K974" s="52" t="str">
        <f t="shared" si="29"/>
        <v xml:space="preserve">   </v>
      </c>
      <c r="L974" s="52" t="str">
        <f t="shared" si="30"/>
        <v/>
      </c>
      <c r="M974" s="50"/>
      <c r="N974" s="50"/>
      <c r="O974" s="50"/>
      <c r="P974" s="50"/>
      <c r="Q974" s="50"/>
      <c r="R974" s="50"/>
      <c r="S974" s="50"/>
      <c r="T974" s="50"/>
      <c r="U974" s="50"/>
      <c r="V974" s="50"/>
      <c r="W974" s="50"/>
      <c r="X974" s="50"/>
      <c r="Y974" s="50"/>
      <c r="Z974" s="50"/>
      <c r="AA974" s="50"/>
      <c r="AB974" s="50"/>
      <c r="AC974" s="50"/>
      <c r="AD974" s="50"/>
      <c r="AE974" s="50"/>
      <c r="AF974" s="50"/>
      <c r="AG974" s="50"/>
      <c r="AH974" s="50"/>
      <c r="AI974" s="50"/>
      <c r="AJ974" s="50"/>
      <c r="AK974" s="50"/>
      <c r="AL974" s="50"/>
      <c r="AM974" s="50"/>
      <c r="AN974" s="50"/>
      <c r="AO974" s="50"/>
      <c r="AP974" s="50"/>
      <c r="AQ974" s="50"/>
      <c r="AR974" s="50"/>
      <c r="AS974" s="50"/>
      <c r="AT974" s="50"/>
      <c r="AU974" s="50"/>
      <c r="AV974" s="50"/>
      <c r="AW974" s="50"/>
      <c r="AX974" s="50"/>
      <c r="AY974" s="50"/>
    </row>
    <row r="975" spans="1:51" ht="30" customHeight="1" x14ac:dyDescent="0.25">
      <c r="A975" s="118"/>
      <c r="B975" s="118"/>
      <c r="C975" s="112"/>
      <c r="D975" s="116" t="b">
        <v>0</v>
      </c>
      <c r="E975" s="116" t="b">
        <v>0</v>
      </c>
      <c r="F975" s="116" t="b">
        <v>0</v>
      </c>
      <c r="G975" s="116" t="b">
        <v>0</v>
      </c>
      <c r="H975" s="116" t="b">
        <v>0</v>
      </c>
      <c r="I975" s="117"/>
      <c r="J975" s="52" t="str" cm="1">
        <f t="array" ref="J975">IFERROR(_xlfn.IFS(E975,$E$13,F975,$F$13,G975,$G$13,H975,$H$13),"")</f>
        <v/>
      </c>
      <c r="K975" s="52" t="str">
        <f t="shared" ref="K975:K1038" si="31">_xlfn.TEXTJOIN(" ",FALSE,IF(E975,$E$13,""),IF(F975,$F$13,""),IF(G975,$G$13,""),IF(H975,$H$13,""))</f>
        <v xml:space="preserve">   </v>
      </c>
      <c r="L975" s="52" t="str">
        <f t="shared" si="30"/>
        <v/>
      </c>
      <c r="M975" s="50"/>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0"/>
      <c r="AN975" s="50"/>
      <c r="AO975" s="50"/>
      <c r="AP975" s="50"/>
      <c r="AQ975" s="50"/>
      <c r="AR975" s="50"/>
      <c r="AS975" s="50"/>
      <c r="AT975" s="50"/>
      <c r="AU975" s="50"/>
      <c r="AV975" s="50"/>
      <c r="AW975" s="50"/>
      <c r="AX975" s="50"/>
      <c r="AY975" s="50"/>
    </row>
    <row r="976" spans="1:51" ht="30" customHeight="1" x14ac:dyDescent="0.25">
      <c r="A976" s="118"/>
      <c r="B976" s="118"/>
      <c r="C976" s="112"/>
      <c r="D976" s="116" t="b">
        <v>0</v>
      </c>
      <c r="E976" s="116" t="b">
        <v>0</v>
      </c>
      <c r="F976" s="116" t="b">
        <v>0</v>
      </c>
      <c r="G976" s="116" t="b">
        <v>0</v>
      </c>
      <c r="H976" s="116" t="b">
        <v>0</v>
      </c>
      <c r="I976" s="117"/>
      <c r="J976" s="52" t="str" cm="1">
        <f t="array" ref="J976">IFERROR(_xlfn.IFS(E976,$E$13,F976,$F$13,G976,$G$13,H976,$H$13),"")</f>
        <v/>
      </c>
      <c r="K976" s="52" t="str">
        <f t="shared" si="31"/>
        <v xml:space="preserve">   </v>
      </c>
      <c r="L976" s="52" t="str">
        <f t="shared" ref="L976:L1039" si="32">_xlfn.CONCAT(A976:B976)</f>
        <v/>
      </c>
      <c r="M976" s="50"/>
      <c r="N976" s="50"/>
      <c r="O976" s="50"/>
      <c r="P976" s="50"/>
      <c r="Q976" s="50"/>
      <c r="R976" s="50"/>
      <c r="S976" s="50"/>
      <c r="T976" s="50"/>
      <c r="U976" s="50"/>
      <c r="V976" s="50"/>
      <c r="W976" s="50"/>
      <c r="X976" s="50"/>
      <c r="Y976" s="50"/>
      <c r="Z976" s="50"/>
      <c r="AA976" s="50"/>
      <c r="AB976" s="50"/>
      <c r="AC976" s="50"/>
      <c r="AD976" s="50"/>
      <c r="AE976" s="50"/>
      <c r="AF976" s="50"/>
      <c r="AG976" s="50"/>
      <c r="AH976" s="50"/>
      <c r="AI976" s="50"/>
      <c r="AJ976" s="50"/>
      <c r="AK976" s="50"/>
      <c r="AL976" s="50"/>
      <c r="AM976" s="50"/>
      <c r="AN976" s="50"/>
      <c r="AO976" s="50"/>
      <c r="AP976" s="50"/>
      <c r="AQ976" s="50"/>
      <c r="AR976" s="50"/>
      <c r="AS976" s="50"/>
      <c r="AT976" s="50"/>
      <c r="AU976" s="50"/>
      <c r="AV976" s="50"/>
      <c r="AW976" s="50"/>
      <c r="AX976" s="50"/>
      <c r="AY976" s="50"/>
    </row>
    <row r="977" spans="1:51" ht="30" customHeight="1" x14ac:dyDescent="0.25">
      <c r="A977" s="118"/>
      <c r="B977" s="118"/>
      <c r="C977" s="112"/>
      <c r="D977" s="116" t="b">
        <v>0</v>
      </c>
      <c r="E977" s="116" t="b">
        <v>0</v>
      </c>
      <c r="F977" s="116" t="b">
        <v>0</v>
      </c>
      <c r="G977" s="116" t="b">
        <v>0</v>
      </c>
      <c r="H977" s="116" t="b">
        <v>0</v>
      </c>
      <c r="I977" s="117"/>
      <c r="J977" s="52" t="str" cm="1">
        <f t="array" ref="J977">IFERROR(_xlfn.IFS(E977,$E$13,F977,$F$13,G977,$G$13,H977,$H$13),"")</f>
        <v/>
      </c>
      <c r="K977" s="52" t="str">
        <f t="shared" si="31"/>
        <v xml:space="preserve">   </v>
      </c>
      <c r="L977" s="52" t="str">
        <f t="shared" si="32"/>
        <v/>
      </c>
      <c r="M977" s="50"/>
      <c r="N977" s="50"/>
      <c r="O977" s="50"/>
      <c r="P977" s="50"/>
      <c r="Q977" s="50"/>
      <c r="R977" s="50"/>
      <c r="S977" s="50"/>
      <c r="T977" s="50"/>
      <c r="U977" s="50"/>
      <c r="V977" s="50"/>
      <c r="W977" s="50"/>
      <c r="X977" s="50"/>
      <c r="Y977" s="50"/>
      <c r="Z977" s="50"/>
      <c r="AA977" s="50"/>
      <c r="AB977" s="50"/>
      <c r="AC977" s="50"/>
      <c r="AD977" s="50"/>
      <c r="AE977" s="50"/>
      <c r="AF977" s="50"/>
      <c r="AG977" s="50"/>
      <c r="AH977" s="50"/>
      <c r="AI977" s="50"/>
      <c r="AJ977" s="50"/>
      <c r="AK977" s="50"/>
      <c r="AL977" s="50"/>
      <c r="AM977" s="50"/>
      <c r="AN977" s="50"/>
      <c r="AO977" s="50"/>
      <c r="AP977" s="50"/>
      <c r="AQ977" s="50"/>
      <c r="AR977" s="50"/>
      <c r="AS977" s="50"/>
      <c r="AT977" s="50"/>
      <c r="AU977" s="50"/>
      <c r="AV977" s="50"/>
      <c r="AW977" s="50"/>
      <c r="AX977" s="50"/>
      <c r="AY977" s="50"/>
    </row>
    <row r="978" spans="1:51" ht="30" customHeight="1" x14ac:dyDescent="0.25">
      <c r="A978" s="118"/>
      <c r="B978" s="118"/>
      <c r="C978" s="112"/>
      <c r="D978" s="116" t="b">
        <v>0</v>
      </c>
      <c r="E978" s="116" t="b">
        <v>0</v>
      </c>
      <c r="F978" s="116" t="b">
        <v>0</v>
      </c>
      <c r="G978" s="116" t="b">
        <v>0</v>
      </c>
      <c r="H978" s="116" t="b">
        <v>0</v>
      </c>
      <c r="I978" s="117"/>
      <c r="J978" s="52" t="str" cm="1">
        <f t="array" ref="J978">IFERROR(_xlfn.IFS(E978,$E$13,F978,$F$13,G978,$G$13,H978,$H$13),"")</f>
        <v/>
      </c>
      <c r="K978" s="52" t="str">
        <f t="shared" si="31"/>
        <v xml:space="preserve">   </v>
      </c>
      <c r="L978" s="52" t="str">
        <f t="shared" si="32"/>
        <v/>
      </c>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c r="AJ978" s="50"/>
      <c r="AK978" s="50"/>
      <c r="AL978" s="50"/>
      <c r="AM978" s="50"/>
      <c r="AN978" s="50"/>
      <c r="AO978" s="50"/>
      <c r="AP978" s="50"/>
      <c r="AQ978" s="50"/>
      <c r="AR978" s="50"/>
      <c r="AS978" s="50"/>
      <c r="AT978" s="50"/>
      <c r="AU978" s="50"/>
      <c r="AV978" s="50"/>
      <c r="AW978" s="50"/>
      <c r="AX978" s="50"/>
      <c r="AY978" s="50"/>
    </row>
    <row r="979" spans="1:51" ht="30" customHeight="1" x14ac:dyDescent="0.25">
      <c r="A979" s="118"/>
      <c r="B979" s="118"/>
      <c r="C979" s="112"/>
      <c r="D979" s="116" t="b">
        <v>0</v>
      </c>
      <c r="E979" s="116" t="b">
        <v>0</v>
      </c>
      <c r="F979" s="116" t="b">
        <v>0</v>
      </c>
      <c r="G979" s="116" t="b">
        <v>0</v>
      </c>
      <c r="H979" s="116" t="b">
        <v>0</v>
      </c>
      <c r="I979" s="117"/>
      <c r="J979" s="52" t="str" cm="1">
        <f t="array" ref="J979">IFERROR(_xlfn.IFS(E979,$E$13,F979,$F$13,G979,$G$13,H979,$H$13),"")</f>
        <v/>
      </c>
      <c r="K979" s="52" t="str">
        <f t="shared" si="31"/>
        <v xml:space="preserve">   </v>
      </c>
      <c r="L979" s="52" t="str">
        <f t="shared" si="32"/>
        <v/>
      </c>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50"/>
      <c r="AK979" s="50"/>
      <c r="AL979" s="50"/>
      <c r="AM979" s="50"/>
      <c r="AN979" s="50"/>
      <c r="AO979" s="50"/>
      <c r="AP979" s="50"/>
      <c r="AQ979" s="50"/>
      <c r="AR979" s="50"/>
      <c r="AS979" s="50"/>
      <c r="AT979" s="50"/>
      <c r="AU979" s="50"/>
      <c r="AV979" s="50"/>
      <c r="AW979" s="50"/>
      <c r="AX979" s="50"/>
      <c r="AY979" s="50"/>
    </row>
    <row r="980" spans="1:51" ht="30" customHeight="1" x14ac:dyDescent="0.25">
      <c r="A980" s="118"/>
      <c r="B980" s="118"/>
      <c r="C980" s="112"/>
      <c r="D980" s="116" t="b">
        <v>0</v>
      </c>
      <c r="E980" s="116" t="b">
        <v>0</v>
      </c>
      <c r="F980" s="116" t="b">
        <v>0</v>
      </c>
      <c r="G980" s="116" t="b">
        <v>0</v>
      </c>
      <c r="H980" s="116" t="b">
        <v>0</v>
      </c>
      <c r="I980" s="117"/>
      <c r="J980" s="52" t="str" cm="1">
        <f t="array" ref="J980">IFERROR(_xlfn.IFS(E980,$E$13,F980,$F$13,G980,$G$13,H980,$H$13),"")</f>
        <v/>
      </c>
      <c r="K980" s="52" t="str">
        <f t="shared" si="31"/>
        <v xml:space="preserve">   </v>
      </c>
      <c r="L980" s="52" t="str">
        <f t="shared" si="32"/>
        <v/>
      </c>
      <c r="M980" s="50"/>
      <c r="N980" s="50"/>
      <c r="O980" s="50"/>
      <c r="P980" s="50"/>
      <c r="Q980" s="50"/>
      <c r="R980" s="50"/>
      <c r="S980" s="50"/>
      <c r="T980" s="50"/>
      <c r="U980" s="50"/>
      <c r="V980" s="50"/>
      <c r="W980" s="50"/>
      <c r="X980" s="50"/>
      <c r="Y980" s="50"/>
      <c r="Z980" s="50"/>
      <c r="AA980" s="50"/>
      <c r="AB980" s="50"/>
      <c r="AC980" s="50"/>
      <c r="AD980" s="50"/>
      <c r="AE980" s="50"/>
      <c r="AF980" s="50"/>
      <c r="AG980" s="50"/>
      <c r="AH980" s="50"/>
      <c r="AI980" s="50"/>
      <c r="AJ980" s="50"/>
      <c r="AK980" s="50"/>
      <c r="AL980" s="50"/>
      <c r="AM980" s="50"/>
      <c r="AN980" s="50"/>
      <c r="AO980" s="50"/>
      <c r="AP980" s="50"/>
      <c r="AQ980" s="50"/>
      <c r="AR980" s="50"/>
      <c r="AS980" s="50"/>
      <c r="AT980" s="50"/>
      <c r="AU980" s="50"/>
      <c r="AV980" s="50"/>
      <c r="AW980" s="50"/>
      <c r="AX980" s="50"/>
      <c r="AY980" s="50"/>
    </row>
    <row r="981" spans="1:51" ht="30" customHeight="1" x14ac:dyDescent="0.25">
      <c r="A981" s="118"/>
      <c r="B981" s="118"/>
      <c r="C981" s="112"/>
      <c r="D981" s="116" t="b">
        <v>0</v>
      </c>
      <c r="E981" s="116" t="b">
        <v>0</v>
      </c>
      <c r="F981" s="116" t="b">
        <v>0</v>
      </c>
      <c r="G981" s="116" t="b">
        <v>0</v>
      </c>
      <c r="H981" s="116" t="b">
        <v>0</v>
      </c>
      <c r="I981" s="117"/>
      <c r="J981" s="52" t="str" cm="1">
        <f t="array" ref="J981">IFERROR(_xlfn.IFS(E981,$E$13,F981,$F$13,G981,$G$13,H981,$H$13),"")</f>
        <v/>
      </c>
      <c r="K981" s="52" t="str">
        <f t="shared" si="31"/>
        <v xml:space="preserve">   </v>
      </c>
      <c r="L981" s="52" t="str">
        <f t="shared" si="32"/>
        <v/>
      </c>
      <c r="M981" s="50"/>
      <c r="N981" s="50"/>
      <c r="O981" s="50"/>
      <c r="P981" s="50"/>
      <c r="Q981" s="50"/>
      <c r="R981" s="50"/>
      <c r="S981" s="50"/>
      <c r="T981" s="50"/>
      <c r="U981" s="50"/>
      <c r="V981" s="50"/>
      <c r="W981" s="50"/>
      <c r="X981" s="50"/>
      <c r="Y981" s="50"/>
      <c r="Z981" s="50"/>
      <c r="AA981" s="50"/>
      <c r="AB981" s="50"/>
      <c r="AC981" s="50"/>
      <c r="AD981" s="50"/>
      <c r="AE981" s="50"/>
      <c r="AF981" s="50"/>
      <c r="AG981" s="50"/>
      <c r="AH981" s="50"/>
      <c r="AI981" s="50"/>
      <c r="AJ981" s="50"/>
      <c r="AK981" s="50"/>
      <c r="AL981" s="50"/>
      <c r="AM981" s="50"/>
      <c r="AN981" s="50"/>
      <c r="AO981" s="50"/>
      <c r="AP981" s="50"/>
      <c r="AQ981" s="50"/>
      <c r="AR981" s="50"/>
      <c r="AS981" s="50"/>
      <c r="AT981" s="50"/>
      <c r="AU981" s="50"/>
      <c r="AV981" s="50"/>
      <c r="AW981" s="50"/>
      <c r="AX981" s="50"/>
      <c r="AY981" s="50"/>
    </row>
    <row r="982" spans="1:51" ht="30" customHeight="1" x14ac:dyDescent="0.25">
      <c r="A982" s="118"/>
      <c r="B982" s="118"/>
      <c r="C982" s="112"/>
      <c r="D982" s="116" t="b">
        <v>0</v>
      </c>
      <c r="E982" s="116" t="b">
        <v>0</v>
      </c>
      <c r="F982" s="116" t="b">
        <v>0</v>
      </c>
      <c r="G982" s="116" t="b">
        <v>0</v>
      </c>
      <c r="H982" s="116" t="b">
        <v>0</v>
      </c>
      <c r="I982" s="117"/>
      <c r="J982" s="52" t="str" cm="1">
        <f t="array" ref="J982">IFERROR(_xlfn.IFS(E982,$E$13,F982,$F$13,G982,$G$13,H982,$H$13),"")</f>
        <v/>
      </c>
      <c r="K982" s="52" t="str">
        <f t="shared" si="31"/>
        <v xml:space="preserve">   </v>
      </c>
      <c r="L982" s="52" t="str">
        <f t="shared" si="32"/>
        <v/>
      </c>
      <c r="M982" s="50"/>
      <c r="N982" s="50"/>
      <c r="O982" s="50"/>
      <c r="P982" s="50"/>
      <c r="Q982" s="50"/>
      <c r="R982" s="50"/>
      <c r="S982" s="50"/>
      <c r="T982" s="50"/>
      <c r="U982" s="50"/>
      <c r="V982" s="50"/>
      <c r="W982" s="50"/>
      <c r="X982" s="50"/>
      <c r="Y982" s="50"/>
      <c r="Z982" s="50"/>
      <c r="AA982" s="50"/>
      <c r="AB982" s="50"/>
      <c r="AC982" s="50"/>
      <c r="AD982" s="50"/>
      <c r="AE982" s="50"/>
      <c r="AF982" s="50"/>
      <c r="AG982" s="50"/>
      <c r="AH982" s="50"/>
      <c r="AI982" s="50"/>
      <c r="AJ982" s="50"/>
      <c r="AK982" s="50"/>
      <c r="AL982" s="50"/>
      <c r="AM982" s="50"/>
      <c r="AN982" s="50"/>
      <c r="AO982" s="50"/>
      <c r="AP982" s="50"/>
      <c r="AQ982" s="50"/>
      <c r="AR982" s="50"/>
      <c r="AS982" s="50"/>
      <c r="AT982" s="50"/>
      <c r="AU982" s="50"/>
      <c r="AV982" s="50"/>
      <c r="AW982" s="50"/>
      <c r="AX982" s="50"/>
      <c r="AY982" s="50"/>
    </row>
    <row r="983" spans="1:51" ht="30" customHeight="1" x14ac:dyDescent="0.25">
      <c r="A983" s="118"/>
      <c r="B983" s="118"/>
      <c r="C983" s="112"/>
      <c r="D983" s="116" t="b">
        <v>0</v>
      </c>
      <c r="E983" s="116" t="b">
        <v>0</v>
      </c>
      <c r="F983" s="116" t="b">
        <v>0</v>
      </c>
      <c r="G983" s="116" t="b">
        <v>0</v>
      </c>
      <c r="H983" s="116" t="b">
        <v>0</v>
      </c>
      <c r="I983" s="117"/>
      <c r="J983" s="52" t="str" cm="1">
        <f t="array" ref="J983">IFERROR(_xlfn.IFS(E983,$E$13,F983,$F$13,G983,$G$13,H983,$H$13),"")</f>
        <v/>
      </c>
      <c r="K983" s="52" t="str">
        <f t="shared" si="31"/>
        <v xml:space="preserve">   </v>
      </c>
      <c r="L983" s="52" t="str">
        <f t="shared" si="32"/>
        <v/>
      </c>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c r="AJ983" s="50"/>
      <c r="AK983" s="50"/>
      <c r="AL983" s="50"/>
      <c r="AM983" s="50"/>
      <c r="AN983" s="50"/>
      <c r="AO983" s="50"/>
      <c r="AP983" s="50"/>
      <c r="AQ983" s="50"/>
      <c r="AR983" s="50"/>
      <c r="AS983" s="50"/>
      <c r="AT983" s="50"/>
      <c r="AU983" s="50"/>
      <c r="AV983" s="50"/>
      <c r="AW983" s="50"/>
      <c r="AX983" s="50"/>
      <c r="AY983" s="50"/>
    </row>
    <row r="984" spans="1:51" ht="30" customHeight="1" x14ac:dyDescent="0.25">
      <c r="A984" s="118"/>
      <c r="B984" s="118"/>
      <c r="C984" s="112"/>
      <c r="D984" s="116" t="b">
        <v>0</v>
      </c>
      <c r="E984" s="116" t="b">
        <v>0</v>
      </c>
      <c r="F984" s="116" t="b">
        <v>0</v>
      </c>
      <c r="G984" s="116" t="b">
        <v>0</v>
      </c>
      <c r="H984" s="116" t="b">
        <v>0</v>
      </c>
      <c r="I984" s="117"/>
      <c r="J984" s="52" t="str" cm="1">
        <f t="array" ref="J984">IFERROR(_xlfn.IFS(E984,$E$13,F984,$F$13,G984,$G$13,H984,$H$13),"")</f>
        <v/>
      </c>
      <c r="K984" s="52" t="str">
        <f t="shared" si="31"/>
        <v xml:space="preserve">   </v>
      </c>
      <c r="L984" s="52" t="str">
        <f t="shared" si="32"/>
        <v/>
      </c>
      <c r="M984" s="50"/>
      <c r="N984" s="50"/>
      <c r="O984" s="50"/>
      <c r="P984" s="50"/>
      <c r="Q984" s="50"/>
      <c r="R984" s="50"/>
      <c r="S984" s="50"/>
      <c r="T984" s="50"/>
      <c r="U984" s="50"/>
      <c r="V984" s="50"/>
      <c r="W984" s="50"/>
      <c r="X984" s="50"/>
      <c r="Y984" s="50"/>
      <c r="Z984" s="50"/>
      <c r="AA984" s="50"/>
      <c r="AB984" s="50"/>
      <c r="AC984" s="50"/>
      <c r="AD984" s="50"/>
      <c r="AE984" s="50"/>
      <c r="AF984" s="50"/>
      <c r="AG984" s="50"/>
      <c r="AH984" s="50"/>
      <c r="AI984" s="50"/>
      <c r="AJ984" s="50"/>
      <c r="AK984" s="50"/>
      <c r="AL984" s="50"/>
      <c r="AM984" s="50"/>
      <c r="AN984" s="50"/>
      <c r="AO984" s="50"/>
      <c r="AP984" s="50"/>
      <c r="AQ984" s="50"/>
      <c r="AR984" s="50"/>
      <c r="AS984" s="50"/>
      <c r="AT984" s="50"/>
      <c r="AU984" s="50"/>
      <c r="AV984" s="50"/>
      <c r="AW984" s="50"/>
      <c r="AX984" s="50"/>
      <c r="AY984" s="50"/>
    </row>
    <row r="985" spans="1:51" ht="30" customHeight="1" x14ac:dyDescent="0.25">
      <c r="A985" s="118"/>
      <c r="B985" s="118"/>
      <c r="C985" s="112"/>
      <c r="D985" s="116" t="b">
        <v>0</v>
      </c>
      <c r="E985" s="116" t="b">
        <v>0</v>
      </c>
      <c r="F985" s="116" t="b">
        <v>0</v>
      </c>
      <c r="G985" s="116" t="b">
        <v>0</v>
      </c>
      <c r="H985" s="116" t="b">
        <v>0</v>
      </c>
      <c r="I985" s="117"/>
      <c r="J985" s="52" t="str" cm="1">
        <f t="array" ref="J985">IFERROR(_xlfn.IFS(E985,$E$13,F985,$F$13,G985,$G$13,H985,$H$13),"")</f>
        <v/>
      </c>
      <c r="K985" s="52" t="str">
        <f t="shared" si="31"/>
        <v xml:space="preserve">   </v>
      </c>
      <c r="L985" s="52" t="str">
        <f t="shared" si="32"/>
        <v/>
      </c>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c r="AJ985" s="50"/>
      <c r="AK985" s="50"/>
      <c r="AL985" s="50"/>
      <c r="AM985" s="50"/>
      <c r="AN985" s="50"/>
      <c r="AO985" s="50"/>
      <c r="AP985" s="50"/>
      <c r="AQ985" s="50"/>
      <c r="AR985" s="50"/>
      <c r="AS985" s="50"/>
      <c r="AT985" s="50"/>
      <c r="AU985" s="50"/>
      <c r="AV985" s="50"/>
      <c r="AW985" s="50"/>
      <c r="AX985" s="50"/>
      <c r="AY985" s="50"/>
    </row>
    <row r="986" spans="1:51" ht="30" customHeight="1" x14ac:dyDescent="0.25">
      <c r="A986" s="118"/>
      <c r="B986" s="118"/>
      <c r="C986" s="112"/>
      <c r="D986" s="116" t="b">
        <v>0</v>
      </c>
      <c r="E986" s="116" t="b">
        <v>0</v>
      </c>
      <c r="F986" s="116" t="b">
        <v>0</v>
      </c>
      <c r="G986" s="116" t="b">
        <v>0</v>
      </c>
      <c r="H986" s="116" t="b">
        <v>0</v>
      </c>
      <c r="I986" s="117"/>
      <c r="J986" s="52" t="str" cm="1">
        <f t="array" ref="J986">IFERROR(_xlfn.IFS(E986,$E$13,F986,$F$13,G986,$G$13,H986,$H$13),"")</f>
        <v/>
      </c>
      <c r="K986" s="52" t="str">
        <f t="shared" si="31"/>
        <v xml:space="preserve">   </v>
      </c>
      <c r="L986" s="52" t="str">
        <f t="shared" si="32"/>
        <v/>
      </c>
      <c r="M986" s="50"/>
      <c r="N986" s="50"/>
      <c r="O986" s="50"/>
      <c r="P986" s="50"/>
      <c r="Q986" s="50"/>
      <c r="R986" s="50"/>
      <c r="S986" s="50"/>
      <c r="T986" s="50"/>
      <c r="U986" s="50"/>
      <c r="V986" s="50"/>
      <c r="W986" s="50"/>
      <c r="X986" s="50"/>
      <c r="Y986" s="50"/>
      <c r="Z986" s="50"/>
      <c r="AA986" s="50"/>
      <c r="AB986" s="50"/>
      <c r="AC986" s="50"/>
      <c r="AD986" s="50"/>
      <c r="AE986" s="50"/>
      <c r="AF986" s="50"/>
      <c r="AG986" s="50"/>
      <c r="AH986" s="50"/>
      <c r="AI986" s="50"/>
      <c r="AJ986" s="50"/>
      <c r="AK986" s="50"/>
      <c r="AL986" s="50"/>
      <c r="AM986" s="50"/>
      <c r="AN986" s="50"/>
      <c r="AO986" s="50"/>
      <c r="AP986" s="50"/>
      <c r="AQ986" s="50"/>
      <c r="AR986" s="50"/>
      <c r="AS986" s="50"/>
      <c r="AT986" s="50"/>
      <c r="AU986" s="50"/>
      <c r="AV986" s="50"/>
      <c r="AW986" s="50"/>
      <c r="AX986" s="50"/>
      <c r="AY986" s="50"/>
    </row>
    <row r="987" spans="1:51" ht="30" customHeight="1" x14ac:dyDescent="0.25">
      <c r="A987" s="118"/>
      <c r="B987" s="118"/>
      <c r="C987" s="112"/>
      <c r="D987" s="116" t="b">
        <v>0</v>
      </c>
      <c r="E987" s="116" t="b">
        <v>0</v>
      </c>
      <c r="F987" s="116" t="b">
        <v>0</v>
      </c>
      <c r="G987" s="116" t="b">
        <v>0</v>
      </c>
      <c r="H987" s="116" t="b">
        <v>0</v>
      </c>
      <c r="I987" s="117"/>
      <c r="J987" s="52" t="str" cm="1">
        <f t="array" ref="J987">IFERROR(_xlfn.IFS(E987,$E$13,F987,$F$13,G987,$G$13,H987,$H$13),"")</f>
        <v/>
      </c>
      <c r="K987" s="52" t="str">
        <f t="shared" si="31"/>
        <v xml:space="preserve">   </v>
      </c>
      <c r="L987" s="52" t="str">
        <f t="shared" si="32"/>
        <v/>
      </c>
      <c r="M987" s="50"/>
      <c r="N987" s="50"/>
      <c r="O987" s="50"/>
      <c r="P987" s="50"/>
      <c r="Q987" s="50"/>
      <c r="R987" s="50"/>
      <c r="S987" s="50"/>
      <c r="T987" s="50"/>
      <c r="U987" s="50"/>
      <c r="V987" s="50"/>
      <c r="W987" s="50"/>
      <c r="X987" s="50"/>
      <c r="Y987" s="50"/>
      <c r="Z987" s="50"/>
      <c r="AA987" s="50"/>
      <c r="AB987" s="50"/>
      <c r="AC987" s="50"/>
      <c r="AD987" s="50"/>
      <c r="AE987" s="50"/>
      <c r="AF987" s="50"/>
      <c r="AG987" s="50"/>
      <c r="AH987" s="50"/>
      <c r="AI987" s="50"/>
      <c r="AJ987" s="50"/>
      <c r="AK987" s="50"/>
      <c r="AL987" s="50"/>
      <c r="AM987" s="50"/>
      <c r="AN987" s="50"/>
      <c r="AO987" s="50"/>
      <c r="AP987" s="50"/>
      <c r="AQ987" s="50"/>
      <c r="AR987" s="50"/>
      <c r="AS987" s="50"/>
      <c r="AT987" s="50"/>
      <c r="AU987" s="50"/>
      <c r="AV987" s="50"/>
      <c r="AW987" s="50"/>
      <c r="AX987" s="50"/>
      <c r="AY987" s="50"/>
    </row>
    <row r="988" spans="1:51" ht="30" customHeight="1" x14ac:dyDescent="0.25">
      <c r="A988" s="118"/>
      <c r="B988" s="118"/>
      <c r="C988" s="112"/>
      <c r="D988" s="116" t="b">
        <v>0</v>
      </c>
      <c r="E988" s="116" t="b">
        <v>0</v>
      </c>
      <c r="F988" s="116" t="b">
        <v>0</v>
      </c>
      <c r="G988" s="116" t="b">
        <v>0</v>
      </c>
      <c r="H988" s="116" t="b">
        <v>0</v>
      </c>
      <c r="I988" s="117"/>
      <c r="J988" s="52" t="str" cm="1">
        <f t="array" ref="J988">IFERROR(_xlfn.IFS(E988,$E$13,F988,$F$13,G988,$G$13,H988,$H$13),"")</f>
        <v/>
      </c>
      <c r="K988" s="52" t="str">
        <f t="shared" si="31"/>
        <v xml:space="preserve">   </v>
      </c>
      <c r="L988" s="52" t="str">
        <f t="shared" si="32"/>
        <v/>
      </c>
      <c r="M988" s="50"/>
      <c r="N988" s="50"/>
      <c r="O988" s="50"/>
      <c r="P988" s="50"/>
      <c r="Q988" s="50"/>
      <c r="R988" s="50"/>
      <c r="S988" s="50"/>
      <c r="T988" s="50"/>
      <c r="U988" s="50"/>
      <c r="V988" s="50"/>
      <c r="W988" s="50"/>
      <c r="X988" s="50"/>
      <c r="Y988" s="50"/>
      <c r="Z988" s="50"/>
      <c r="AA988" s="50"/>
      <c r="AB988" s="50"/>
      <c r="AC988" s="50"/>
      <c r="AD988" s="50"/>
      <c r="AE988" s="50"/>
      <c r="AF988" s="50"/>
      <c r="AG988" s="50"/>
      <c r="AH988" s="50"/>
      <c r="AI988" s="50"/>
      <c r="AJ988" s="50"/>
      <c r="AK988" s="50"/>
      <c r="AL988" s="50"/>
      <c r="AM988" s="50"/>
      <c r="AN988" s="50"/>
      <c r="AO988" s="50"/>
      <c r="AP988" s="50"/>
      <c r="AQ988" s="50"/>
      <c r="AR988" s="50"/>
      <c r="AS988" s="50"/>
      <c r="AT988" s="50"/>
      <c r="AU988" s="50"/>
      <c r="AV988" s="50"/>
      <c r="AW988" s="50"/>
      <c r="AX988" s="50"/>
      <c r="AY988" s="50"/>
    </row>
    <row r="989" spans="1:51" ht="30" customHeight="1" x14ac:dyDescent="0.25">
      <c r="A989" s="118"/>
      <c r="B989" s="118"/>
      <c r="C989" s="112"/>
      <c r="D989" s="116" t="b">
        <v>0</v>
      </c>
      <c r="E989" s="116" t="b">
        <v>0</v>
      </c>
      <c r="F989" s="116" t="b">
        <v>0</v>
      </c>
      <c r="G989" s="116" t="b">
        <v>0</v>
      </c>
      <c r="H989" s="116" t="b">
        <v>0</v>
      </c>
      <c r="I989" s="117"/>
      <c r="J989" s="52" t="str" cm="1">
        <f t="array" ref="J989">IFERROR(_xlfn.IFS(E989,$E$13,F989,$F$13,G989,$G$13,H989,$H$13),"")</f>
        <v/>
      </c>
      <c r="K989" s="52" t="str">
        <f t="shared" si="31"/>
        <v xml:space="preserve">   </v>
      </c>
      <c r="L989" s="52" t="str">
        <f t="shared" si="32"/>
        <v/>
      </c>
      <c r="M989" s="50"/>
      <c r="N989" s="50"/>
      <c r="O989" s="50"/>
      <c r="P989" s="50"/>
      <c r="Q989" s="50"/>
      <c r="R989" s="50"/>
      <c r="S989" s="50"/>
      <c r="T989" s="50"/>
      <c r="U989" s="50"/>
      <c r="V989" s="50"/>
      <c r="W989" s="50"/>
      <c r="X989" s="50"/>
      <c r="Y989" s="50"/>
      <c r="Z989" s="50"/>
      <c r="AA989" s="50"/>
      <c r="AB989" s="50"/>
      <c r="AC989" s="50"/>
      <c r="AD989" s="50"/>
      <c r="AE989" s="50"/>
      <c r="AF989" s="50"/>
      <c r="AG989" s="50"/>
      <c r="AH989" s="50"/>
      <c r="AI989" s="50"/>
      <c r="AJ989" s="50"/>
      <c r="AK989" s="50"/>
      <c r="AL989" s="50"/>
      <c r="AM989" s="50"/>
      <c r="AN989" s="50"/>
      <c r="AO989" s="50"/>
      <c r="AP989" s="50"/>
      <c r="AQ989" s="50"/>
      <c r="AR989" s="50"/>
      <c r="AS989" s="50"/>
      <c r="AT989" s="50"/>
      <c r="AU989" s="50"/>
      <c r="AV989" s="50"/>
      <c r="AW989" s="50"/>
      <c r="AX989" s="50"/>
      <c r="AY989" s="50"/>
    </row>
    <row r="990" spans="1:51" ht="30" customHeight="1" x14ac:dyDescent="0.25">
      <c r="A990" s="118"/>
      <c r="B990" s="118"/>
      <c r="C990" s="112"/>
      <c r="D990" s="116" t="b">
        <v>0</v>
      </c>
      <c r="E990" s="116" t="b">
        <v>0</v>
      </c>
      <c r="F990" s="116" t="b">
        <v>0</v>
      </c>
      <c r="G990" s="116" t="b">
        <v>0</v>
      </c>
      <c r="H990" s="116" t="b">
        <v>0</v>
      </c>
      <c r="I990" s="117"/>
      <c r="J990" s="52" t="str" cm="1">
        <f t="array" ref="J990">IFERROR(_xlfn.IFS(E990,$E$13,F990,$F$13,G990,$G$13,H990,$H$13),"")</f>
        <v/>
      </c>
      <c r="K990" s="52" t="str">
        <f t="shared" si="31"/>
        <v xml:space="preserve">   </v>
      </c>
      <c r="L990" s="52" t="str">
        <f t="shared" si="32"/>
        <v/>
      </c>
      <c r="M990" s="50"/>
      <c r="N990" s="50"/>
      <c r="O990" s="50"/>
      <c r="P990" s="50"/>
      <c r="Q990" s="50"/>
      <c r="R990" s="50"/>
      <c r="S990" s="50"/>
      <c r="T990" s="50"/>
      <c r="U990" s="50"/>
      <c r="V990" s="50"/>
      <c r="W990" s="50"/>
      <c r="X990" s="50"/>
      <c r="Y990" s="50"/>
      <c r="Z990" s="50"/>
      <c r="AA990" s="50"/>
      <c r="AB990" s="50"/>
      <c r="AC990" s="50"/>
      <c r="AD990" s="50"/>
      <c r="AE990" s="50"/>
      <c r="AF990" s="50"/>
      <c r="AG990" s="50"/>
      <c r="AH990" s="50"/>
      <c r="AI990" s="50"/>
      <c r="AJ990" s="50"/>
      <c r="AK990" s="50"/>
      <c r="AL990" s="50"/>
      <c r="AM990" s="50"/>
      <c r="AN990" s="50"/>
      <c r="AO990" s="50"/>
      <c r="AP990" s="50"/>
      <c r="AQ990" s="50"/>
      <c r="AR990" s="50"/>
      <c r="AS990" s="50"/>
      <c r="AT990" s="50"/>
      <c r="AU990" s="50"/>
      <c r="AV990" s="50"/>
      <c r="AW990" s="50"/>
      <c r="AX990" s="50"/>
      <c r="AY990" s="50"/>
    </row>
    <row r="991" spans="1:51" ht="30" customHeight="1" x14ac:dyDescent="0.25">
      <c r="A991" s="118"/>
      <c r="B991" s="118"/>
      <c r="C991" s="112"/>
      <c r="D991" s="116" t="b">
        <v>0</v>
      </c>
      <c r="E991" s="116" t="b">
        <v>0</v>
      </c>
      <c r="F991" s="116" t="b">
        <v>0</v>
      </c>
      <c r="G991" s="116" t="b">
        <v>0</v>
      </c>
      <c r="H991" s="116" t="b">
        <v>0</v>
      </c>
      <c r="I991" s="117"/>
      <c r="J991" s="52" t="str" cm="1">
        <f t="array" ref="J991">IFERROR(_xlfn.IFS(E991,$E$13,F991,$F$13,G991,$G$13,H991,$H$13),"")</f>
        <v/>
      </c>
      <c r="K991" s="52" t="str">
        <f t="shared" si="31"/>
        <v xml:space="preserve">   </v>
      </c>
      <c r="L991" s="52" t="str">
        <f t="shared" si="32"/>
        <v/>
      </c>
      <c r="M991" s="50"/>
      <c r="N991" s="50"/>
      <c r="O991" s="50"/>
      <c r="P991" s="50"/>
      <c r="Q991" s="50"/>
      <c r="R991" s="50"/>
      <c r="S991" s="50"/>
      <c r="T991" s="50"/>
      <c r="U991" s="50"/>
      <c r="V991" s="50"/>
      <c r="W991" s="50"/>
      <c r="X991" s="50"/>
      <c r="Y991" s="50"/>
      <c r="Z991" s="50"/>
      <c r="AA991" s="50"/>
      <c r="AB991" s="50"/>
      <c r="AC991" s="50"/>
      <c r="AD991" s="50"/>
      <c r="AE991" s="50"/>
      <c r="AF991" s="50"/>
      <c r="AG991" s="50"/>
      <c r="AH991" s="50"/>
      <c r="AI991" s="50"/>
      <c r="AJ991" s="50"/>
      <c r="AK991" s="50"/>
      <c r="AL991" s="50"/>
      <c r="AM991" s="50"/>
      <c r="AN991" s="50"/>
      <c r="AO991" s="50"/>
      <c r="AP991" s="50"/>
      <c r="AQ991" s="50"/>
      <c r="AR991" s="50"/>
      <c r="AS991" s="50"/>
      <c r="AT991" s="50"/>
      <c r="AU991" s="50"/>
      <c r="AV991" s="50"/>
      <c r="AW991" s="50"/>
      <c r="AX991" s="50"/>
      <c r="AY991" s="50"/>
    </row>
    <row r="992" spans="1:51" ht="30" customHeight="1" x14ac:dyDescent="0.25">
      <c r="A992" s="118"/>
      <c r="B992" s="118"/>
      <c r="C992" s="112"/>
      <c r="D992" s="116" t="b">
        <v>0</v>
      </c>
      <c r="E992" s="116" t="b">
        <v>0</v>
      </c>
      <c r="F992" s="116" t="b">
        <v>0</v>
      </c>
      <c r="G992" s="116" t="b">
        <v>0</v>
      </c>
      <c r="H992" s="116" t="b">
        <v>0</v>
      </c>
      <c r="I992" s="117"/>
      <c r="J992" s="52" t="str" cm="1">
        <f t="array" ref="J992">IFERROR(_xlfn.IFS(E992,$E$13,F992,$F$13,G992,$G$13,H992,$H$13),"")</f>
        <v/>
      </c>
      <c r="K992" s="52" t="str">
        <f t="shared" si="31"/>
        <v xml:space="preserve">   </v>
      </c>
      <c r="L992" s="52" t="str">
        <f t="shared" si="32"/>
        <v/>
      </c>
      <c r="M992" s="50"/>
      <c r="N992" s="50"/>
      <c r="O992" s="50"/>
      <c r="P992" s="50"/>
      <c r="Q992" s="50"/>
      <c r="R992" s="50"/>
      <c r="S992" s="50"/>
      <c r="T992" s="50"/>
      <c r="U992" s="50"/>
      <c r="V992" s="50"/>
      <c r="W992" s="50"/>
      <c r="X992" s="50"/>
      <c r="Y992" s="50"/>
      <c r="Z992" s="50"/>
      <c r="AA992" s="50"/>
      <c r="AB992" s="50"/>
      <c r="AC992" s="50"/>
      <c r="AD992" s="50"/>
      <c r="AE992" s="50"/>
      <c r="AF992" s="50"/>
      <c r="AG992" s="50"/>
      <c r="AH992" s="50"/>
      <c r="AI992" s="50"/>
      <c r="AJ992" s="50"/>
      <c r="AK992" s="50"/>
      <c r="AL992" s="50"/>
      <c r="AM992" s="50"/>
      <c r="AN992" s="50"/>
      <c r="AO992" s="50"/>
      <c r="AP992" s="50"/>
      <c r="AQ992" s="50"/>
      <c r="AR992" s="50"/>
      <c r="AS992" s="50"/>
      <c r="AT992" s="50"/>
      <c r="AU992" s="50"/>
      <c r="AV992" s="50"/>
      <c r="AW992" s="50"/>
      <c r="AX992" s="50"/>
      <c r="AY992" s="50"/>
    </row>
    <row r="993" spans="1:51" ht="30" customHeight="1" x14ac:dyDescent="0.25">
      <c r="A993" s="118"/>
      <c r="B993" s="118"/>
      <c r="C993" s="112"/>
      <c r="D993" s="116" t="b">
        <v>0</v>
      </c>
      <c r="E993" s="116" t="b">
        <v>0</v>
      </c>
      <c r="F993" s="116" t="b">
        <v>0</v>
      </c>
      <c r="G993" s="116" t="b">
        <v>0</v>
      </c>
      <c r="H993" s="116" t="b">
        <v>0</v>
      </c>
      <c r="I993" s="117"/>
      <c r="J993" s="52" t="str" cm="1">
        <f t="array" ref="J993">IFERROR(_xlfn.IFS(E993,$E$13,F993,$F$13,G993,$G$13,H993,$H$13),"")</f>
        <v/>
      </c>
      <c r="K993" s="52" t="str">
        <f t="shared" si="31"/>
        <v xml:space="preserve">   </v>
      </c>
      <c r="L993" s="52" t="str">
        <f t="shared" si="32"/>
        <v/>
      </c>
      <c r="M993" s="50"/>
      <c r="N993" s="50"/>
      <c r="O993" s="50"/>
      <c r="P993" s="50"/>
      <c r="Q993" s="50"/>
      <c r="R993" s="50"/>
      <c r="S993" s="50"/>
      <c r="T993" s="50"/>
      <c r="U993" s="50"/>
      <c r="V993" s="50"/>
      <c r="W993" s="50"/>
      <c r="X993" s="50"/>
      <c r="Y993" s="50"/>
      <c r="Z993" s="50"/>
      <c r="AA993" s="50"/>
      <c r="AB993" s="50"/>
      <c r="AC993" s="50"/>
      <c r="AD993" s="50"/>
      <c r="AE993" s="50"/>
      <c r="AF993" s="50"/>
      <c r="AG993" s="50"/>
      <c r="AH993" s="50"/>
      <c r="AI993" s="50"/>
      <c r="AJ993" s="50"/>
      <c r="AK993" s="50"/>
      <c r="AL993" s="50"/>
      <c r="AM993" s="50"/>
      <c r="AN993" s="50"/>
      <c r="AO993" s="50"/>
      <c r="AP993" s="50"/>
      <c r="AQ993" s="50"/>
      <c r="AR993" s="50"/>
      <c r="AS993" s="50"/>
      <c r="AT993" s="50"/>
      <c r="AU993" s="50"/>
      <c r="AV993" s="50"/>
      <c r="AW993" s="50"/>
      <c r="AX993" s="50"/>
      <c r="AY993" s="50"/>
    </row>
    <row r="994" spans="1:51" ht="30" customHeight="1" x14ac:dyDescent="0.25">
      <c r="A994" s="118"/>
      <c r="B994" s="118"/>
      <c r="C994" s="112"/>
      <c r="D994" s="116" t="b">
        <v>0</v>
      </c>
      <c r="E994" s="116" t="b">
        <v>0</v>
      </c>
      <c r="F994" s="116" t="b">
        <v>0</v>
      </c>
      <c r="G994" s="116" t="b">
        <v>0</v>
      </c>
      <c r="H994" s="116" t="b">
        <v>0</v>
      </c>
      <c r="I994" s="117"/>
      <c r="J994" s="52" t="str" cm="1">
        <f t="array" ref="J994">IFERROR(_xlfn.IFS(E994,$E$13,F994,$F$13,G994,$G$13,H994,$H$13),"")</f>
        <v/>
      </c>
      <c r="K994" s="52" t="str">
        <f t="shared" si="31"/>
        <v xml:space="preserve">   </v>
      </c>
      <c r="L994" s="52" t="str">
        <f t="shared" si="32"/>
        <v/>
      </c>
      <c r="M994" s="50"/>
      <c r="N994" s="50"/>
      <c r="O994" s="50"/>
      <c r="P994" s="50"/>
      <c r="Q994" s="50"/>
      <c r="R994" s="50"/>
      <c r="S994" s="50"/>
      <c r="T994" s="50"/>
      <c r="U994" s="50"/>
      <c r="V994" s="50"/>
      <c r="W994" s="50"/>
      <c r="X994" s="50"/>
      <c r="Y994" s="50"/>
      <c r="Z994" s="50"/>
      <c r="AA994" s="50"/>
      <c r="AB994" s="50"/>
      <c r="AC994" s="50"/>
      <c r="AD994" s="50"/>
      <c r="AE994" s="50"/>
      <c r="AF994" s="50"/>
      <c r="AG994" s="50"/>
      <c r="AH994" s="50"/>
      <c r="AI994" s="50"/>
      <c r="AJ994" s="50"/>
      <c r="AK994" s="50"/>
      <c r="AL994" s="50"/>
      <c r="AM994" s="50"/>
      <c r="AN994" s="50"/>
      <c r="AO994" s="50"/>
      <c r="AP994" s="50"/>
      <c r="AQ994" s="50"/>
      <c r="AR994" s="50"/>
      <c r="AS994" s="50"/>
      <c r="AT994" s="50"/>
      <c r="AU994" s="50"/>
      <c r="AV994" s="50"/>
      <c r="AW994" s="50"/>
      <c r="AX994" s="50"/>
      <c r="AY994" s="50"/>
    </row>
    <row r="995" spans="1:51" ht="30" customHeight="1" x14ac:dyDescent="0.25">
      <c r="A995" s="118"/>
      <c r="B995" s="118"/>
      <c r="C995" s="112"/>
      <c r="D995" s="116" t="b">
        <v>0</v>
      </c>
      <c r="E995" s="116" t="b">
        <v>0</v>
      </c>
      <c r="F995" s="116" t="b">
        <v>0</v>
      </c>
      <c r="G995" s="116" t="b">
        <v>0</v>
      </c>
      <c r="H995" s="116" t="b">
        <v>0</v>
      </c>
      <c r="I995" s="117"/>
      <c r="J995" s="52" t="str" cm="1">
        <f t="array" ref="J995">IFERROR(_xlfn.IFS(E995,$E$13,F995,$F$13,G995,$G$13,H995,$H$13),"")</f>
        <v/>
      </c>
      <c r="K995" s="52" t="str">
        <f t="shared" si="31"/>
        <v xml:space="preserve">   </v>
      </c>
      <c r="L995" s="52" t="str">
        <f t="shared" si="32"/>
        <v/>
      </c>
      <c r="M995" s="50"/>
      <c r="N995" s="50"/>
      <c r="O995" s="50"/>
      <c r="P995" s="50"/>
      <c r="Q995" s="50"/>
      <c r="R995" s="50"/>
      <c r="S995" s="50"/>
      <c r="T995" s="50"/>
      <c r="U995" s="50"/>
      <c r="V995" s="50"/>
      <c r="W995" s="50"/>
      <c r="X995" s="50"/>
      <c r="Y995" s="50"/>
      <c r="Z995" s="50"/>
      <c r="AA995" s="50"/>
      <c r="AB995" s="50"/>
      <c r="AC995" s="50"/>
      <c r="AD995" s="50"/>
      <c r="AE995" s="50"/>
      <c r="AF995" s="50"/>
      <c r="AG995" s="50"/>
      <c r="AH995" s="50"/>
      <c r="AI995" s="50"/>
      <c r="AJ995" s="50"/>
      <c r="AK995" s="50"/>
      <c r="AL995" s="50"/>
      <c r="AM995" s="50"/>
      <c r="AN995" s="50"/>
      <c r="AO995" s="50"/>
      <c r="AP995" s="50"/>
      <c r="AQ995" s="50"/>
      <c r="AR995" s="50"/>
      <c r="AS995" s="50"/>
      <c r="AT995" s="50"/>
      <c r="AU995" s="50"/>
      <c r="AV995" s="50"/>
      <c r="AW995" s="50"/>
      <c r="AX995" s="50"/>
      <c r="AY995" s="50"/>
    </row>
    <row r="996" spans="1:51" ht="30" customHeight="1" x14ac:dyDescent="0.25">
      <c r="A996" s="118"/>
      <c r="B996" s="118"/>
      <c r="C996" s="112"/>
      <c r="D996" s="116" t="b">
        <v>0</v>
      </c>
      <c r="E996" s="116" t="b">
        <v>0</v>
      </c>
      <c r="F996" s="116" t="b">
        <v>0</v>
      </c>
      <c r="G996" s="116" t="b">
        <v>0</v>
      </c>
      <c r="H996" s="116" t="b">
        <v>0</v>
      </c>
      <c r="I996" s="117"/>
      <c r="J996" s="52" t="str" cm="1">
        <f t="array" ref="J996">IFERROR(_xlfn.IFS(E996,$E$13,F996,$F$13,G996,$G$13,H996,$H$13),"")</f>
        <v/>
      </c>
      <c r="K996" s="52" t="str">
        <f t="shared" si="31"/>
        <v xml:space="preserve">   </v>
      </c>
      <c r="L996" s="52" t="str">
        <f t="shared" si="32"/>
        <v/>
      </c>
      <c r="M996" s="50"/>
      <c r="N996" s="50"/>
      <c r="O996" s="50"/>
      <c r="P996" s="50"/>
      <c r="Q996" s="50"/>
      <c r="R996" s="50"/>
      <c r="S996" s="50"/>
      <c r="T996" s="50"/>
      <c r="U996" s="50"/>
      <c r="V996" s="50"/>
      <c r="W996" s="50"/>
      <c r="X996" s="50"/>
      <c r="Y996" s="50"/>
      <c r="Z996" s="50"/>
      <c r="AA996" s="50"/>
      <c r="AB996" s="50"/>
      <c r="AC996" s="50"/>
      <c r="AD996" s="50"/>
      <c r="AE996" s="50"/>
      <c r="AF996" s="50"/>
      <c r="AG996" s="50"/>
      <c r="AH996" s="50"/>
      <c r="AI996" s="50"/>
      <c r="AJ996" s="50"/>
      <c r="AK996" s="50"/>
      <c r="AL996" s="50"/>
      <c r="AM996" s="50"/>
      <c r="AN996" s="50"/>
      <c r="AO996" s="50"/>
      <c r="AP996" s="50"/>
      <c r="AQ996" s="50"/>
      <c r="AR996" s="50"/>
      <c r="AS996" s="50"/>
      <c r="AT996" s="50"/>
      <c r="AU996" s="50"/>
      <c r="AV996" s="50"/>
      <c r="AW996" s="50"/>
      <c r="AX996" s="50"/>
      <c r="AY996" s="50"/>
    </row>
    <row r="997" spans="1:51" ht="30" customHeight="1" x14ac:dyDescent="0.25">
      <c r="A997" s="118"/>
      <c r="B997" s="118"/>
      <c r="C997" s="112"/>
      <c r="D997" s="116" t="b">
        <v>0</v>
      </c>
      <c r="E997" s="116" t="b">
        <v>0</v>
      </c>
      <c r="F997" s="116" t="b">
        <v>0</v>
      </c>
      <c r="G997" s="116" t="b">
        <v>0</v>
      </c>
      <c r="H997" s="116" t="b">
        <v>0</v>
      </c>
      <c r="I997" s="117"/>
      <c r="J997" s="52" t="str" cm="1">
        <f t="array" ref="J997">IFERROR(_xlfn.IFS(E997,$E$13,F997,$F$13,G997,$G$13,H997,$H$13),"")</f>
        <v/>
      </c>
      <c r="K997" s="52" t="str">
        <f t="shared" si="31"/>
        <v xml:space="preserve">   </v>
      </c>
      <c r="L997" s="52" t="str">
        <f t="shared" si="32"/>
        <v/>
      </c>
      <c r="M997" s="50"/>
      <c r="N997" s="50"/>
      <c r="O997" s="50"/>
      <c r="P997" s="50"/>
      <c r="Q997" s="50"/>
      <c r="R997" s="50"/>
      <c r="S997" s="50"/>
      <c r="T997" s="50"/>
      <c r="U997" s="50"/>
      <c r="V997" s="50"/>
      <c r="W997" s="50"/>
      <c r="X997" s="50"/>
      <c r="Y997" s="50"/>
      <c r="Z997" s="50"/>
      <c r="AA997" s="50"/>
      <c r="AB997" s="50"/>
      <c r="AC997" s="50"/>
      <c r="AD997" s="50"/>
      <c r="AE997" s="50"/>
      <c r="AF997" s="50"/>
      <c r="AG997" s="50"/>
      <c r="AH997" s="50"/>
      <c r="AI997" s="50"/>
      <c r="AJ997" s="50"/>
      <c r="AK997" s="50"/>
      <c r="AL997" s="50"/>
      <c r="AM997" s="50"/>
      <c r="AN997" s="50"/>
      <c r="AO997" s="50"/>
      <c r="AP997" s="50"/>
      <c r="AQ997" s="50"/>
      <c r="AR997" s="50"/>
      <c r="AS997" s="50"/>
      <c r="AT997" s="50"/>
      <c r="AU997" s="50"/>
      <c r="AV997" s="50"/>
      <c r="AW997" s="50"/>
      <c r="AX997" s="50"/>
      <c r="AY997" s="50"/>
    </row>
    <row r="998" spans="1:51" ht="30" customHeight="1" x14ac:dyDescent="0.25">
      <c r="A998" s="118"/>
      <c r="B998" s="118"/>
      <c r="C998" s="112"/>
      <c r="D998" s="116" t="b">
        <v>0</v>
      </c>
      <c r="E998" s="116" t="b">
        <v>0</v>
      </c>
      <c r="F998" s="116" t="b">
        <v>0</v>
      </c>
      <c r="G998" s="116" t="b">
        <v>0</v>
      </c>
      <c r="H998" s="116" t="b">
        <v>0</v>
      </c>
      <c r="I998" s="117"/>
      <c r="J998" s="52" t="str" cm="1">
        <f t="array" ref="J998">IFERROR(_xlfn.IFS(E998,$E$13,F998,$F$13,G998,$G$13,H998,$H$13),"")</f>
        <v/>
      </c>
      <c r="K998" s="52" t="str">
        <f t="shared" si="31"/>
        <v xml:space="preserve">   </v>
      </c>
      <c r="L998" s="52" t="str">
        <f t="shared" si="32"/>
        <v/>
      </c>
      <c r="M998" s="50"/>
      <c r="N998" s="50"/>
      <c r="O998" s="50"/>
      <c r="P998" s="50"/>
      <c r="Q998" s="50"/>
      <c r="R998" s="50"/>
      <c r="S998" s="50"/>
      <c r="T998" s="50"/>
      <c r="U998" s="50"/>
      <c r="V998" s="50"/>
      <c r="W998" s="50"/>
      <c r="X998" s="50"/>
      <c r="Y998" s="50"/>
      <c r="Z998" s="50"/>
      <c r="AA998" s="50"/>
      <c r="AB998" s="50"/>
      <c r="AC998" s="50"/>
      <c r="AD998" s="50"/>
      <c r="AE998" s="50"/>
      <c r="AF998" s="50"/>
      <c r="AG998" s="50"/>
      <c r="AH998" s="50"/>
      <c r="AI998" s="50"/>
      <c r="AJ998" s="50"/>
      <c r="AK998" s="50"/>
      <c r="AL998" s="50"/>
      <c r="AM998" s="50"/>
      <c r="AN998" s="50"/>
      <c r="AO998" s="50"/>
      <c r="AP998" s="50"/>
      <c r="AQ998" s="50"/>
      <c r="AR998" s="50"/>
      <c r="AS998" s="50"/>
      <c r="AT998" s="50"/>
      <c r="AU998" s="50"/>
      <c r="AV998" s="50"/>
      <c r="AW998" s="50"/>
      <c r="AX998" s="50"/>
      <c r="AY998" s="50"/>
    </row>
    <row r="999" spans="1:51" ht="30" customHeight="1" x14ac:dyDescent="0.25">
      <c r="A999" s="118"/>
      <c r="B999" s="118"/>
      <c r="C999" s="112"/>
      <c r="D999" s="116" t="b">
        <v>0</v>
      </c>
      <c r="E999" s="116" t="b">
        <v>0</v>
      </c>
      <c r="F999" s="116" t="b">
        <v>0</v>
      </c>
      <c r="G999" s="116" t="b">
        <v>0</v>
      </c>
      <c r="H999" s="116" t="b">
        <v>0</v>
      </c>
      <c r="I999" s="117"/>
      <c r="J999" s="52" t="str" cm="1">
        <f t="array" ref="J999">IFERROR(_xlfn.IFS(E999,$E$13,F999,$F$13,G999,$G$13,H999,$H$13),"")</f>
        <v/>
      </c>
      <c r="K999" s="52" t="str">
        <f t="shared" si="31"/>
        <v xml:space="preserve">   </v>
      </c>
      <c r="L999" s="52" t="str">
        <f t="shared" si="32"/>
        <v/>
      </c>
      <c r="M999" s="50"/>
      <c r="N999" s="50"/>
      <c r="O999" s="50"/>
      <c r="P999" s="50"/>
      <c r="Q999" s="50"/>
      <c r="R999" s="50"/>
      <c r="S999" s="50"/>
      <c r="T999" s="50"/>
      <c r="U999" s="50"/>
      <c r="V999" s="50"/>
      <c r="W999" s="50"/>
      <c r="X999" s="50"/>
      <c r="Y999" s="50"/>
      <c r="Z999" s="50"/>
      <c r="AA999" s="50"/>
      <c r="AB999" s="50"/>
      <c r="AC999" s="50"/>
      <c r="AD999" s="50"/>
      <c r="AE999" s="50"/>
      <c r="AF999" s="50"/>
      <c r="AG999" s="50"/>
      <c r="AH999" s="50"/>
      <c r="AI999" s="50"/>
      <c r="AJ999" s="50"/>
      <c r="AK999" s="50"/>
      <c r="AL999" s="50"/>
      <c r="AM999" s="50"/>
      <c r="AN999" s="50"/>
      <c r="AO999" s="50"/>
      <c r="AP999" s="50"/>
      <c r="AQ999" s="50"/>
      <c r="AR999" s="50"/>
      <c r="AS999" s="50"/>
      <c r="AT999" s="50"/>
      <c r="AU999" s="50"/>
      <c r="AV999" s="50"/>
      <c r="AW999" s="50"/>
      <c r="AX999" s="50"/>
      <c r="AY999" s="50"/>
    </row>
    <row r="1000" spans="1:51" ht="30" customHeight="1" x14ac:dyDescent="0.25">
      <c r="A1000" s="118"/>
      <c r="B1000" s="118"/>
      <c r="C1000" s="112"/>
      <c r="D1000" s="116" t="b">
        <v>0</v>
      </c>
      <c r="E1000" s="116" t="b">
        <v>0</v>
      </c>
      <c r="F1000" s="116" t="b">
        <v>0</v>
      </c>
      <c r="G1000" s="116" t="b">
        <v>0</v>
      </c>
      <c r="H1000" s="116" t="b">
        <v>0</v>
      </c>
      <c r="I1000" s="117"/>
      <c r="J1000" s="52" t="str" cm="1">
        <f t="array" ref="J1000">IFERROR(_xlfn.IFS(E1000,$E$13,F1000,$F$13,G1000,$G$13,H1000,$H$13),"")</f>
        <v/>
      </c>
      <c r="K1000" s="52" t="str">
        <f t="shared" si="31"/>
        <v xml:space="preserve">   </v>
      </c>
      <c r="L1000" s="52" t="str">
        <f t="shared" si="32"/>
        <v/>
      </c>
      <c r="M1000" s="50"/>
      <c r="N1000" s="50"/>
      <c r="O1000" s="50"/>
      <c r="P1000" s="50"/>
      <c r="Q1000" s="50"/>
      <c r="R1000" s="50"/>
      <c r="S1000" s="50"/>
      <c r="T1000" s="50"/>
      <c r="U1000" s="50"/>
      <c r="V1000" s="50"/>
      <c r="W1000" s="50"/>
      <c r="X1000" s="50"/>
      <c r="Y1000" s="50"/>
      <c r="Z1000" s="50"/>
      <c r="AA1000" s="50"/>
      <c r="AB1000" s="50"/>
      <c r="AC1000" s="50"/>
      <c r="AD1000" s="50"/>
      <c r="AE1000" s="50"/>
      <c r="AF1000" s="50"/>
      <c r="AG1000" s="50"/>
      <c r="AH1000" s="50"/>
      <c r="AI1000" s="50"/>
      <c r="AJ1000" s="50"/>
      <c r="AK1000" s="50"/>
      <c r="AL1000" s="50"/>
      <c r="AM1000" s="50"/>
      <c r="AN1000" s="50"/>
      <c r="AO1000" s="50"/>
      <c r="AP1000" s="50"/>
      <c r="AQ1000" s="50"/>
      <c r="AR1000" s="50"/>
      <c r="AS1000" s="50"/>
      <c r="AT1000" s="50"/>
      <c r="AU1000" s="50"/>
      <c r="AV1000" s="50"/>
      <c r="AW1000" s="50"/>
      <c r="AX1000" s="50"/>
      <c r="AY1000" s="50"/>
    </row>
    <row r="1001" spans="1:51" ht="30" customHeight="1" x14ac:dyDescent="0.25">
      <c r="A1001" s="118"/>
      <c r="B1001" s="118"/>
      <c r="C1001" s="112"/>
      <c r="D1001" s="116" t="b">
        <v>0</v>
      </c>
      <c r="E1001" s="116" t="b">
        <v>0</v>
      </c>
      <c r="F1001" s="116" t="b">
        <v>0</v>
      </c>
      <c r="G1001" s="116" t="b">
        <v>0</v>
      </c>
      <c r="H1001" s="116" t="b">
        <v>0</v>
      </c>
      <c r="I1001" s="117"/>
      <c r="J1001" s="52" t="str" cm="1">
        <f t="array" ref="J1001">IFERROR(_xlfn.IFS(E1001,$E$13,F1001,$F$13,G1001,$G$13,H1001,$H$13),"")</f>
        <v/>
      </c>
      <c r="K1001" s="52" t="str">
        <f t="shared" si="31"/>
        <v xml:space="preserve">   </v>
      </c>
      <c r="L1001" s="52" t="str">
        <f t="shared" si="32"/>
        <v/>
      </c>
      <c r="M1001" s="50"/>
      <c r="N1001" s="50"/>
      <c r="O1001" s="50"/>
      <c r="P1001" s="50"/>
      <c r="Q1001" s="50"/>
      <c r="R1001" s="50"/>
      <c r="S1001" s="50"/>
      <c r="T1001" s="50"/>
      <c r="U1001" s="50"/>
      <c r="V1001" s="50"/>
      <c r="W1001" s="50"/>
      <c r="X1001" s="50"/>
      <c r="Y1001" s="50"/>
      <c r="Z1001" s="50"/>
      <c r="AA1001" s="50"/>
      <c r="AB1001" s="50"/>
      <c r="AC1001" s="50"/>
      <c r="AD1001" s="50"/>
      <c r="AE1001" s="50"/>
      <c r="AF1001" s="50"/>
      <c r="AG1001" s="50"/>
      <c r="AH1001" s="50"/>
      <c r="AI1001" s="50"/>
      <c r="AJ1001" s="50"/>
      <c r="AK1001" s="50"/>
      <c r="AL1001" s="50"/>
      <c r="AM1001" s="50"/>
      <c r="AN1001" s="50"/>
      <c r="AO1001" s="50"/>
      <c r="AP1001" s="50"/>
      <c r="AQ1001" s="50"/>
      <c r="AR1001" s="50"/>
      <c r="AS1001" s="50"/>
      <c r="AT1001" s="50"/>
      <c r="AU1001" s="50"/>
      <c r="AV1001" s="50"/>
      <c r="AW1001" s="50"/>
      <c r="AX1001" s="50"/>
      <c r="AY1001" s="50"/>
    </row>
    <row r="1002" spans="1:51" ht="30" customHeight="1" x14ac:dyDescent="0.25">
      <c r="A1002" s="118"/>
      <c r="B1002" s="118"/>
      <c r="C1002" s="112"/>
      <c r="D1002" s="116" t="b">
        <v>0</v>
      </c>
      <c r="E1002" s="116" t="b">
        <v>0</v>
      </c>
      <c r="F1002" s="116" t="b">
        <v>0</v>
      </c>
      <c r="G1002" s="116" t="b">
        <v>0</v>
      </c>
      <c r="H1002" s="116" t="b">
        <v>0</v>
      </c>
      <c r="I1002" s="117"/>
      <c r="J1002" s="52" t="str" cm="1">
        <f t="array" ref="J1002">IFERROR(_xlfn.IFS(E1002,$E$13,F1002,$F$13,G1002,$G$13,H1002,$H$13),"")</f>
        <v/>
      </c>
      <c r="K1002" s="52" t="str">
        <f t="shared" si="31"/>
        <v xml:space="preserve">   </v>
      </c>
      <c r="L1002" s="52" t="str">
        <f t="shared" si="32"/>
        <v/>
      </c>
      <c r="M1002" s="50"/>
      <c r="N1002" s="50"/>
      <c r="O1002" s="50"/>
      <c r="P1002" s="50"/>
      <c r="Q1002" s="50"/>
      <c r="R1002" s="50"/>
      <c r="S1002" s="50"/>
      <c r="T1002" s="50"/>
      <c r="U1002" s="50"/>
      <c r="V1002" s="50"/>
      <c r="W1002" s="50"/>
      <c r="X1002" s="50"/>
      <c r="Y1002" s="50"/>
      <c r="Z1002" s="50"/>
      <c r="AA1002" s="50"/>
      <c r="AB1002" s="50"/>
      <c r="AC1002" s="50"/>
      <c r="AD1002" s="50"/>
      <c r="AE1002" s="50"/>
      <c r="AF1002" s="50"/>
      <c r="AG1002" s="50"/>
      <c r="AH1002" s="50"/>
      <c r="AI1002" s="50"/>
      <c r="AJ1002" s="50"/>
      <c r="AK1002" s="50"/>
      <c r="AL1002" s="50"/>
      <c r="AM1002" s="50"/>
      <c r="AN1002" s="50"/>
      <c r="AO1002" s="50"/>
      <c r="AP1002" s="50"/>
      <c r="AQ1002" s="50"/>
      <c r="AR1002" s="50"/>
      <c r="AS1002" s="50"/>
      <c r="AT1002" s="50"/>
      <c r="AU1002" s="50"/>
      <c r="AV1002" s="50"/>
      <c r="AW1002" s="50"/>
      <c r="AX1002" s="50"/>
      <c r="AY1002" s="50"/>
    </row>
    <row r="1003" spans="1:51" ht="30" customHeight="1" x14ac:dyDescent="0.25">
      <c r="A1003" s="118"/>
      <c r="B1003" s="118"/>
      <c r="C1003" s="112"/>
      <c r="D1003" s="116" t="b">
        <v>0</v>
      </c>
      <c r="E1003" s="116" t="b">
        <v>0</v>
      </c>
      <c r="F1003" s="116" t="b">
        <v>0</v>
      </c>
      <c r="G1003" s="116" t="b">
        <v>0</v>
      </c>
      <c r="H1003" s="116" t="b">
        <v>0</v>
      </c>
      <c r="I1003" s="117"/>
      <c r="J1003" s="52" t="str" cm="1">
        <f t="array" ref="J1003">IFERROR(_xlfn.IFS(E1003,$E$13,F1003,$F$13,G1003,$G$13,H1003,$H$13),"")</f>
        <v/>
      </c>
      <c r="K1003" s="52" t="str">
        <f t="shared" si="31"/>
        <v xml:space="preserve">   </v>
      </c>
      <c r="L1003" s="52" t="str">
        <f t="shared" si="32"/>
        <v/>
      </c>
      <c r="M1003" s="50"/>
      <c r="N1003" s="50"/>
      <c r="O1003" s="50"/>
      <c r="P1003" s="50"/>
      <c r="Q1003" s="50"/>
      <c r="R1003" s="50"/>
      <c r="S1003" s="50"/>
      <c r="T1003" s="50"/>
      <c r="U1003" s="50"/>
      <c r="V1003" s="50"/>
      <c r="W1003" s="50"/>
      <c r="X1003" s="50"/>
      <c r="Y1003" s="50"/>
      <c r="Z1003" s="50"/>
      <c r="AA1003" s="50"/>
      <c r="AB1003" s="50"/>
      <c r="AC1003" s="50"/>
      <c r="AD1003" s="50"/>
      <c r="AE1003" s="50"/>
      <c r="AF1003" s="50"/>
      <c r="AG1003" s="50"/>
      <c r="AH1003" s="50"/>
      <c r="AI1003" s="50"/>
      <c r="AJ1003" s="50"/>
      <c r="AK1003" s="50"/>
      <c r="AL1003" s="50"/>
      <c r="AM1003" s="50"/>
      <c r="AN1003" s="50"/>
      <c r="AO1003" s="50"/>
      <c r="AP1003" s="50"/>
      <c r="AQ1003" s="50"/>
      <c r="AR1003" s="50"/>
      <c r="AS1003" s="50"/>
      <c r="AT1003" s="50"/>
      <c r="AU1003" s="50"/>
      <c r="AV1003" s="50"/>
      <c r="AW1003" s="50"/>
      <c r="AX1003" s="50"/>
      <c r="AY1003" s="50"/>
    </row>
    <row r="1004" spans="1:51" ht="30" customHeight="1" x14ac:dyDescent="0.25">
      <c r="A1004" s="118"/>
      <c r="B1004" s="118"/>
      <c r="C1004" s="112"/>
      <c r="D1004" s="116" t="b">
        <v>0</v>
      </c>
      <c r="E1004" s="116" t="b">
        <v>0</v>
      </c>
      <c r="F1004" s="116" t="b">
        <v>0</v>
      </c>
      <c r="G1004" s="116" t="b">
        <v>0</v>
      </c>
      <c r="H1004" s="116" t="b">
        <v>0</v>
      </c>
      <c r="I1004" s="117"/>
      <c r="J1004" s="52" t="str" cm="1">
        <f t="array" ref="J1004">IFERROR(_xlfn.IFS(E1004,$E$13,F1004,$F$13,G1004,$G$13,H1004,$H$13),"")</f>
        <v/>
      </c>
      <c r="K1004" s="52" t="str">
        <f t="shared" si="31"/>
        <v xml:space="preserve">   </v>
      </c>
      <c r="L1004" s="52" t="str">
        <f t="shared" si="32"/>
        <v/>
      </c>
      <c r="M1004" s="50"/>
      <c r="N1004" s="50"/>
      <c r="O1004" s="50"/>
      <c r="P1004" s="50"/>
      <c r="Q1004" s="50"/>
      <c r="R1004" s="50"/>
      <c r="S1004" s="50"/>
      <c r="T1004" s="50"/>
      <c r="U1004" s="50"/>
      <c r="V1004" s="50"/>
      <c r="W1004" s="50"/>
      <c r="X1004" s="50"/>
      <c r="Y1004" s="50"/>
      <c r="Z1004" s="50"/>
      <c r="AA1004" s="50"/>
      <c r="AB1004" s="50"/>
      <c r="AC1004" s="50"/>
      <c r="AD1004" s="50"/>
      <c r="AE1004" s="50"/>
      <c r="AF1004" s="50"/>
      <c r="AG1004" s="50"/>
      <c r="AH1004" s="50"/>
      <c r="AI1004" s="50"/>
      <c r="AJ1004" s="50"/>
      <c r="AK1004" s="50"/>
      <c r="AL1004" s="50"/>
      <c r="AM1004" s="50"/>
      <c r="AN1004" s="50"/>
      <c r="AO1004" s="50"/>
      <c r="AP1004" s="50"/>
      <c r="AQ1004" s="50"/>
      <c r="AR1004" s="50"/>
      <c r="AS1004" s="50"/>
      <c r="AT1004" s="50"/>
      <c r="AU1004" s="50"/>
      <c r="AV1004" s="50"/>
      <c r="AW1004" s="50"/>
      <c r="AX1004" s="50"/>
      <c r="AY1004" s="50"/>
    </row>
    <row r="1005" spans="1:51" ht="30" customHeight="1" x14ac:dyDescent="0.25">
      <c r="A1005" s="118"/>
      <c r="B1005" s="118"/>
      <c r="C1005" s="112"/>
      <c r="D1005" s="116" t="b">
        <v>0</v>
      </c>
      <c r="E1005" s="116" t="b">
        <v>0</v>
      </c>
      <c r="F1005" s="116" t="b">
        <v>0</v>
      </c>
      <c r="G1005" s="116" t="b">
        <v>0</v>
      </c>
      <c r="H1005" s="116" t="b">
        <v>0</v>
      </c>
      <c r="I1005" s="117"/>
      <c r="J1005" s="52" t="str" cm="1">
        <f t="array" ref="J1005">IFERROR(_xlfn.IFS(E1005,$E$13,F1005,$F$13,G1005,$G$13,H1005,$H$13),"")</f>
        <v/>
      </c>
      <c r="K1005" s="52" t="str">
        <f t="shared" si="31"/>
        <v xml:space="preserve">   </v>
      </c>
      <c r="L1005" s="52" t="str">
        <f t="shared" si="32"/>
        <v/>
      </c>
      <c r="M1005" s="50"/>
      <c r="N1005" s="50"/>
      <c r="O1005" s="50"/>
      <c r="P1005" s="50"/>
      <c r="Q1005" s="50"/>
      <c r="R1005" s="50"/>
      <c r="S1005" s="50"/>
      <c r="T1005" s="50"/>
      <c r="U1005" s="50"/>
      <c r="V1005" s="50"/>
      <c r="W1005" s="50"/>
      <c r="X1005" s="50"/>
      <c r="Y1005" s="50"/>
      <c r="Z1005" s="50"/>
      <c r="AA1005" s="50"/>
      <c r="AB1005" s="50"/>
      <c r="AC1005" s="50"/>
      <c r="AD1005" s="50"/>
      <c r="AE1005" s="50"/>
      <c r="AF1005" s="50"/>
      <c r="AG1005" s="50"/>
      <c r="AH1005" s="50"/>
      <c r="AI1005" s="50"/>
      <c r="AJ1005" s="50"/>
      <c r="AK1005" s="50"/>
      <c r="AL1005" s="50"/>
      <c r="AM1005" s="50"/>
      <c r="AN1005" s="50"/>
      <c r="AO1005" s="50"/>
      <c r="AP1005" s="50"/>
      <c r="AQ1005" s="50"/>
      <c r="AR1005" s="50"/>
      <c r="AS1005" s="50"/>
      <c r="AT1005" s="50"/>
      <c r="AU1005" s="50"/>
      <c r="AV1005" s="50"/>
      <c r="AW1005" s="50"/>
      <c r="AX1005" s="50"/>
      <c r="AY1005" s="50"/>
    </row>
    <row r="1006" spans="1:51" ht="30" customHeight="1" x14ac:dyDescent="0.25">
      <c r="A1006" s="118"/>
      <c r="B1006" s="118"/>
      <c r="C1006" s="112"/>
      <c r="D1006" s="116" t="b">
        <v>0</v>
      </c>
      <c r="E1006" s="116" t="b">
        <v>0</v>
      </c>
      <c r="F1006" s="116" t="b">
        <v>0</v>
      </c>
      <c r="G1006" s="116" t="b">
        <v>0</v>
      </c>
      <c r="H1006" s="116" t="b">
        <v>0</v>
      </c>
      <c r="I1006" s="117"/>
      <c r="J1006" s="52" t="str" cm="1">
        <f t="array" ref="J1006">IFERROR(_xlfn.IFS(E1006,$E$13,F1006,$F$13,G1006,$G$13,H1006,$H$13),"")</f>
        <v/>
      </c>
      <c r="K1006" s="52" t="str">
        <f t="shared" si="31"/>
        <v xml:space="preserve">   </v>
      </c>
      <c r="L1006" s="52" t="str">
        <f t="shared" si="32"/>
        <v/>
      </c>
      <c r="M1006" s="50"/>
      <c r="N1006" s="50"/>
      <c r="O1006" s="50"/>
      <c r="P1006" s="50"/>
      <c r="Q1006" s="50"/>
      <c r="R1006" s="50"/>
      <c r="S1006" s="50"/>
      <c r="T1006" s="50"/>
      <c r="U1006" s="50"/>
      <c r="V1006" s="50"/>
      <c r="W1006" s="50"/>
      <c r="X1006" s="50"/>
      <c r="Y1006" s="50"/>
      <c r="Z1006" s="50"/>
      <c r="AA1006" s="50"/>
      <c r="AB1006" s="50"/>
      <c r="AC1006" s="50"/>
      <c r="AD1006" s="50"/>
      <c r="AE1006" s="50"/>
      <c r="AF1006" s="50"/>
      <c r="AG1006" s="50"/>
      <c r="AH1006" s="50"/>
      <c r="AI1006" s="50"/>
      <c r="AJ1006" s="50"/>
      <c r="AK1006" s="50"/>
      <c r="AL1006" s="50"/>
      <c r="AM1006" s="50"/>
      <c r="AN1006" s="50"/>
      <c r="AO1006" s="50"/>
      <c r="AP1006" s="50"/>
      <c r="AQ1006" s="50"/>
      <c r="AR1006" s="50"/>
      <c r="AS1006" s="50"/>
      <c r="AT1006" s="50"/>
      <c r="AU1006" s="50"/>
      <c r="AV1006" s="50"/>
      <c r="AW1006" s="50"/>
      <c r="AX1006" s="50"/>
      <c r="AY1006" s="50"/>
    </row>
    <row r="1007" spans="1:51" ht="30" customHeight="1" x14ac:dyDescent="0.25">
      <c r="A1007" s="118"/>
      <c r="B1007" s="118"/>
      <c r="C1007" s="112"/>
      <c r="D1007" s="116" t="b">
        <v>0</v>
      </c>
      <c r="E1007" s="116" t="b">
        <v>0</v>
      </c>
      <c r="F1007" s="116" t="b">
        <v>0</v>
      </c>
      <c r="G1007" s="116" t="b">
        <v>0</v>
      </c>
      <c r="H1007" s="116" t="b">
        <v>0</v>
      </c>
      <c r="I1007" s="117"/>
      <c r="J1007" s="52" t="str" cm="1">
        <f t="array" ref="J1007">IFERROR(_xlfn.IFS(E1007,$E$13,F1007,$F$13,G1007,$G$13,H1007,$H$13),"")</f>
        <v/>
      </c>
      <c r="K1007" s="52" t="str">
        <f t="shared" si="31"/>
        <v xml:space="preserve">   </v>
      </c>
      <c r="L1007" s="52" t="str">
        <f t="shared" si="32"/>
        <v/>
      </c>
      <c r="M1007" s="50"/>
      <c r="N1007" s="50"/>
      <c r="O1007" s="50"/>
      <c r="P1007" s="50"/>
      <c r="Q1007" s="50"/>
      <c r="R1007" s="50"/>
      <c r="S1007" s="50"/>
      <c r="T1007" s="50"/>
      <c r="U1007" s="50"/>
      <c r="V1007" s="50"/>
      <c r="W1007" s="50"/>
      <c r="X1007" s="50"/>
      <c r="Y1007" s="50"/>
      <c r="Z1007" s="50"/>
      <c r="AA1007" s="50"/>
      <c r="AB1007" s="50"/>
      <c r="AC1007" s="50"/>
      <c r="AD1007" s="50"/>
      <c r="AE1007" s="50"/>
      <c r="AF1007" s="50"/>
      <c r="AG1007" s="50"/>
      <c r="AH1007" s="50"/>
      <c r="AI1007" s="50"/>
      <c r="AJ1007" s="50"/>
      <c r="AK1007" s="50"/>
      <c r="AL1007" s="50"/>
      <c r="AM1007" s="50"/>
      <c r="AN1007" s="50"/>
      <c r="AO1007" s="50"/>
      <c r="AP1007" s="50"/>
      <c r="AQ1007" s="50"/>
      <c r="AR1007" s="50"/>
      <c r="AS1007" s="50"/>
      <c r="AT1007" s="50"/>
      <c r="AU1007" s="50"/>
      <c r="AV1007" s="50"/>
      <c r="AW1007" s="50"/>
      <c r="AX1007" s="50"/>
      <c r="AY1007" s="50"/>
    </row>
    <row r="1008" spans="1:51" ht="30" customHeight="1" x14ac:dyDescent="0.25">
      <c r="A1008" s="118"/>
      <c r="B1008" s="118"/>
      <c r="C1008" s="112"/>
      <c r="D1008" s="116" t="b">
        <v>0</v>
      </c>
      <c r="E1008" s="116" t="b">
        <v>0</v>
      </c>
      <c r="F1008" s="116" t="b">
        <v>0</v>
      </c>
      <c r="G1008" s="116" t="b">
        <v>0</v>
      </c>
      <c r="H1008" s="116" t="b">
        <v>0</v>
      </c>
      <c r="I1008" s="117"/>
      <c r="J1008" s="52" t="str" cm="1">
        <f t="array" ref="J1008">IFERROR(_xlfn.IFS(E1008,$E$13,F1008,$F$13,G1008,$G$13,H1008,$H$13),"")</f>
        <v/>
      </c>
      <c r="K1008" s="52" t="str">
        <f t="shared" si="31"/>
        <v xml:space="preserve">   </v>
      </c>
      <c r="L1008" s="52" t="str">
        <f t="shared" si="32"/>
        <v/>
      </c>
      <c r="M1008" s="50"/>
      <c r="N1008" s="50"/>
      <c r="O1008" s="50"/>
      <c r="P1008" s="50"/>
      <c r="Q1008" s="50"/>
      <c r="R1008" s="50"/>
      <c r="S1008" s="50"/>
      <c r="T1008" s="50"/>
      <c r="U1008" s="50"/>
      <c r="V1008" s="50"/>
      <c r="W1008" s="50"/>
      <c r="X1008" s="50"/>
      <c r="Y1008" s="50"/>
      <c r="Z1008" s="50"/>
      <c r="AA1008" s="50"/>
      <c r="AB1008" s="50"/>
      <c r="AC1008" s="50"/>
      <c r="AD1008" s="50"/>
      <c r="AE1008" s="50"/>
      <c r="AF1008" s="50"/>
      <c r="AG1008" s="50"/>
      <c r="AH1008" s="50"/>
      <c r="AI1008" s="50"/>
      <c r="AJ1008" s="50"/>
      <c r="AK1008" s="50"/>
      <c r="AL1008" s="50"/>
      <c r="AM1008" s="50"/>
      <c r="AN1008" s="50"/>
      <c r="AO1008" s="50"/>
      <c r="AP1008" s="50"/>
      <c r="AQ1008" s="50"/>
      <c r="AR1008" s="50"/>
      <c r="AS1008" s="50"/>
      <c r="AT1008" s="50"/>
      <c r="AU1008" s="50"/>
      <c r="AV1008" s="50"/>
      <c r="AW1008" s="50"/>
      <c r="AX1008" s="50"/>
      <c r="AY1008" s="50"/>
    </row>
    <row r="1009" spans="1:51" ht="30" customHeight="1" x14ac:dyDescent="0.25">
      <c r="A1009" s="118"/>
      <c r="B1009" s="118"/>
      <c r="C1009" s="112"/>
      <c r="D1009" s="116" t="b">
        <v>0</v>
      </c>
      <c r="E1009" s="116" t="b">
        <v>0</v>
      </c>
      <c r="F1009" s="116" t="b">
        <v>0</v>
      </c>
      <c r="G1009" s="116" t="b">
        <v>0</v>
      </c>
      <c r="H1009" s="116" t="b">
        <v>0</v>
      </c>
      <c r="I1009" s="117"/>
      <c r="J1009" s="52" t="str" cm="1">
        <f t="array" ref="J1009">IFERROR(_xlfn.IFS(E1009,$E$13,F1009,$F$13,G1009,$G$13,H1009,$H$13),"")</f>
        <v/>
      </c>
      <c r="K1009" s="52" t="str">
        <f t="shared" si="31"/>
        <v xml:space="preserve">   </v>
      </c>
      <c r="L1009" s="52" t="str">
        <f t="shared" si="32"/>
        <v/>
      </c>
      <c r="M1009" s="50"/>
      <c r="N1009" s="50"/>
      <c r="O1009" s="50"/>
      <c r="P1009" s="50"/>
      <c r="Q1009" s="50"/>
      <c r="R1009" s="50"/>
      <c r="S1009" s="50"/>
      <c r="T1009" s="50"/>
      <c r="U1009" s="50"/>
      <c r="V1009" s="50"/>
      <c r="W1009" s="50"/>
      <c r="X1009" s="50"/>
      <c r="Y1009" s="50"/>
      <c r="Z1009" s="50"/>
      <c r="AA1009" s="50"/>
      <c r="AB1009" s="50"/>
      <c r="AC1009" s="50"/>
      <c r="AD1009" s="50"/>
      <c r="AE1009" s="50"/>
      <c r="AF1009" s="50"/>
      <c r="AG1009" s="50"/>
      <c r="AH1009" s="50"/>
      <c r="AI1009" s="50"/>
      <c r="AJ1009" s="50"/>
      <c r="AK1009" s="50"/>
      <c r="AL1009" s="50"/>
      <c r="AM1009" s="50"/>
      <c r="AN1009" s="50"/>
      <c r="AO1009" s="50"/>
      <c r="AP1009" s="50"/>
      <c r="AQ1009" s="50"/>
      <c r="AR1009" s="50"/>
      <c r="AS1009" s="50"/>
      <c r="AT1009" s="50"/>
      <c r="AU1009" s="50"/>
      <c r="AV1009" s="50"/>
      <c r="AW1009" s="50"/>
      <c r="AX1009" s="50"/>
      <c r="AY1009" s="50"/>
    </row>
    <row r="1010" spans="1:51" ht="30" customHeight="1" x14ac:dyDescent="0.25">
      <c r="A1010" s="118"/>
      <c r="B1010" s="118"/>
      <c r="C1010" s="112"/>
      <c r="D1010" s="116" t="b">
        <v>0</v>
      </c>
      <c r="E1010" s="116" t="b">
        <v>0</v>
      </c>
      <c r="F1010" s="116" t="b">
        <v>0</v>
      </c>
      <c r="G1010" s="116" t="b">
        <v>0</v>
      </c>
      <c r="H1010" s="116" t="b">
        <v>0</v>
      </c>
      <c r="I1010" s="117"/>
      <c r="J1010" s="52" t="str" cm="1">
        <f t="array" ref="J1010">IFERROR(_xlfn.IFS(E1010,$E$13,F1010,$F$13,G1010,$G$13,H1010,$H$13),"")</f>
        <v/>
      </c>
      <c r="K1010" s="52" t="str">
        <f t="shared" si="31"/>
        <v xml:space="preserve">   </v>
      </c>
      <c r="L1010" s="52" t="str">
        <f t="shared" si="32"/>
        <v/>
      </c>
      <c r="M1010" s="50"/>
      <c r="N1010" s="50"/>
      <c r="O1010" s="50"/>
      <c r="P1010" s="50"/>
      <c r="Q1010" s="50"/>
      <c r="R1010" s="50"/>
      <c r="S1010" s="50"/>
      <c r="T1010" s="50"/>
      <c r="U1010" s="50"/>
      <c r="V1010" s="50"/>
      <c r="W1010" s="50"/>
      <c r="X1010" s="50"/>
      <c r="Y1010" s="50"/>
      <c r="Z1010" s="50"/>
      <c r="AA1010" s="50"/>
      <c r="AB1010" s="50"/>
      <c r="AC1010" s="50"/>
      <c r="AD1010" s="50"/>
      <c r="AE1010" s="50"/>
      <c r="AF1010" s="50"/>
      <c r="AG1010" s="50"/>
      <c r="AH1010" s="50"/>
      <c r="AI1010" s="50"/>
      <c r="AJ1010" s="50"/>
      <c r="AK1010" s="50"/>
      <c r="AL1010" s="50"/>
      <c r="AM1010" s="50"/>
      <c r="AN1010" s="50"/>
      <c r="AO1010" s="50"/>
      <c r="AP1010" s="50"/>
      <c r="AQ1010" s="50"/>
      <c r="AR1010" s="50"/>
      <c r="AS1010" s="50"/>
      <c r="AT1010" s="50"/>
      <c r="AU1010" s="50"/>
      <c r="AV1010" s="50"/>
      <c r="AW1010" s="50"/>
      <c r="AX1010" s="50"/>
      <c r="AY1010" s="50"/>
    </row>
    <row r="1011" spans="1:51" ht="30" customHeight="1" x14ac:dyDescent="0.25">
      <c r="A1011" s="118"/>
      <c r="B1011" s="118"/>
      <c r="C1011" s="112"/>
      <c r="D1011" s="116" t="b">
        <v>0</v>
      </c>
      <c r="E1011" s="116" t="b">
        <v>0</v>
      </c>
      <c r="F1011" s="116" t="b">
        <v>0</v>
      </c>
      <c r="G1011" s="116" t="b">
        <v>0</v>
      </c>
      <c r="H1011" s="116" t="b">
        <v>0</v>
      </c>
      <c r="I1011" s="117"/>
      <c r="J1011" s="52" t="str" cm="1">
        <f t="array" ref="J1011">IFERROR(_xlfn.IFS(E1011,$E$13,F1011,$F$13,G1011,$G$13,H1011,$H$13),"")</f>
        <v/>
      </c>
      <c r="K1011" s="52" t="str">
        <f t="shared" si="31"/>
        <v xml:space="preserve">   </v>
      </c>
      <c r="L1011" s="52" t="str">
        <f t="shared" si="32"/>
        <v/>
      </c>
      <c r="M1011" s="50"/>
      <c r="N1011" s="50"/>
      <c r="O1011" s="50"/>
      <c r="P1011" s="50"/>
      <c r="Q1011" s="50"/>
      <c r="R1011" s="50"/>
      <c r="S1011" s="50"/>
      <c r="T1011" s="50"/>
      <c r="U1011" s="50"/>
      <c r="V1011" s="50"/>
      <c r="W1011" s="50"/>
      <c r="X1011" s="50"/>
      <c r="Y1011" s="50"/>
      <c r="Z1011" s="50"/>
      <c r="AA1011" s="50"/>
      <c r="AB1011" s="50"/>
      <c r="AC1011" s="50"/>
      <c r="AD1011" s="50"/>
      <c r="AE1011" s="50"/>
      <c r="AF1011" s="50"/>
      <c r="AG1011" s="50"/>
      <c r="AH1011" s="50"/>
      <c r="AI1011" s="50"/>
      <c r="AJ1011" s="50"/>
      <c r="AK1011" s="50"/>
      <c r="AL1011" s="50"/>
      <c r="AM1011" s="50"/>
      <c r="AN1011" s="50"/>
      <c r="AO1011" s="50"/>
      <c r="AP1011" s="50"/>
      <c r="AQ1011" s="50"/>
      <c r="AR1011" s="50"/>
      <c r="AS1011" s="50"/>
      <c r="AT1011" s="50"/>
      <c r="AU1011" s="50"/>
      <c r="AV1011" s="50"/>
      <c r="AW1011" s="50"/>
      <c r="AX1011" s="50"/>
      <c r="AY1011" s="50"/>
    </row>
    <row r="1012" spans="1:51" ht="30" customHeight="1" x14ac:dyDescent="0.25">
      <c r="A1012" s="118"/>
      <c r="B1012" s="118"/>
      <c r="C1012" s="112"/>
      <c r="D1012" s="116" t="b">
        <v>0</v>
      </c>
      <c r="E1012" s="116" t="b">
        <v>0</v>
      </c>
      <c r="F1012" s="116" t="b">
        <v>0</v>
      </c>
      <c r="G1012" s="116" t="b">
        <v>0</v>
      </c>
      <c r="H1012" s="116" t="b">
        <v>0</v>
      </c>
      <c r="I1012" s="117"/>
      <c r="J1012" s="52" t="str" cm="1">
        <f t="array" ref="J1012">IFERROR(_xlfn.IFS(E1012,$E$13,F1012,$F$13,G1012,$G$13,H1012,$H$13),"")</f>
        <v/>
      </c>
      <c r="K1012" s="52" t="str">
        <f t="shared" si="31"/>
        <v xml:space="preserve">   </v>
      </c>
      <c r="L1012" s="52" t="str">
        <f t="shared" si="32"/>
        <v/>
      </c>
      <c r="M1012" s="50"/>
      <c r="N1012" s="50"/>
      <c r="O1012" s="50"/>
      <c r="P1012" s="50"/>
      <c r="Q1012" s="50"/>
      <c r="R1012" s="50"/>
      <c r="S1012" s="50"/>
      <c r="T1012" s="50"/>
      <c r="U1012" s="50"/>
      <c r="V1012" s="50"/>
      <c r="W1012" s="50"/>
      <c r="X1012" s="50"/>
      <c r="Y1012" s="50"/>
      <c r="Z1012" s="50"/>
      <c r="AA1012" s="50"/>
      <c r="AB1012" s="50"/>
      <c r="AC1012" s="50"/>
      <c r="AD1012" s="50"/>
      <c r="AE1012" s="50"/>
      <c r="AF1012" s="50"/>
      <c r="AG1012" s="50"/>
      <c r="AH1012" s="50"/>
      <c r="AI1012" s="50"/>
      <c r="AJ1012" s="50"/>
      <c r="AK1012" s="50"/>
      <c r="AL1012" s="50"/>
      <c r="AM1012" s="50"/>
      <c r="AN1012" s="50"/>
      <c r="AO1012" s="50"/>
      <c r="AP1012" s="50"/>
      <c r="AQ1012" s="50"/>
      <c r="AR1012" s="50"/>
      <c r="AS1012" s="50"/>
      <c r="AT1012" s="50"/>
      <c r="AU1012" s="50"/>
      <c r="AV1012" s="50"/>
      <c r="AW1012" s="50"/>
      <c r="AX1012" s="50"/>
      <c r="AY1012" s="50"/>
    </row>
    <row r="1013" spans="1:51" ht="30" customHeight="1" x14ac:dyDescent="0.25">
      <c r="A1013" s="118"/>
      <c r="B1013" s="118"/>
      <c r="C1013" s="112"/>
      <c r="D1013" s="116" t="b">
        <v>0</v>
      </c>
      <c r="E1013" s="116" t="b">
        <v>0</v>
      </c>
      <c r="F1013" s="116" t="b">
        <v>0</v>
      </c>
      <c r="G1013" s="116" t="b">
        <v>0</v>
      </c>
      <c r="H1013" s="116" t="b">
        <v>0</v>
      </c>
      <c r="I1013" s="117"/>
      <c r="J1013" s="52" t="str" cm="1">
        <f t="array" ref="J1013">IFERROR(_xlfn.IFS(E1013,$E$13,F1013,$F$13,G1013,$G$13,H1013,$H$13),"")</f>
        <v/>
      </c>
      <c r="K1013" s="52" t="str">
        <f t="shared" si="31"/>
        <v xml:space="preserve">   </v>
      </c>
      <c r="L1013" s="52" t="str">
        <f t="shared" si="32"/>
        <v/>
      </c>
      <c r="M1013" s="50"/>
      <c r="N1013" s="50"/>
      <c r="O1013" s="50"/>
      <c r="P1013" s="50"/>
      <c r="Q1013" s="50"/>
      <c r="R1013" s="50"/>
      <c r="S1013" s="50"/>
      <c r="T1013" s="50"/>
      <c r="U1013" s="50"/>
      <c r="V1013" s="50"/>
      <c r="W1013" s="50"/>
      <c r="X1013" s="50"/>
      <c r="Y1013" s="50"/>
      <c r="Z1013" s="50"/>
      <c r="AA1013" s="50"/>
      <c r="AB1013" s="50"/>
      <c r="AC1013" s="50"/>
      <c r="AD1013" s="50"/>
      <c r="AE1013" s="50"/>
      <c r="AF1013" s="50"/>
      <c r="AG1013" s="50"/>
      <c r="AH1013" s="50"/>
      <c r="AI1013" s="50"/>
      <c r="AJ1013" s="50"/>
      <c r="AK1013" s="50"/>
      <c r="AL1013" s="50"/>
      <c r="AM1013" s="50"/>
      <c r="AN1013" s="50"/>
      <c r="AO1013" s="50"/>
      <c r="AP1013" s="50"/>
      <c r="AQ1013" s="50"/>
      <c r="AR1013" s="50"/>
      <c r="AS1013" s="50"/>
      <c r="AT1013" s="50"/>
      <c r="AU1013" s="50"/>
      <c r="AV1013" s="50"/>
      <c r="AW1013" s="50"/>
      <c r="AX1013" s="50"/>
      <c r="AY1013" s="50"/>
    </row>
    <row r="1014" spans="1:51" ht="30" customHeight="1" x14ac:dyDescent="0.25">
      <c r="A1014" s="118"/>
      <c r="B1014" s="118"/>
      <c r="C1014" s="112"/>
      <c r="D1014" s="116" t="b">
        <v>0</v>
      </c>
      <c r="E1014" s="116" t="b">
        <v>0</v>
      </c>
      <c r="F1014" s="116" t="b">
        <v>0</v>
      </c>
      <c r="G1014" s="116" t="b">
        <v>0</v>
      </c>
      <c r="H1014" s="116" t="b">
        <v>0</v>
      </c>
      <c r="I1014" s="117"/>
      <c r="J1014" s="52" t="str" cm="1">
        <f t="array" ref="J1014">IFERROR(_xlfn.IFS(E1014,$E$13,F1014,$F$13,G1014,$G$13,H1014,$H$13),"")</f>
        <v/>
      </c>
      <c r="K1014" s="52" t="str">
        <f t="shared" si="31"/>
        <v xml:space="preserve">   </v>
      </c>
      <c r="L1014" s="52" t="str">
        <f t="shared" si="32"/>
        <v/>
      </c>
      <c r="M1014" s="50"/>
      <c r="N1014" s="50"/>
      <c r="O1014" s="50"/>
      <c r="P1014" s="50"/>
      <c r="Q1014" s="50"/>
      <c r="R1014" s="50"/>
      <c r="S1014" s="50"/>
      <c r="T1014" s="50"/>
      <c r="U1014" s="50"/>
      <c r="V1014" s="50"/>
      <c r="W1014" s="50"/>
      <c r="X1014" s="50"/>
      <c r="Y1014" s="50"/>
      <c r="Z1014" s="50"/>
      <c r="AA1014" s="50"/>
      <c r="AB1014" s="50"/>
      <c r="AC1014" s="50"/>
      <c r="AD1014" s="50"/>
      <c r="AE1014" s="50"/>
      <c r="AF1014" s="50"/>
      <c r="AG1014" s="50"/>
      <c r="AH1014" s="50"/>
      <c r="AI1014" s="50"/>
      <c r="AJ1014" s="50"/>
      <c r="AK1014" s="50"/>
      <c r="AL1014" s="50"/>
      <c r="AM1014" s="50"/>
      <c r="AN1014" s="50"/>
      <c r="AO1014" s="50"/>
      <c r="AP1014" s="50"/>
      <c r="AQ1014" s="50"/>
      <c r="AR1014" s="50"/>
      <c r="AS1014" s="50"/>
      <c r="AT1014" s="50"/>
      <c r="AU1014" s="50"/>
      <c r="AV1014" s="50"/>
      <c r="AW1014" s="50"/>
      <c r="AX1014" s="50"/>
      <c r="AY1014" s="50"/>
    </row>
    <row r="1015" spans="1:51" ht="30" customHeight="1" x14ac:dyDescent="0.25">
      <c r="A1015" s="118"/>
      <c r="B1015" s="118"/>
      <c r="C1015" s="112"/>
      <c r="D1015" s="116" t="b">
        <v>0</v>
      </c>
      <c r="E1015" s="116" t="b">
        <v>0</v>
      </c>
      <c r="F1015" s="116" t="b">
        <v>0</v>
      </c>
      <c r="G1015" s="116" t="b">
        <v>0</v>
      </c>
      <c r="H1015" s="116" t="b">
        <v>0</v>
      </c>
      <c r="I1015" s="117"/>
      <c r="J1015" s="52" t="str" cm="1">
        <f t="array" ref="J1015">IFERROR(_xlfn.IFS(E1015,$E$13,F1015,$F$13,G1015,$G$13,H1015,$H$13),"")</f>
        <v/>
      </c>
      <c r="K1015" s="52" t="str">
        <f t="shared" si="31"/>
        <v xml:space="preserve">   </v>
      </c>
      <c r="L1015" s="52" t="str">
        <f t="shared" si="32"/>
        <v/>
      </c>
      <c r="M1015" s="50"/>
      <c r="N1015" s="50"/>
      <c r="O1015" s="50"/>
      <c r="P1015" s="50"/>
      <c r="Q1015" s="50"/>
      <c r="R1015" s="50"/>
      <c r="S1015" s="50"/>
      <c r="T1015" s="50"/>
      <c r="U1015" s="50"/>
      <c r="V1015" s="50"/>
      <c r="W1015" s="50"/>
      <c r="X1015" s="50"/>
      <c r="Y1015" s="50"/>
      <c r="Z1015" s="50"/>
      <c r="AA1015" s="50"/>
      <c r="AB1015" s="50"/>
      <c r="AC1015" s="50"/>
      <c r="AD1015" s="50"/>
      <c r="AE1015" s="50"/>
      <c r="AF1015" s="50"/>
      <c r="AG1015" s="50"/>
      <c r="AH1015" s="50"/>
      <c r="AI1015" s="50"/>
      <c r="AJ1015" s="50"/>
      <c r="AK1015" s="50"/>
      <c r="AL1015" s="50"/>
      <c r="AM1015" s="50"/>
      <c r="AN1015" s="50"/>
      <c r="AO1015" s="50"/>
      <c r="AP1015" s="50"/>
      <c r="AQ1015" s="50"/>
      <c r="AR1015" s="50"/>
      <c r="AS1015" s="50"/>
      <c r="AT1015" s="50"/>
      <c r="AU1015" s="50"/>
      <c r="AV1015" s="50"/>
      <c r="AW1015" s="50"/>
      <c r="AX1015" s="50"/>
      <c r="AY1015" s="50"/>
    </row>
    <row r="1016" spans="1:51" ht="30" customHeight="1" x14ac:dyDescent="0.25">
      <c r="A1016" s="118"/>
      <c r="B1016" s="118"/>
      <c r="C1016" s="112"/>
      <c r="D1016" s="116" t="b">
        <v>0</v>
      </c>
      <c r="E1016" s="116" t="b">
        <v>0</v>
      </c>
      <c r="F1016" s="116" t="b">
        <v>0</v>
      </c>
      <c r="G1016" s="116" t="b">
        <v>0</v>
      </c>
      <c r="H1016" s="116" t="b">
        <v>0</v>
      </c>
      <c r="I1016" s="117"/>
      <c r="J1016" s="52" t="str" cm="1">
        <f t="array" ref="J1016">IFERROR(_xlfn.IFS(E1016,$E$13,F1016,$F$13,G1016,$G$13,H1016,$H$13),"")</f>
        <v/>
      </c>
      <c r="K1016" s="52" t="str">
        <f t="shared" si="31"/>
        <v xml:space="preserve">   </v>
      </c>
      <c r="L1016" s="52" t="str">
        <f t="shared" si="32"/>
        <v/>
      </c>
      <c r="M1016" s="50"/>
      <c r="N1016" s="50"/>
      <c r="O1016" s="50"/>
      <c r="P1016" s="50"/>
      <c r="Q1016" s="50"/>
      <c r="R1016" s="50"/>
      <c r="S1016" s="50"/>
      <c r="T1016" s="50"/>
      <c r="U1016" s="50"/>
      <c r="V1016" s="50"/>
      <c r="W1016" s="50"/>
      <c r="X1016" s="50"/>
      <c r="Y1016" s="50"/>
      <c r="Z1016" s="50"/>
      <c r="AA1016" s="50"/>
      <c r="AB1016" s="50"/>
      <c r="AC1016" s="50"/>
      <c r="AD1016" s="50"/>
      <c r="AE1016" s="50"/>
      <c r="AF1016" s="50"/>
      <c r="AG1016" s="50"/>
      <c r="AH1016" s="50"/>
      <c r="AI1016" s="50"/>
      <c r="AJ1016" s="50"/>
      <c r="AK1016" s="50"/>
      <c r="AL1016" s="50"/>
      <c r="AM1016" s="50"/>
      <c r="AN1016" s="50"/>
      <c r="AO1016" s="50"/>
      <c r="AP1016" s="50"/>
      <c r="AQ1016" s="50"/>
      <c r="AR1016" s="50"/>
      <c r="AS1016" s="50"/>
      <c r="AT1016" s="50"/>
      <c r="AU1016" s="50"/>
      <c r="AV1016" s="50"/>
      <c r="AW1016" s="50"/>
      <c r="AX1016" s="50"/>
      <c r="AY1016" s="50"/>
    </row>
    <row r="1017" spans="1:51" ht="30" customHeight="1" x14ac:dyDescent="0.25">
      <c r="A1017" s="118"/>
      <c r="B1017" s="118"/>
      <c r="C1017" s="112"/>
      <c r="D1017" s="116" t="b">
        <v>0</v>
      </c>
      <c r="E1017" s="116" t="b">
        <v>0</v>
      </c>
      <c r="F1017" s="116" t="b">
        <v>0</v>
      </c>
      <c r="G1017" s="116" t="b">
        <v>0</v>
      </c>
      <c r="H1017" s="116" t="b">
        <v>0</v>
      </c>
      <c r="I1017" s="117"/>
      <c r="J1017" s="52" t="str" cm="1">
        <f t="array" ref="J1017">IFERROR(_xlfn.IFS(E1017,$E$13,F1017,$F$13,G1017,$G$13,H1017,$H$13),"")</f>
        <v/>
      </c>
      <c r="K1017" s="52" t="str">
        <f t="shared" si="31"/>
        <v xml:space="preserve">   </v>
      </c>
      <c r="L1017" s="52" t="str">
        <f t="shared" si="32"/>
        <v/>
      </c>
      <c r="M1017" s="50"/>
      <c r="N1017" s="50"/>
      <c r="O1017" s="50"/>
      <c r="P1017" s="50"/>
      <c r="Q1017" s="50"/>
      <c r="R1017" s="50"/>
      <c r="S1017" s="50"/>
      <c r="T1017" s="50"/>
      <c r="U1017" s="50"/>
      <c r="V1017" s="50"/>
      <c r="W1017" s="50"/>
      <c r="X1017" s="50"/>
      <c r="Y1017" s="50"/>
      <c r="Z1017" s="50"/>
      <c r="AA1017" s="50"/>
      <c r="AB1017" s="50"/>
      <c r="AC1017" s="50"/>
      <c r="AD1017" s="50"/>
      <c r="AE1017" s="50"/>
      <c r="AF1017" s="50"/>
      <c r="AG1017" s="50"/>
      <c r="AH1017" s="50"/>
      <c r="AI1017" s="50"/>
      <c r="AJ1017" s="50"/>
      <c r="AK1017" s="50"/>
      <c r="AL1017" s="50"/>
      <c r="AM1017" s="50"/>
      <c r="AN1017" s="50"/>
      <c r="AO1017" s="50"/>
      <c r="AP1017" s="50"/>
      <c r="AQ1017" s="50"/>
      <c r="AR1017" s="50"/>
      <c r="AS1017" s="50"/>
      <c r="AT1017" s="50"/>
      <c r="AU1017" s="50"/>
      <c r="AV1017" s="50"/>
      <c r="AW1017" s="50"/>
      <c r="AX1017" s="50"/>
      <c r="AY1017" s="50"/>
    </row>
    <row r="1018" spans="1:51" ht="30" customHeight="1" x14ac:dyDescent="0.25">
      <c r="A1018" s="118"/>
      <c r="B1018" s="118"/>
      <c r="C1018" s="112"/>
      <c r="D1018" s="116" t="b">
        <v>0</v>
      </c>
      <c r="E1018" s="116" t="b">
        <v>0</v>
      </c>
      <c r="F1018" s="116" t="b">
        <v>0</v>
      </c>
      <c r="G1018" s="116" t="b">
        <v>0</v>
      </c>
      <c r="H1018" s="116" t="b">
        <v>0</v>
      </c>
      <c r="I1018" s="117"/>
      <c r="J1018" s="52" t="str" cm="1">
        <f t="array" ref="J1018">IFERROR(_xlfn.IFS(E1018,$E$13,F1018,$F$13,G1018,$G$13,H1018,$H$13),"")</f>
        <v/>
      </c>
      <c r="K1018" s="52" t="str">
        <f t="shared" si="31"/>
        <v xml:space="preserve">   </v>
      </c>
      <c r="L1018" s="52" t="str">
        <f t="shared" si="32"/>
        <v/>
      </c>
      <c r="M1018" s="50"/>
      <c r="N1018" s="50"/>
      <c r="O1018" s="50"/>
      <c r="P1018" s="50"/>
      <c r="Q1018" s="50"/>
      <c r="R1018" s="50"/>
      <c r="S1018" s="50"/>
      <c r="T1018" s="50"/>
      <c r="U1018" s="50"/>
      <c r="V1018" s="50"/>
      <c r="W1018" s="50"/>
      <c r="X1018" s="50"/>
      <c r="Y1018" s="50"/>
      <c r="Z1018" s="50"/>
      <c r="AA1018" s="50"/>
      <c r="AB1018" s="50"/>
      <c r="AC1018" s="50"/>
      <c r="AD1018" s="50"/>
      <c r="AE1018" s="50"/>
      <c r="AF1018" s="50"/>
      <c r="AG1018" s="50"/>
      <c r="AH1018" s="50"/>
      <c r="AI1018" s="50"/>
      <c r="AJ1018" s="50"/>
      <c r="AK1018" s="50"/>
      <c r="AL1018" s="50"/>
      <c r="AM1018" s="50"/>
      <c r="AN1018" s="50"/>
      <c r="AO1018" s="50"/>
      <c r="AP1018" s="50"/>
      <c r="AQ1018" s="50"/>
      <c r="AR1018" s="50"/>
      <c r="AS1018" s="50"/>
      <c r="AT1018" s="50"/>
      <c r="AU1018" s="50"/>
      <c r="AV1018" s="50"/>
      <c r="AW1018" s="50"/>
      <c r="AX1018" s="50"/>
      <c r="AY1018" s="50"/>
    </row>
    <row r="1019" spans="1:51" ht="30" customHeight="1" x14ac:dyDescent="0.25">
      <c r="A1019" s="118"/>
      <c r="B1019" s="118"/>
      <c r="C1019" s="112"/>
      <c r="D1019" s="116" t="b">
        <v>0</v>
      </c>
      <c r="E1019" s="116" t="b">
        <v>0</v>
      </c>
      <c r="F1019" s="116" t="b">
        <v>0</v>
      </c>
      <c r="G1019" s="116" t="b">
        <v>0</v>
      </c>
      <c r="H1019" s="116" t="b">
        <v>0</v>
      </c>
      <c r="I1019" s="117"/>
      <c r="J1019" s="52" t="str" cm="1">
        <f t="array" ref="J1019">IFERROR(_xlfn.IFS(E1019,$E$13,F1019,$F$13,G1019,$G$13,H1019,$H$13),"")</f>
        <v/>
      </c>
      <c r="K1019" s="52" t="str">
        <f t="shared" si="31"/>
        <v xml:space="preserve">   </v>
      </c>
      <c r="L1019" s="52" t="str">
        <f t="shared" si="32"/>
        <v/>
      </c>
      <c r="M1019" s="50"/>
      <c r="N1019" s="50"/>
      <c r="O1019" s="50"/>
      <c r="P1019" s="50"/>
      <c r="Q1019" s="50"/>
      <c r="R1019" s="50"/>
      <c r="S1019" s="50"/>
      <c r="T1019" s="50"/>
      <c r="U1019" s="50"/>
      <c r="V1019" s="50"/>
      <c r="W1019" s="50"/>
      <c r="X1019" s="50"/>
      <c r="Y1019" s="50"/>
      <c r="Z1019" s="50"/>
      <c r="AA1019" s="50"/>
      <c r="AB1019" s="50"/>
      <c r="AC1019" s="50"/>
      <c r="AD1019" s="50"/>
      <c r="AE1019" s="50"/>
      <c r="AF1019" s="50"/>
      <c r="AG1019" s="50"/>
      <c r="AH1019" s="50"/>
      <c r="AI1019" s="50"/>
      <c r="AJ1019" s="50"/>
      <c r="AK1019" s="50"/>
      <c r="AL1019" s="50"/>
      <c r="AM1019" s="50"/>
      <c r="AN1019" s="50"/>
      <c r="AO1019" s="50"/>
      <c r="AP1019" s="50"/>
      <c r="AQ1019" s="50"/>
      <c r="AR1019" s="50"/>
      <c r="AS1019" s="50"/>
      <c r="AT1019" s="50"/>
      <c r="AU1019" s="50"/>
      <c r="AV1019" s="50"/>
      <c r="AW1019" s="50"/>
      <c r="AX1019" s="50"/>
      <c r="AY1019" s="50"/>
    </row>
    <row r="1020" spans="1:51" ht="30" customHeight="1" x14ac:dyDescent="0.25">
      <c r="A1020" s="118"/>
      <c r="B1020" s="118"/>
      <c r="C1020" s="112"/>
      <c r="D1020" s="116" t="b">
        <v>0</v>
      </c>
      <c r="E1020" s="116" t="b">
        <v>0</v>
      </c>
      <c r="F1020" s="116" t="b">
        <v>0</v>
      </c>
      <c r="G1020" s="116" t="b">
        <v>0</v>
      </c>
      <c r="H1020" s="116" t="b">
        <v>0</v>
      </c>
      <c r="I1020" s="117"/>
      <c r="J1020" s="52" t="str" cm="1">
        <f t="array" ref="J1020">IFERROR(_xlfn.IFS(E1020,$E$13,F1020,$F$13,G1020,$G$13,H1020,$H$13),"")</f>
        <v/>
      </c>
      <c r="K1020" s="52" t="str">
        <f t="shared" si="31"/>
        <v xml:space="preserve">   </v>
      </c>
      <c r="L1020" s="52" t="str">
        <f t="shared" si="32"/>
        <v/>
      </c>
      <c r="M1020" s="50"/>
      <c r="N1020" s="50"/>
      <c r="O1020" s="50"/>
      <c r="P1020" s="50"/>
      <c r="Q1020" s="50"/>
      <c r="R1020" s="50"/>
      <c r="S1020" s="50"/>
      <c r="T1020" s="50"/>
      <c r="U1020" s="50"/>
      <c r="V1020" s="50"/>
      <c r="W1020" s="50"/>
      <c r="X1020" s="50"/>
      <c r="Y1020" s="50"/>
      <c r="Z1020" s="50"/>
      <c r="AA1020" s="50"/>
      <c r="AB1020" s="50"/>
      <c r="AC1020" s="50"/>
      <c r="AD1020" s="50"/>
      <c r="AE1020" s="50"/>
      <c r="AF1020" s="50"/>
      <c r="AG1020" s="50"/>
      <c r="AH1020" s="50"/>
      <c r="AI1020" s="50"/>
      <c r="AJ1020" s="50"/>
      <c r="AK1020" s="50"/>
      <c r="AL1020" s="50"/>
      <c r="AM1020" s="50"/>
      <c r="AN1020" s="50"/>
      <c r="AO1020" s="50"/>
      <c r="AP1020" s="50"/>
      <c r="AQ1020" s="50"/>
      <c r="AR1020" s="50"/>
      <c r="AS1020" s="50"/>
      <c r="AT1020" s="50"/>
      <c r="AU1020" s="50"/>
      <c r="AV1020" s="50"/>
      <c r="AW1020" s="50"/>
      <c r="AX1020" s="50"/>
      <c r="AY1020" s="50"/>
    </row>
    <row r="1021" spans="1:51" ht="30" customHeight="1" x14ac:dyDescent="0.25">
      <c r="A1021" s="118"/>
      <c r="B1021" s="118"/>
      <c r="C1021" s="112"/>
      <c r="D1021" s="116" t="b">
        <v>0</v>
      </c>
      <c r="E1021" s="116" t="b">
        <v>0</v>
      </c>
      <c r="F1021" s="116" t="b">
        <v>0</v>
      </c>
      <c r="G1021" s="116" t="b">
        <v>0</v>
      </c>
      <c r="H1021" s="116" t="b">
        <v>0</v>
      </c>
      <c r="I1021" s="117"/>
      <c r="J1021" s="52" t="str" cm="1">
        <f t="array" ref="J1021">IFERROR(_xlfn.IFS(E1021,$E$13,F1021,$F$13,G1021,$G$13,H1021,$H$13),"")</f>
        <v/>
      </c>
      <c r="K1021" s="52" t="str">
        <f t="shared" si="31"/>
        <v xml:space="preserve">   </v>
      </c>
      <c r="L1021" s="52" t="str">
        <f t="shared" si="32"/>
        <v/>
      </c>
      <c r="M1021" s="50"/>
      <c r="N1021" s="50"/>
      <c r="O1021" s="50"/>
      <c r="P1021" s="50"/>
      <c r="Q1021" s="50"/>
      <c r="R1021" s="50"/>
      <c r="S1021" s="50"/>
      <c r="T1021" s="50"/>
      <c r="U1021" s="50"/>
      <c r="V1021" s="50"/>
      <c r="W1021" s="50"/>
      <c r="X1021" s="50"/>
      <c r="Y1021" s="50"/>
      <c r="Z1021" s="50"/>
      <c r="AA1021" s="50"/>
      <c r="AB1021" s="50"/>
      <c r="AC1021" s="50"/>
      <c r="AD1021" s="50"/>
      <c r="AE1021" s="50"/>
      <c r="AF1021" s="50"/>
      <c r="AG1021" s="50"/>
      <c r="AH1021" s="50"/>
      <c r="AI1021" s="50"/>
      <c r="AJ1021" s="50"/>
      <c r="AK1021" s="50"/>
      <c r="AL1021" s="50"/>
      <c r="AM1021" s="50"/>
      <c r="AN1021" s="50"/>
      <c r="AO1021" s="50"/>
      <c r="AP1021" s="50"/>
      <c r="AQ1021" s="50"/>
      <c r="AR1021" s="50"/>
      <c r="AS1021" s="50"/>
      <c r="AT1021" s="50"/>
      <c r="AU1021" s="50"/>
      <c r="AV1021" s="50"/>
      <c r="AW1021" s="50"/>
      <c r="AX1021" s="50"/>
      <c r="AY1021" s="50"/>
    </row>
    <row r="1022" spans="1:51" ht="30" customHeight="1" x14ac:dyDescent="0.25">
      <c r="A1022" s="118"/>
      <c r="B1022" s="118"/>
      <c r="C1022" s="112"/>
      <c r="D1022" s="116" t="b">
        <v>0</v>
      </c>
      <c r="E1022" s="116" t="b">
        <v>0</v>
      </c>
      <c r="F1022" s="116" t="b">
        <v>0</v>
      </c>
      <c r="G1022" s="116" t="b">
        <v>0</v>
      </c>
      <c r="H1022" s="116" t="b">
        <v>0</v>
      </c>
      <c r="I1022" s="117"/>
      <c r="J1022" s="52" t="str" cm="1">
        <f t="array" ref="J1022">IFERROR(_xlfn.IFS(E1022,$E$13,F1022,$F$13,G1022,$G$13,H1022,$H$13),"")</f>
        <v/>
      </c>
      <c r="K1022" s="52" t="str">
        <f t="shared" si="31"/>
        <v xml:space="preserve">   </v>
      </c>
      <c r="L1022" s="52" t="str">
        <f t="shared" si="32"/>
        <v/>
      </c>
      <c r="M1022" s="50"/>
      <c r="N1022" s="50"/>
      <c r="O1022" s="50"/>
      <c r="P1022" s="50"/>
      <c r="Q1022" s="50"/>
      <c r="R1022" s="50"/>
      <c r="S1022" s="50"/>
      <c r="T1022" s="50"/>
      <c r="U1022" s="50"/>
      <c r="V1022" s="50"/>
      <c r="W1022" s="50"/>
      <c r="X1022" s="50"/>
      <c r="Y1022" s="50"/>
      <c r="Z1022" s="50"/>
      <c r="AA1022" s="50"/>
      <c r="AB1022" s="50"/>
      <c r="AC1022" s="50"/>
      <c r="AD1022" s="50"/>
      <c r="AE1022" s="50"/>
      <c r="AF1022" s="50"/>
      <c r="AG1022" s="50"/>
      <c r="AH1022" s="50"/>
      <c r="AI1022" s="50"/>
      <c r="AJ1022" s="50"/>
      <c r="AK1022" s="50"/>
      <c r="AL1022" s="50"/>
      <c r="AM1022" s="50"/>
      <c r="AN1022" s="50"/>
      <c r="AO1022" s="50"/>
      <c r="AP1022" s="50"/>
      <c r="AQ1022" s="50"/>
      <c r="AR1022" s="50"/>
      <c r="AS1022" s="50"/>
      <c r="AT1022" s="50"/>
      <c r="AU1022" s="50"/>
      <c r="AV1022" s="50"/>
      <c r="AW1022" s="50"/>
      <c r="AX1022" s="50"/>
      <c r="AY1022" s="50"/>
    </row>
    <row r="1023" spans="1:51" ht="30" customHeight="1" x14ac:dyDescent="0.25">
      <c r="A1023" s="118"/>
      <c r="B1023" s="118"/>
      <c r="C1023" s="112"/>
      <c r="D1023" s="116" t="b">
        <v>0</v>
      </c>
      <c r="E1023" s="116" t="b">
        <v>0</v>
      </c>
      <c r="F1023" s="116" t="b">
        <v>0</v>
      </c>
      <c r="G1023" s="116" t="b">
        <v>0</v>
      </c>
      <c r="H1023" s="116" t="b">
        <v>0</v>
      </c>
      <c r="I1023" s="117"/>
      <c r="J1023" s="52" t="str" cm="1">
        <f t="array" ref="J1023">IFERROR(_xlfn.IFS(E1023,$E$13,F1023,$F$13,G1023,$G$13,H1023,$H$13),"")</f>
        <v/>
      </c>
      <c r="K1023" s="52" t="str">
        <f t="shared" si="31"/>
        <v xml:space="preserve">   </v>
      </c>
      <c r="L1023" s="52" t="str">
        <f t="shared" si="32"/>
        <v/>
      </c>
      <c r="M1023" s="50"/>
      <c r="N1023" s="50"/>
      <c r="O1023" s="50"/>
      <c r="P1023" s="50"/>
      <c r="Q1023" s="50"/>
      <c r="R1023" s="50"/>
      <c r="S1023" s="50"/>
      <c r="T1023" s="50"/>
      <c r="U1023" s="50"/>
      <c r="V1023" s="50"/>
      <c r="W1023" s="50"/>
      <c r="X1023" s="50"/>
      <c r="Y1023" s="50"/>
      <c r="Z1023" s="50"/>
      <c r="AA1023" s="50"/>
      <c r="AB1023" s="50"/>
      <c r="AC1023" s="50"/>
      <c r="AD1023" s="50"/>
      <c r="AE1023" s="50"/>
      <c r="AF1023" s="50"/>
      <c r="AG1023" s="50"/>
      <c r="AH1023" s="50"/>
      <c r="AI1023" s="50"/>
      <c r="AJ1023" s="50"/>
      <c r="AK1023" s="50"/>
      <c r="AL1023" s="50"/>
      <c r="AM1023" s="50"/>
      <c r="AN1023" s="50"/>
      <c r="AO1023" s="50"/>
      <c r="AP1023" s="50"/>
      <c r="AQ1023" s="50"/>
      <c r="AR1023" s="50"/>
      <c r="AS1023" s="50"/>
      <c r="AT1023" s="50"/>
      <c r="AU1023" s="50"/>
      <c r="AV1023" s="50"/>
      <c r="AW1023" s="50"/>
      <c r="AX1023" s="50"/>
      <c r="AY1023" s="50"/>
    </row>
    <row r="1024" spans="1:51" ht="30" customHeight="1" x14ac:dyDescent="0.25">
      <c r="A1024" s="118"/>
      <c r="B1024" s="118"/>
      <c r="C1024" s="112"/>
      <c r="D1024" s="116" t="b">
        <v>0</v>
      </c>
      <c r="E1024" s="116" t="b">
        <v>0</v>
      </c>
      <c r="F1024" s="116" t="b">
        <v>0</v>
      </c>
      <c r="G1024" s="116" t="b">
        <v>0</v>
      </c>
      <c r="H1024" s="116" t="b">
        <v>0</v>
      </c>
      <c r="I1024" s="117"/>
      <c r="J1024" s="52" t="str" cm="1">
        <f t="array" ref="J1024">IFERROR(_xlfn.IFS(E1024,$E$13,F1024,$F$13,G1024,$G$13,H1024,$H$13),"")</f>
        <v/>
      </c>
      <c r="K1024" s="52" t="str">
        <f t="shared" si="31"/>
        <v xml:space="preserve">   </v>
      </c>
      <c r="L1024" s="52" t="str">
        <f t="shared" si="32"/>
        <v/>
      </c>
      <c r="M1024" s="50"/>
      <c r="N1024" s="50"/>
      <c r="O1024" s="50"/>
      <c r="P1024" s="50"/>
      <c r="Q1024" s="50"/>
      <c r="R1024" s="50"/>
      <c r="S1024" s="50"/>
      <c r="T1024" s="50"/>
      <c r="U1024" s="50"/>
      <c r="V1024" s="50"/>
      <c r="W1024" s="50"/>
      <c r="X1024" s="50"/>
      <c r="Y1024" s="50"/>
      <c r="Z1024" s="50"/>
      <c r="AA1024" s="50"/>
      <c r="AB1024" s="50"/>
      <c r="AC1024" s="50"/>
      <c r="AD1024" s="50"/>
      <c r="AE1024" s="50"/>
      <c r="AF1024" s="50"/>
      <c r="AG1024" s="50"/>
      <c r="AH1024" s="50"/>
      <c r="AI1024" s="50"/>
      <c r="AJ1024" s="50"/>
      <c r="AK1024" s="50"/>
      <c r="AL1024" s="50"/>
      <c r="AM1024" s="50"/>
      <c r="AN1024" s="50"/>
      <c r="AO1024" s="50"/>
      <c r="AP1024" s="50"/>
      <c r="AQ1024" s="50"/>
      <c r="AR1024" s="50"/>
      <c r="AS1024" s="50"/>
      <c r="AT1024" s="50"/>
      <c r="AU1024" s="50"/>
      <c r="AV1024" s="50"/>
      <c r="AW1024" s="50"/>
      <c r="AX1024" s="50"/>
      <c r="AY1024" s="50"/>
    </row>
    <row r="1025" spans="1:51" ht="30" customHeight="1" x14ac:dyDescent="0.25">
      <c r="A1025" s="118"/>
      <c r="B1025" s="118"/>
      <c r="C1025" s="112"/>
      <c r="D1025" s="116" t="b">
        <v>0</v>
      </c>
      <c r="E1025" s="116" t="b">
        <v>0</v>
      </c>
      <c r="F1025" s="116" t="b">
        <v>0</v>
      </c>
      <c r="G1025" s="116" t="b">
        <v>0</v>
      </c>
      <c r="H1025" s="116" t="b">
        <v>0</v>
      </c>
      <c r="I1025" s="117"/>
      <c r="J1025" s="52" t="str" cm="1">
        <f t="array" ref="J1025">IFERROR(_xlfn.IFS(E1025,$E$13,F1025,$F$13,G1025,$G$13,H1025,$H$13),"")</f>
        <v/>
      </c>
      <c r="K1025" s="52" t="str">
        <f t="shared" si="31"/>
        <v xml:space="preserve">   </v>
      </c>
      <c r="L1025" s="52" t="str">
        <f t="shared" si="32"/>
        <v/>
      </c>
      <c r="M1025" s="50"/>
      <c r="N1025" s="50"/>
      <c r="O1025" s="50"/>
      <c r="P1025" s="50"/>
      <c r="Q1025" s="50"/>
      <c r="R1025" s="50"/>
      <c r="S1025" s="50"/>
      <c r="T1025" s="50"/>
      <c r="U1025" s="50"/>
      <c r="V1025" s="50"/>
      <c r="W1025" s="50"/>
      <c r="X1025" s="50"/>
      <c r="Y1025" s="50"/>
      <c r="Z1025" s="50"/>
      <c r="AA1025" s="50"/>
      <c r="AB1025" s="50"/>
      <c r="AC1025" s="50"/>
      <c r="AD1025" s="50"/>
      <c r="AE1025" s="50"/>
      <c r="AF1025" s="50"/>
      <c r="AG1025" s="50"/>
      <c r="AH1025" s="50"/>
      <c r="AI1025" s="50"/>
      <c r="AJ1025" s="50"/>
      <c r="AK1025" s="50"/>
      <c r="AL1025" s="50"/>
      <c r="AM1025" s="50"/>
      <c r="AN1025" s="50"/>
      <c r="AO1025" s="50"/>
      <c r="AP1025" s="50"/>
      <c r="AQ1025" s="50"/>
      <c r="AR1025" s="50"/>
      <c r="AS1025" s="50"/>
      <c r="AT1025" s="50"/>
      <c r="AU1025" s="50"/>
      <c r="AV1025" s="50"/>
      <c r="AW1025" s="50"/>
      <c r="AX1025" s="50"/>
      <c r="AY1025" s="50"/>
    </row>
    <row r="1026" spans="1:51" ht="30" customHeight="1" x14ac:dyDescent="0.25">
      <c r="A1026" s="118"/>
      <c r="B1026" s="118"/>
      <c r="C1026" s="112"/>
      <c r="D1026" s="116" t="b">
        <v>0</v>
      </c>
      <c r="E1026" s="116" t="b">
        <v>0</v>
      </c>
      <c r="F1026" s="116" t="b">
        <v>0</v>
      </c>
      <c r="G1026" s="116" t="b">
        <v>0</v>
      </c>
      <c r="H1026" s="116" t="b">
        <v>0</v>
      </c>
      <c r="I1026" s="117"/>
      <c r="J1026" s="52" t="str" cm="1">
        <f t="array" ref="J1026">IFERROR(_xlfn.IFS(E1026,$E$13,F1026,$F$13,G1026,$G$13,H1026,$H$13),"")</f>
        <v/>
      </c>
      <c r="K1026" s="52" t="str">
        <f t="shared" si="31"/>
        <v xml:space="preserve">   </v>
      </c>
      <c r="L1026" s="52" t="str">
        <f t="shared" si="32"/>
        <v/>
      </c>
      <c r="M1026" s="50"/>
      <c r="N1026" s="50"/>
      <c r="O1026" s="50"/>
      <c r="P1026" s="50"/>
      <c r="Q1026" s="50"/>
      <c r="R1026" s="50"/>
      <c r="S1026" s="50"/>
      <c r="T1026" s="50"/>
      <c r="U1026" s="50"/>
      <c r="V1026" s="50"/>
      <c r="W1026" s="50"/>
      <c r="X1026" s="50"/>
      <c r="Y1026" s="50"/>
      <c r="Z1026" s="50"/>
      <c r="AA1026" s="50"/>
      <c r="AB1026" s="50"/>
      <c r="AC1026" s="50"/>
      <c r="AD1026" s="50"/>
      <c r="AE1026" s="50"/>
      <c r="AF1026" s="50"/>
      <c r="AG1026" s="50"/>
      <c r="AH1026" s="50"/>
      <c r="AI1026" s="50"/>
      <c r="AJ1026" s="50"/>
      <c r="AK1026" s="50"/>
      <c r="AL1026" s="50"/>
      <c r="AM1026" s="50"/>
      <c r="AN1026" s="50"/>
      <c r="AO1026" s="50"/>
      <c r="AP1026" s="50"/>
      <c r="AQ1026" s="50"/>
      <c r="AR1026" s="50"/>
      <c r="AS1026" s="50"/>
      <c r="AT1026" s="50"/>
      <c r="AU1026" s="50"/>
      <c r="AV1026" s="50"/>
      <c r="AW1026" s="50"/>
      <c r="AX1026" s="50"/>
      <c r="AY1026" s="50"/>
    </row>
    <row r="1027" spans="1:51" ht="30" customHeight="1" x14ac:dyDescent="0.25">
      <c r="A1027" s="118"/>
      <c r="B1027" s="118"/>
      <c r="C1027" s="112"/>
      <c r="D1027" s="116" t="b">
        <v>0</v>
      </c>
      <c r="E1027" s="116" t="b">
        <v>0</v>
      </c>
      <c r="F1027" s="116" t="b">
        <v>0</v>
      </c>
      <c r="G1027" s="116" t="b">
        <v>0</v>
      </c>
      <c r="H1027" s="116" t="b">
        <v>0</v>
      </c>
      <c r="I1027" s="117"/>
      <c r="J1027" s="52" t="str" cm="1">
        <f t="array" ref="J1027">IFERROR(_xlfn.IFS(E1027,$E$13,F1027,$F$13,G1027,$G$13,H1027,$H$13),"")</f>
        <v/>
      </c>
      <c r="K1027" s="52" t="str">
        <f t="shared" si="31"/>
        <v xml:space="preserve">   </v>
      </c>
      <c r="L1027" s="52" t="str">
        <f t="shared" si="32"/>
        <v/>
      </c>
      <c r="M1027" s="50"/>
      <c r="N1027" s="50"/>
      <c r="O1027" s="50"/>
      <c r="P1027" s="50"/>
      <c r="Q1027" s="50"/>
      <c r="R1027" s="50"/>
      <c r="S1027" s="50"/>
      <c r="T1027" s="50"/>
      <c r="U1027" s="50"/>
      <c r="V1027" s="50"/>
      <c r="W1027" s="50"/>
      <c r="X1027" s="50"/>
      <c r="Y1027" s="50"/>
      <c r="Z1027" s="50"/>
      <c r="AA1027" s="50"/>
      <c r="AB1027" s="50"/>
      <c r="AC1027" s="50"/>
      <c r="AD1027" s="50"/>
      <c r="AE1027" s="50"/>
      <c r="AF1027" s="50"/>
      <c r="AG1027" s="50"/>
      <c r="AH1027" s="50"/>
      <c r="AI1027" s="50"/>
      <c r="AJ1027" s="50"/>
      <c r="AK1027" s="50"/>
      <c r="AL1027" s="50"/>
      <c r="AM1027" s="50"/>
      <c r="AN1027" s="50"/>
      <c r="AO1027" s="50"/>
      <c r="AP1027" s="50"/>
      <c r="AQ1027" s="50"/>
      <c r="AR1027" s="50"/>
      <c r="AS1027" s="50"/>
      <c r="AT1027" s="50"/>
      <c r="AU1027" s="50"/>
      <c r="AV1027" s="50"/>
      <c r="AW1027" s="50"/>
      <c r="AX1027" s="50"/>
      <c r="AY1027" s="50"/>
    </row>
    <row r="1028" spans="1:51" ht="30" customHeight="1" x14ac:dyDescent="0.25">
      <c r="A1028" s="118"/>
      <c r="B1028" s="118"/>
      <c r="C1028" s="112"/>
      <c r="D1028" s="116" t="b">
        <v>0</v>
      </c>
      <c r="E1028" s="116" t="b">
        <v>0</v>
      </c>
      <c r="F1028" s="116" t="b">
        <v>0</v>
      </c>
      <c r="G1028" s="116" t="b">
        <v>0</v>
      </c>
      <c r="H1028" s="116" t="b">
        <v>0</v>
      </c>
      <c r="I1028" s="117"/>
      <c r="J1028" s="52" t="str" cm="1">
        <f t="array" ref="J1028">IFERROR(_xlfn.IFS(E1028,$E$13,F1028,$F$13,G1028,$G$13,H1028,$H$13),"")</f>
        <v/>
      </c>
      <c r="K1028" s="52" t="str">
        <f t="shared" si="31"/>
        <v xml:space="preserve">   </v>
      </c>
      <c r="L1028" s="52" t="str">
        <f t="shared" si="32"/>
        <v/>
      </c>
      <c r="M1028" s="50"/>
      <c r="N1028" s="50"/>
      <c r="O1028" s="50"/>
      <c r="P1028" s="50"/>
      <c r="Q1028" s="50"/>
      <c r="R1028" s="50"/>
      <c r="S1028" s="50"/>
      <c r="T1028" s="50"/>
      <c r="U1028" s="50"/>
      <c r="V1028" s="50"/>
      <c r="W1028" s="50"/>
      <c r="X1028" s="50"/>
      <c r="Y1028" s="50"/>
      <c r="Z1028" s="50"/>
      <c r="AA1028" s="50"/>
      <c r="AB1028" s="50"/>
      <c r="AC1028" s="50"/>
      <c r="AD1028" s="50"/>
      <c r="AE1028" s="50"/>
      <c r="AF1028" s="50"/>
      <c r="AG1028" s="50"/>
      <c r="AH1028" s="50"/>
      <c r="AI1028" s="50"/>
      <c r="AJ1028" s="50"/>
      <c r="AK1028" s="50"/>
      <c r="AL1028" s="50"/>
      <c r="AM1028" s="50"/>
      <c r="AN1028" s="50"/>
      <c r="AO1028" s="50"/>
      <c r="AP1028" s="50"/>
      <c r="AQ1028" s="50"/>
      <c r="AR1028" s="50"/>
      <c r="AS1028" s="50"/>
      <c r="AT1028" s="50"/>
      <c r="AU1028" s="50"/>
      <c r="AV1028" s="50"/>
      <c r="AW1028" s="50"/>
      <c r="AX1028" s="50"/>
      <c r="AY1028" s="50"/>
    </row>
    <row r="1029" spans="1:51" ht="30" customHeight="1" x14ac:dyDescent="0.25">
      <c r="A1029" s="118"/>
      <c r="B1029" s="118"/>
      <c r="C1029" s="112"/>
      <c r="D1029" s="116" t="b">
        <v>0</v>
      </c>
      <c r="E1029" s="116" t="b">
        <v>0</v>
      </c>
      <c r="F1029" s="116" t="b">
        <v>0</v>
      </c>
      <c r="G1029" s="116" t="b">
        <v>0</v>
      </c>
      <c r="H1029" s="116" t="b">
        <v>0</v>
      </c>
      <c r="I1029" s="117"/>
      <c r="J1029" s="52" t="str" cm="1">
        <f t="array" ref="J1029">IFERROR(_xlfn.IFS(E1029,$E$13,F1029,$F$13,G1029,$G$13,H1029,$H$13),"")</f>
        <v/>
      </c>
      <c r="K1029" s="52" t="str">
        <f t="shared" si="31"/>
        <v xml:space="preserve">   </v>
      </c>
      <c r="L1029" s="52" t="str">
        <f t="shared" si="32"/>
        <v/>
      </c>
      <c r="M1029" s="50"/>
      <c r="N1029" s="50"/>
      <c r="O1029" s="50"/>
      <c r="P1029" s="50"/>
      <c r="Q1029" s="50"/>
      <c r="R1029" s="50"/>
      <c r="S1029" s="50"/>
      <c r="T1029" s="50"/>
      <c r="U1029" s="50"/>
      <c r="V1029" s="50"/>
      <c r="W1029" s="50"/>
      <c r="X1029" s="50"/>
      <c r="Y1029" s="50"/>
      <c r="Z1029" s="50"/>
      <c r="AA1029" s="50"/>
      <c r="AB1029" s="50"/>
      <c r="AC1029" s="50"/>
      <c r="AD1029" s="50"/>
      <c r="AE1029" s="50"/>
      <c r="AF1029" s="50"/>
      <c r="AG1029" s="50"/>
      <c r="AH1029" s="50"/>
      <c r="AI1029" s="50"/>
      <c r="AJ1029" s="50"/>
      <c r="AK1029" s="50"/>
      <c r="AL1029" s="50"/>
      <c r="AM1029" s="50"/>
      <c r="AN1029" s="50"/>
      <c r="AO1029" s="50"/>
      <c r="AP1029" s="50"/>
      <c r="AQ1029" s="50"/>
      <c r="AR1029" s="50"/>
      <c r="AS1029" s="50"/>
      <c r="AT1029" s="50"/>
      <c r="AU1029" s="50"/>
      <c r="AV1029" s="50"/>
      <c r="AW1029" s="50"/>
      <c r="AX1029" s="50"/>
      <c r="AY1029" s="50"/>
    </row>
    <row r="1030" spans="1:51" ht="30" customHeight="1" x14ac:dyDescent="0.25">
      <c r="A1030" s="118"/>
      <c r="B1030" s="118"/>
      <c r="C1030" s="112"/>
      <c r="D1030" s="116" t="b">
        <v>0</v>
      </c>
      <c r="E1030" s="116" t="b">
        <v>0</v>
      </c>
      <c r="F1030" s="116" t="b">
        <v>0</v>
      </c>
      <c r="G1030" s="116" t="b">
        <v>0</v>
      </c>
      <c r="H1030" s="116" t="b">
        <v>0</v>
      </c>
      <c r="I1030" s="117"/>
      <c r="J1030" s="52" t="str" cm="1">
        <f t="array" ref="J1030">IFERROR(_xlfn.IFS(E1030,$E$13,F1030,$F$13,G1030,$G$13,H1030,$H$13),"")</f>
        <v/>
      </c>
      <c r="K1030" s="52" t="str">
        <f t="shared" si="31"/>
        <v xml:space="preserve">   </v>
      </c>
      <c r="L1030" s="52" t="str">
        <f t="shared" si="32"/>
        <v/>
      </c>
      <c r="M1030" s="50"/>
      <c r="N1030" s="50"/>
      <c r="O1030" s="50"/>
      <c r="P1030" s="50"/>
      <c r="Q1030" s="50"/>
      <c r="R1030" s="50"/>
      <c r="S1030" s="50"/>
      <c r="T1030" s="50"/>
      <c r="U1030" s="50"/>
      <c r="V1030" s="50"/>
      <c r="W1030" s="50"/>
      <c r="X1030" s="50"/>
      <c r="Y1030" s="50"/>
      <c r="Z1030" s="50"/>
      <c r="AA1030" s="50"/>
      <c r="AB1030" s="50"/>
      <c r="AC1030" s="50"/>
      <c r="AD1030" s="50"/>
      <c r="AE1030" s="50"/>
      <c r="AF1030" s="50"/>
      <c r="AG1030" s="50"/>
      <c r="AH1030" s="50"/>
      <c r="AI1030" s="50"/>
      <c r="AJ1030" s="50"/>
      <c r="AK1030" s="50"/>
      <c r="AL1030" s="50"/>
      <c r="AM1030" s="50"/>
      <c r="AN1030" s="50"/>
      <c r="AO1030" s="50"/>
      <c r="AP1030" s="50"/>
      <c r="AQ1030" s="50"/>
      <c r="AR1030" s="50"/>
      <c r="AS1030" s="50"/>
      <c r="AT1030" s="50"/>
      <c r="AU1030" s="50"/>
      <c r="AV1030" s="50"/>
      <c r="AW1030" s="50"/>
      <c r="AX1030" s="50"/>
      <c r="AY1030" s="50"/>
    </row>
    <row r="1031" spans="1:51" ht="30" customHeight="1" x14ac:dyDescent="0.25">
      <c r="A1031" s="118"/>
      <c r="B1031" s="118"/>
      <c r="C1031" s="112"/>
      <c r="D1031" s="116" t="b">
        <v>0</v>
      </c>
      <c r="E1031" s="116" t="b">
        <v>0</v>
      </c>
      <c r="F1031" s="116" t="b">
        <v>0</v>
      </c>
      <c r="G1031" s="116" t="b">
        <v>0</v>
      </c>
      <c r="H1031" s="116" t="b">
        <v>0</v>
      </c>
      <c r="I1031" s="117"/>
      <c r="J1031" s="52" t="str" cm="1">
        <f t="array" ref="J1031">IFERROR(_xlfn.IFS(E1031,$E$13,F1031,$F$13,G1031,$G$13,H1031,$H$13),"")</f>
        <v/>
      </c>
      <c r="K1031" s="52" t="str">
        <f t="shared" si="31"/>
        <v xml:space="preserve">   </v>
      </c>
      <c r="L1031" s="52" t="str">
        <f t="shared" si="32"/>
        <v/>
      </c>
      <c r="M1031" s="50"/>
      <c r="N1031" s="50"/>
      <c r="O1031" s="50"/>
      <c r="P1031" s="50"/>
      <c r="Q1031" s="50"/>
      <c r="R1031" s="50"/>
      <c r="S1031" s="50"/>
      <c r="T1031" s="50"/>
      <c r="U1031" s="50"/>
      <c r="V1031" s="50"/>
      <c r="W1031" s="50"/>
      <c r="X1031" s="50"/>
      <c r="Y1031" s="50"/>
      <c r="Z1031" s="50"/>
      <c r="AA1031" s="50"/>
      <c r="AB1031" s="50"/>
      <c r="AC1031" s="50"/>
      <c r="AD1031" s="50"/>
      <c r="AE1031" s="50"/>
      <c r="AF1031" s="50"/>
      <c r="AG1031" s="50"/>
      <c r="AH1031" s="50"/>
      <c r="AI1031" s="50"/>
      <c r="AJ1031" s="50"/>
      <c r="AK1031" s="50"/>
      <c r="AL1031" s="50"/>
      <c r="AM1031" s="50"/>
      <c r="AN1031" s="50"/>
      <c r="AO1031" s="50"/>
      <c r="AP1031" s="50"/>
      <c r="AQ1031" s="50"/>
      <c r="AR1031" s="50"/>
      <c r="AS1031" s="50"/>
      <c r="AT1031" s="50"/>
      <c r="AU1031" s="50"/>
      <c r="AV1031" s="50"/>
      <c r="AW1031" s="50"/>
      <c r="AX1031" s="50"/>
      <c r="AY1031" s="50"/>
    </row>
    <row r="1032" spans="1:51" ht="30" customHeight="1" x14ac:dyDescent="0.25">
      <c r="A1032" s="118"/>
      <c r="B1032" s="118"/>
      <c r="C1032" s="112"/>
      <c r="D1032" s="116" t="b">
        <v>0</v>
      </c>
      <c r="E1032" s="116" t="b">
        <v>0</v>
      </c>
      <c r="F1032" s="116" t="b">
        <v>0</v>
      </c>
      <c r="G1032" s="116" t="b">
        <v>0</v>
      </c>
      <c r="H1032" s="116" t="b">
        <v>0</v>
      </c>
      <c r="I1032" s="117"/>
      <c r="J1032" s="52" t="str" cm="1">
        <f t="array" ref="J1032">IFERROR(_xlfn.IFS(E1032,$E$13,F1032,$F$13,G1032,$G$13,H1032,$H$13),"")</f>
        <v/>
      </c>
      <c r="K1032" s="52" t="str">
        <f t="shared" si="31"/>
        <v xml:space="preserve">   </v>
      </c>
      <c r="L1032" s="52" t="str">
        <f t="shared" si="32"/>
        <v/>
      </c>
      <c r="M1032" s="50"/>
      <c r="N1032" s="50"/>
      <c r="O1032" s="50"/>
      <c r="P1032" s="50"/>
      <c r="Q1032" s="50"/>
      <c r="R1032" s="50"/>
      <c r="S1032" s="50"/>
      <c r="T1032" s="50"/>
      <c r="U1032" s="50"/>
      <c r="V1032" s="50"/>
      <c r="W1032" s="50"/>
      <c r="X1032" s="50"/>
      <c r="Y1032" s="50"/>
      <c r="Z1032" s="50"/>
      <c r="AA1032" s="50"/>
      <c r="AB1032" s="50"/>
      <c r="AC1032" s="50"/>
      <c r="AD1032" s="50"/>
      <c r="AE1032" s="50"/>
      <c r="AF1032" s="50"/>
      <c r="AG1032" s="50"/>
      <c r="AH1032" s="50"/>
      <c r="AI1032" s="50"/>
      <c r="AJ1032" s="50"/>
      <c r="AK1032" s="50"/>
      <c r="AL1032" s="50"/>
      <c r="AM1032" s="50"/>
      <c r="AN1032" s="50"/>
      <c r="AO1032" s="50"/>
      <c r="AP1032" s="50"/>
      <c r="AQ1032" s="50"/>
      <c r="AR1032" s="50"/>
      <c r="AS1032" s="50"/>
      <c r="AT1032" s="50"/>
      <c r="AU1032" s="50"/>
      <c r="AV1032" s="50"/>
      <c r="AW1032" s="50"/>
      <c r="AX1032" s="50"/>
      <c r="AY1032" s="50"/>
    </row>
    <row r="1033" spans="1:51" ht="30" customHeight="1" x14ac:dyDescent="0.25">
      <c r="A1033" s="118"/>
      <c r="B1033" s="118"/>
      <c r="C1033" s="112"/>
      <c r="D1033" s="116" t="b">
        <v>0</v>
      </c>
      <c r="E1033" s="116" t="b">
        <v>0</v>
      </c>
      <c r="F1033" s="116" t="b">
        <v>0</v>
      </c>
      <c r="G1033" s="116" t="b">
        <v>0</v>
      </c>
      <c r="H1033" s="116" t="b">
        <v>0</v>
      </c>
      <c r="I1033" s="117"/>
      <c r="J1033" s="52" t="str" cm="1">
        <f t="array" ref="J1033">IFERROR(_xlfn.IFS(E1033,$E$13,F1033,$F$13,G1033,$G$13,H1033,$H$13),"")</f>
        <v/>
      </c>
      <c r="K1033" s="52" t="str">
        <f t="shared" si="31"/>
        <v xml:space="preserve">   </v>
      </c>
      <c r="L1033" s="52" t="str">
        <f t="shared" si="32"/>
        <v/>
      </c>
      <c r="M1033" s="50"/>
      <c r="N1033" s="50"/>
      <c r="O1033" s="50"/>
      <c r="P1033" s="50"/>
      <c r="Q1033" s="50"/>
      <c r="R1033" s="50"/>
      <c r="S1033" s="50"/>
      <c r="T1033" s="50"/>
      <c r="U1033" s="50"/>
      <c r="V1033" s="50"/>
      <c r="W1033" s="50"/>
      <c r="X1033" s="50"/>
      <c r="Y1033" s="50"/>
      <c r="Z1033" s="50"/>
      <c r="AA1033" s="50"/>
      <c r="AB1033" s="50"/>
      <c r="AC1033" s="50"/>
      <c r="AD1033" s="50"/>
      <c r="AE1033" s="50"/>
      <c r="AF1033" s="50"/>
      <c r="AG1033" s="50"/>
      <c r="AH1033" s="50"/>
      <c r="AI1033" s="50"/>
      <c r="AJ1033" s="50"/>
      <c r="AK1033" s="50"/>
      <c r="AL1033" s="50"/>
      <c r="AM1033" s="50"/>
      <c r="AN1033" s="50"/>
      <c r="AO1033" s="50"/>
      <c r="AP1033" s="50"/>
      <c r="AQ1033" s="50"/>
      <c r="AR1033" s="50"/>
      <c r="AS1033" s="50"/>
      <c r="AT1033" s="50"/>
      <c r="AU1033" s="50"/>
      <c r="AV1033" s="50"/>
      <c r="AW1033" s="50"/>
      <c r="AX1033" s="50"/>
      <c r="AY1033" s="50"/>
    </row>
    <row r="1034" spans="1:51" ht="30" customHeight="1" x14ac:dyDescent="0.25">
      <c r="A1034" s="118"/>
      <c r="B1034" s="118"/>
      <c r="C1034" s="112"/>
      <c r="D1034" s="116" t="b">
        <v>0</v>
      </c>
      <c r="E1034" s="116" t="b">
        <v>0</v>
      </c>
      <c r="F1034" s="116" t="b">
        <v>0</v>
      </c>
      <c r="G1034" s="116" t="b">
        <v>0</v>
      </c>
      <c r="H1034" s="116" t="b">
        <v>0</v>
      </c>
      <c r="I1034" s="117"/>
      <c r="J1034" s="52" t="str" cm="1">
        <f t="array" ref="J1034">IFERROR(_xlfn.IFS(E1034,$E$13,F1034,$F$13,G1034,$G$13,H1034,$H$13),"")</f>
        <v/>
      </c>
      <c r="K1034" s="52" t="str">
        <f t="shared" si="31"/>
        <v xml:space="preserve">   </v>
      </c>
      <c r="L1034" s="52" t="str">
        <f t="shared" si="32"/>
        <v/>
      </c>
      <c r="M1034" s="50"/>
      <c r="N1034" s="50"/>
      <c r="O1034" s="50"/>
      <c r="P1034" s="50"/>
      <c r="Q1034" s="50"/>
      <c r="R1034" s="50"/>
      <c r="S1034" s="50"/>
      <c r="T1034" s="50"/>
      <c r="U1034" s="50"/>
      <c r="V1034" s="50"/>
      <c r="W1034" s="50"/>
      <c r="X1034" s="50"/>
      <c r="Y1034" s="50"/>
      <c r="Z1034" s="50"/>
      <c r="AA1034" s="50"/>
      <c r="AB1034" s="50"/>
      <c r="AC1034" s="50"/>
      <c r="AD1034" s="50"/>
      <c r="AE1034" s="50"/>
      <c r="AF1034" s="50"/>
      <c r="AG1034" s="50"/>
      <c r="AH1034" s="50"/>
      <c r="AI1034" s="50"/>
      <c r="AJ1034" s="50"/>
      <c r="AK1034" s="50"/>
      <c r="AL1034" s="50"/>
      <c r="AM1034" s="50"/>
      <c r="AN1034" s="50"/>
      <c r="AO1034" s="50"/>
      <c r="AP1034" s="50"/>
      <c r="AQ1034" s="50"/>
      <c r="AR1034" s="50"/>
      <c r="AS1034" s="50"/>
      <c r="AT1034" s="50"/>
      <c r="AU1034" s="50"/>
      <c r="AV1034" s="50"/>
      <c r="AW1034" s="50"/>
      <c r="AX1034" s="50"/>
      <c r="AY1034" s="50"/>
    </row>
    <row r="1035" spans="1:51" ht="30" customHeight="1" x14ac:dyDescent="0.25">
      <c r="A1035" s="118"/>
      <c r="B1035" s="118"/>
      <c r="C1035" s="112"/>
      <c r="D1035" s="116" t="b">
        <v>0</v>
      </c>
      <c r="E1035" s="116" t="b">
        <v>0</v>
      </c>
      <c r="F1035" s="116" t="b">
        <v>0</v>
      </c>
      <c r="G1035" s="116" t="b">
        <v>0</v>
      </c>
      <c r="H1035" s="116" t="b">
        <v>0</v>
      </c>
      <c r="I1035" s="117"/>
      <c r="J1035" s="52" t="str" cm="1">
        <f t="array" ref="J1035">IFERROR(_xlfn.IFS(E1035,$E$13,F1035,$F$13,G1035,$G$13,H1035,$H$13),"")</f>
        <v/>
      </c>
      <c r="K1035" s="52" t="str">
        <f t="shared" si="31"/>
        <v xml:space="preserve">   </v>
      </c>
      <c r="L1035" s="52" t="str">
        <f t="shared" si="32"/>
        <v/>
      </c>
      <c r="M1035" s="50"/>
      <c r="N1035" s="50"/>
      <c r="O1035" s="50"/>
      <c r="P1035" s="50"/>
      <c r="Q1035" s="50"/>
      <c r="R1035" s="50"/>
      <c r="S1035" s="50"/>
      <c r="T1035" s="50"/>
      <c r="U1035" s="50"/>
      <c r="V1035" s="50"/>
      <c r="W1035" s="50"/>
      <c r="X1035" s="50"/>
      <c r="Y1035" s="50"/>
      <c r="Z1035" s="50"/>
      <c r="AA1035" s="50"/>
      <c r="AB1035" s="50"/>
      <c r="AC1035" s="50"/>
      <c r="AD1035" s="50"/>
      <c r="AE1035" s="50"/>
      <c r="AF1035" s="50"/>
      <c r="AG1035" s="50"/>
      <c r="AH1035" s="50"/>
      <c r="AI1035" s="50"/>
      <c r="AJ1035" s="50"/>
      <c r="AK1035" s="50"/>
      <c r="AL1035" s="50"/>
      <c r="AM1035" s="50"/>
      <c r="AN1035" s="50"/>
      <c r="AO1035" s="50"/>
      <c r="AP1035" s="50"/>
      <c r="AQ1035" s="50"/>
      <c r="AR1035" s="50"/>
      <c r="AS1035" s="50"/>
      <c r="AT1035" s="50"/>
      <c r="AU1035" s="50"/>
      <c r="AV1035" s="50"/>
      <c r="AW1035" s="50"/>
      <c r="AX1035" s="50"/>
      <c r="AY1035" s="50"/>
    </row>
    <row r="1036" spans="1:51" ht="30" customHeight="1" x14ac:dyDescent="0.25">
      <c r="A1036" s="118"/>
      <c r="B1036" s="118"/>
      <c r="C1036" s="112"/>
      <c r="D1036" s="116" t="b">
        <v>0</v>
      </c>
      <c r="E1036" s="116" t="b">
        <v>0</v>
      </c>
      <c r="F1036" s="116" t="b">
        <v>0</v>
      </c>
      <c r="G1036" s="116" t="b">
        <v>0</v>
      </c>
      <c r="H1036" s="116" t="b">
        <v>0</v>
      </c>
      <c r="I1036" s="117"/>
      <c r="J1036" s="52" t="str" cm="1">
        <f t="array" ref="J1036">IFERROR(_xlfn.IFS(E1036,$E$13,F1036,$F$13,G1036,$G$13,H1036,$H$13),"")</f>
        <v/>
      </c>
      <c r="K1036" s="52" t="str">
        <f t="shared" si="31"/>
        <v xml:space="preserve">   </v>
      </c>
      <c r="L1036" s="52" t="str">
        <f t="shared" si="32"/>
        <v/>
      </c>
      <c r="M1036" s="50"/>
      <c r="N1036" s="50"/>
      <c r="O1036" s="50"/>
      <c r="P1036" s="50"/>
      <c r="Q1036" s="50"/>
      <c r="R1036" s="50"/>
      <c r="S1036" s="50"/>
      <c r="T1036" s="50"/>
      <c r="U1036" s="50"/>
      <c r="V1036" s="50"/>
      <c r="W1036" s="50"/>
      <c r="X1036" s="50"/>
      <c r="Y1036" s="50"/>
      <c r="Z1036" s="50"/>
      <c r="AA1036" s="50"/>
      <c r="AB1036" s="50"/>
      <c r="AC1036" s="50"/>
      <c r="AD1036" s="50"/>
      <c r="AE1036" s="50"/>
      <c r="AF1036" s="50"/>
      <c r="AG1036" s="50"/>
      <c r="AH1036" s="50"/>
      <c r="AI1036" s="50"/>
      <c r="AJ1036" s="50"/>
      <c r="AK1036" s="50"/>
      <c r="AL1036" s="50"/>
      <c r="AM1036" s="50"/>
      <c r="AN1036" s="50"/>
      <c r="AO1036" s="50"/>
      <c r="AP1036" s="50"/>
      <c r="AQ1036" s="50"/>
      <c r="AR1036" s="50"/>
      <c r="AS1036" s="50"/>
      <c r="AT1036" s="50"/>
      <c r="AU1036" s="50"/>
      <c r="AV1036" s="50"/>
      <c r="AW1036" s="50"/>
      <c r="AX1036" s="50"/>
      <c r="AY1036" s="50"/>
    </row>
    <row r="1037" spans="1:51" ht="30" customHeight="1" x14ac:dyDescent="0.25">
      <c r="A1037" s="118"/>
      <c r="B1037" s="118"/>
      <c r="C1037" s="112"/>
      <c r="D1037" s="116" t="b">
        <v>0</v>
      </c>
      <c r="E1037" s="116" t="b">
        <v>0</v>
      </c>
      <c r="F1037" s="116" t="b">
        <v>0</v>
      </c>
      <c r="G1037" s="116" t="b">
        <v>0</v>
      </c>
      <c r="H1037" s="116" t="b">
        <v>0</v>
      </c>
      <c r="I1037" s="117"/>
      <c r="J1037" s="52" t="str" cm="1">
        <f t="array" ref="J1037">IFERROR(_xlfn.IFS(E1037,$E$13,F1037,$F$13,G1037,$G$13,H1037,$H$13),"")</f>
        <v/>
      </c>
      <c r="K1037" s="52" t="str">
        <f t="shared" si="31"/>
        <v xml:space="preserve">   </v>
      </c>
      <c r="L1037" s="52" t="str">
        <f t="shared" si="32"/>
        <v/>
      </c>
      <c r="M1037" s="50"/>
      <c r="N1037" s="50"/>
      <c r="O1037" s="50"/>
      <c r="P1037" s="50"/>
      <c r="Q1037" s="50"/>
      <c r="R1037" s="50"/>
      <c r="S1037" s="50"/>
      <c r="T1037" s="50"/>
      <c r="U1037" s="50"/>
      <c r="V1037" s="50"/>
      <c r="W1037" s="50"/>
      <c r="X1037" s="50"/>
      <c r="Y1037" s="50"/>
      <c r="Z1037" s="50"/>
      <c r="AA1037" s="50"/>
      <c r="AB1037" s="50"/>
      <c r="AC1037" s="50"/>
      <c r="AD1037" s="50"/>
      <c r="AE1037" s="50"/>
      <c r="AF1037" s="50"/>
      <c r="AG1037" s="50"/>
      <c r="AH1037" s="50"/>
      <c r="AI1037" s="50"/>
      <c r="AJ1037" s="50"/>
      <c r="AK1037" s="50"/>
      <c r="AL1037" s="50"/>
      <c r="AM1037" s="50"/>
      <c r="AN1037" s="50"/>
      <c r="AO1037" s="50"/>
      <c r="AP1037" s="50"/>
      <c r="AQ1037" s="50"/>
      <c r="AR1037" s="50"/>
      <c r="AS1037" s="50"/>
      <c r="AT1037" s="50"/>
      <c r="AU1037" s="50"/>
      <c r="AV1037" s="50"/>
      <c r="AW1037" s="50"/>
      <c r="AX1037" s="50"/>
      <c r="AY1037" s="50"/>
    </row>
    <row r="1038" spans="1:51" ht="30" customHeight="1" x14ac:dyDescent="0.25">
      <c r="A1038" s="118"/>
      <c r="B1038" s="118"/>
      <c r="C1038" s="112"/>
      <c r="D1038" s="116" t="b">
        <v>0</v>
      </c>
      <c r="E1038" s="116" t="b">
        <v>0</v>
      </c>
      <c r="F1038" s="116" t="b">
        <v>0</v>
      </c>
      <c r="G1038" s="116" t="b">
        <v>0</v>
      </c>
      <c r="H1038" s="116" t="b">
        <v>0</v>
      </c>
      <c r="I1038" s="117"/>
      <c r="J1038" s="52" t="str" cm="1">
        <f t="array" ref="J1038">IFERROR(_xlfn.IFS(E1038,$E$13,F1038,$F$13,G1038,$G$13,H1038,$H$13),"")</f>
        <v/>
      </c>
      <c r="K1038" s="52" t="str">
        <f t="shared" si="31"/>
        <v xml:space="preserve">   </v>
      </c>
      <c r="L1038" s="52" t="str">
        <f t="shared" si="32"/>
        <v/>
      </c>
      <c r="M1038" s="50"/>
      <c r="N1038" s="50"/>
      <c r="O1038" s="50"/>
      <c r="P1038" s="50"/>
      <c r="Q1038" s="50"/>
      <c r="R1038" s="50"/>
      <c r="S1038" s="50"/>
      <c r="T1038" s="50"/>
      <c r="U1038" s="50"/>
      <c r="V1038" s="50"/>
      <c r="W1038" s="50"/>
      <c r="X1038" s="50"/>
      <c r="Y1038" s="50"/>
      <c r="Z1038" s="50"/>
      <c r="AA1038" s="50"/>
      <c r="AB1038" s="50"/>
      <c r="AC1038" s="50"/>
      <c r="AD1038" s="50"/>
      <c r="AE1038" s="50"/>
      <c r="AF1038" s="50"/>
      <c r="AG1038" s="50"/>
      <c r="AH1038" s="50"/>
      <c r="AI1038" s="50"/>
      <c r="AJ1038" s="50"/>
      <c r="AK1038" s="50"/>
      <c r="AL1038" s="50"/>
      <c r="AM1038" s="50"/>
      <c r="AN1038" s="50"/>
      <c r="AO1038" s="50"/>
      <c r="AP1038" s="50"/>
      <c r="AQ1038" s="50"/>
      <c r="AR1038" s="50"/>
      <c r="AS1038" s="50"/>
      <c r="AT1038" s="50"/>
      <c r="AU1038" s="50"/>
      <c r="AV1038" s="50"/>
      <c r="AW1038" s="50"/>
      <c r="AX1038" s="50"/>
      <c r="AY1038" s="50"/>
    </row>
    <row r="1039" spans="1:51" ht="30" customHeight="1" x14ac:dyDescent="0.25">
      <c r="A1039" s="118"/>
      <c r="B1039" s="118"/>
      <c r="C1039" s="112"/>
      <c r="D1039" s="116" t="b">
        <v>0</v>
      </c>
      <c r="E1039" s="116" t="b">
        <v>0</v>
      </c>
      <c r="F1039" s="116" t="b">
        <v>0</v>
      </c>
      <c r="G1039" s="116" t="b">
        <v>0</v>
      </c>
      <c r="H1039" s="116" t="b">
        <v>0</v>
      </c>
      <c r="I1039" s="117"/>
      <c r="J1039" s="52" t="str" cm="1">
        <f t="array" ref="J1039">IFERROR(_xlfn.IFS(E1039,$E$13,F1039,$F$13,G1039,$G$13,H1039,$H$13),"")</f>
        <v/>
      </c>
      <c r="K1039" s="52" t="str">
        <f t="shared" ref="K1039:K1102" si="33">_xlfn.TEXTJOIN(" ",FALSE,IF(E1039,$E$13,""),IF(F1039,$F$13,""),IF(G1039,$G$13,""),IF(H1039,$H$13,""))</f>
        <v xml:space="preserve">   </v>
      </c>
      <c r="L1039" s="52" t="str">
        <f t="shared" si="32"/>
        <v/>
      </c>
      <c r="M1039" s="50"/>
      <c r="N1039" s="50"/>
      <c r="O1039" s="50"/>
      <c r="P1039" s="50"/>
      <c r="Q1039" s="50"/>
      <c r="R1039" s="50"/>
      <c r="S1039" s="50"/>
      <c r="T1039" s="50"/>
      <c r="U1039" s="50"/>
      <c r="V1039" s="50"/>
      <c r="W1039" s="50"/>
      <c r="X1039" s="50"/>
      <c r="Y1039" s="50"/>
      <c r="Z1039" s="50"/>
      <c r="AA1039" s="50"/>
      <c r="AB1039" s="50"/>
      <c r="AC1039" s="50"/>
      <c r="AD1039" s="50"/>
      <c r="AE1039" s="50"/>
      <c r="AF1039" s="50"/>
      <c r="AG1039" s="50"/>
      <c r="AH1039" s="50"/>
      <c r="AI1039" s="50"/>
      <c r="AJ1039" s="50"/>
      <c r="AK1039" s="50"/>
      <c r="AL1039" s="50"/>
      <c r="AM1039" s="50"/>
      <c r="AN1039" s="50"/>
      <c r="AO1039" s="50"/>
      <c r="AP1039" s="50"/>
      <c r="AQ1039" s="50"/>
      <c r="AR1039" s="50"/>
      <c r="AS1039" s="50"/>
      <c r="AT1039" s="50"/>
      <c r="AU1039" s="50"/>
      <c r="AV1039" s="50"/>
      <c r="AW1039" s="50"/>
      <c r="AX1039" s="50"/>
      <c r="AY1039" s="50"/>
    </row>
    <row r="1040" spans="1:51" ht="30" customHeight="1" x14ac:dyDescent="0.25">
      <c r="A1040" s="118"/>
      <c r="B1040" s="118"/>
      <c r="C1040" s="112"/>
      <c r="D1040" s="116" t="b">
        <v>0</v>
      </c>
      <c r="E1040" s="116" t="b">
        <v>0</v>
      </c>
      <c r="F1040" s="116" t="b">
        <v>0</v>
      </c>
      <c r="G1040" s="116" t="b">
        <v>0</v>
      </c>
      <c r="H1040" s="116" t="b">
        <v>0</v>
      </c>
      <c r="I1040" s="117"/>
      <c r="J1040" s="52" t="str" cm="1">
        <f t="array" ref="J1040">IFERROR(_xlfn.IFS(E1040,$E$13,F1040,$F$13,G1040,$G$13,H1040,$H$13),"")</f>
        <v/>
      </c>
      <c r="K1040" s="52" t="str">
        <f t="shared" si="33"/>
        <v xml:space="preserve">   </v>
      </c>
      <c r="L1040" s="52" t="str">
        <f t="shared" ref="L1040:L1103" si="34">_xlfn.CONCAT(A1040:B1040)</f>
        <v/>
      </c>
      <c r="M1040" s="50"/>
      <c r="N1040" s="50"/>
      <c r="O1040" s="50"/>
      <c r="P1040" s="50"/>
      <c r="Q1040" s="50"/>
      <c r="R1040" s="50"/>
      <c r="S1040" s="50"/>
      <c r="T1040" s="50"/>
      <c r="U1040" s="50"/>
      <c r="V1040" s="50"/>
      <c r="W1040" s="50"/>
      <c r="X1040" s="50"/>
      <c r="Y1040" s="50"/>
      <c r="Z1040" s="50"/>
      <c r="AA1040" s="50"/>
      <c r="AB1040" s="50"/>
      <c r="AC1040" s="50"/>
      <c r="AD1040" s="50"/>
      <c r="AE1040" s="50"/>
      <c r="AF1040" s="50"/>
      <c r="AG1040" s="50"/>
      <c r="AH1040" s="50"/>
      <c r="AI1040" s="50"/>
      <c r="AJ1040" s="50"/>
      <c r="AK1040" s="50"/>
      <c r="AL1040" s="50"/>
      <c r="AM1040" s="50"/>
      <c r="AN1040" s="50"/>
      <c r="AO1040" s="50"/>
      <c r="AP1040" s="50"/>
      <c r="AQ1040" s="50"/>
      <c r="AR1040" s="50"/>
      <c r="AS1040" s="50"/>
      <c r="AT1040" s="50"/>
      <c r="AU1040" s="50"/>
      <c r="AV1040" s="50"/>
      <c r="AW1040" s="50"/>
      <c r="AX1040" s="50"/>
      <c r="AY1040" s="50"/>
    </row>
    <row r="1041" spans="1:51" ht="30" customHeight="1" x14ac:dyDescent="0.25">
      <c r="A1041" s="118"/>
      <c r="B1041" s="118"/>
      <c r="C1041" s="112"/>
      <c r="D1041" s="116" t="b">
        <v>0</v>
      </c>
      <c r="E1041" s="116" t="b">
        <v>0</v>
      </c>
      <c r="F1041" s="116" t="b">
        <v>0</v>
      </c>
      <c r="G1041" s="116" t="b">
        <v>0</v>
      </c>
      <c r="H1041" s="116" t="b">
        <v>0</v>
      </c>
      <c r="I1041" s="117"/>
      <c r="J1041" s="52" t="str" cm="1">
        <f t="array" ref="J1041">IFERROR(_xlfn.IFS(E1041,$E$13,F1041,$F$13,G1041,$G$13,H1041,$H$13),"")</f>
        <v/>
      </c>
      <c r="K1041" s="52" t="str">
        <f t="shared" si="33"/>
        <v xml:space="preserve">   </v>
      </c>
      <c r="L1041" s="52" t="str">
        <f t="shared" si="34"/>
        <v/>
      </c>
      <c r="M1041" s="50"/>
      <c r="N1041" s="50"/>
      <c r="O1041" s="50"/>
      <c r="P1041" s="50"/>
      <c r="Q1041" s="50"/>
      <c r="R1041" s="50"/>
      <c r="S1041" s="50"/>
      <c r="T1041" s="50"/>
      <c r="U1041" s="50"/>
      <c r="V1041" s="50"/>
      <c r="W1041" s="50"/>
      <c r="X1041" s="50"/>
      <c r="Y1041" s="50"/>
      <c r="Z1041" s="50"/>
      <c r="AA1041" s="50"/>
      <c r="AB1041" s="50"/>
      <c r="AC1041" s="50"/>
      <c r="AD1041" s="50"/>
      <c r="AE1041" s="50"/>
      <c r="AF1041" s="50"/>
      <c r="AG1041" s="50"/>
      <c r="AH1041" s="50"/>
      <c r="AI1041" s="50"/>
      <c r="AJ1041" s="50"/>
      <c r="AK1041" s="50"/>
      <c r="AL1041" s="50"/>
      <c r="AM1041" s="50"/>
      <c r="AN1041" s="50"/>
      <c r="AO1041" s="50"/>
      <c r="AP1041" s="50"/>
      <c r="AQ1041" s="50"/>
      <c r="AR1041" s="50"/>
      <c r="AS1041" s="50"/>
      <c r="AT1041" s="50"/>
      <c r="AU1041" s="50"/>
      <c r="AV1041" s="50"/>
      <c r="AW1041" s="50"/>
      <c r="AX1041" s="50"/>
      <c r="AY1041" s="50"/>
    </row>
    <row r="1042" spans="1:51" ht="30" customHeight="1" x14ac:dyDescent="0.25">
      <c r="A1042" s="118"/>
      <c r="B1042" s="118"/>
      <c r="C1042" s="112"/>
      <c r="D1042" s="116" t="b">
        <v>0</v>
      </c>
      <c r="E1042" s="116" t="b">
        <v>0</v>
      </c>
      <c r="F1042" s="116" t="b">
        <v>0</v>
      </c>
      <c r="G1042" s="116" t="b">
        <v>0</v>
      </c>
      <c r="H1042" s="116" t="b">
        <v>0</v>
      </c>
      <c r="I1042" s="117"/>
      <c r="J1042" s="52" t="str" cm="1">
        <f t="array" ref="J1042">IFERROR(_xlfn.IFS(E1042,$E$13,F1042,$F$13,G1042,$G$13,H1042,$H$13),"")</f>
        <v/>
      </c>
      <c r="K1042" s="52" t="str">
        <f t="shared" si="33"/>
        <v xml:space="preserve">   </v>
      </c>
      <c r="L1042" s="52" t="str">
        <f t="shared" si="34"/>
        <v/>
      </c>
      <c r="M1042" s="50"/>
      <c r="N1042" s="50"/>
      <c r="O1042" s="50"/>
      <c r="P1042" s="50"/>
      <c r="Q1042" s="50"/>
      <c r="R1042" s="50"/>
      <c r="S1042" s="50"/>
      <c r="T1042" s="50"/>
      <c r="U1042" s="50"/>
      <c r="V1042" s="50"/>
      <c r="W1042" s="50"/>
      <c r="X1042" s="50"/>
      <c r="Y1042" s="50"/>
      <c r="Z1042" s="50"/>
      <c r="AA1042" s="50"/>
      <c r="AB1042" s="50"/>
      <c r="AC1042" s="50"/>
      <c r="AD1042" s="50"/>
      <c r="AE1042" s="50"/>
      <c r="AF1042" s="50"/>
      <c r="AG1042" s="50"/>
      <c r="AH1042" s="50"/>
      <c r="AI1042" s="50"/>
      <c r="AJ1042" s="50"/>
      <c r="AK1042" s="50"/>
      <c r="AL1042" s="50"/>
      <c r="AM1042" s="50"/>
      <c r="AN1042" s="50"/>
      <c r="AO1042" s="50"/>
      <c r="AP1042" s="50"/>
      <c r="AQ1042" s="50"/>
      <c r="AR1042" s="50"/>
      <c r="AS1042" s="50"/>
      <c r="AT1042" s="50"/>
      <c r="AU1042" s="50"/>
      <c r="AV1042" s="50"/>
      <c r="AW1042" s="50"/>
      <c r="AX1042" s="50"/>
      <c r="AY1042" s="50"/>
    </row>
    <row r="1043" spans="1:51" ht="30" customHeight="1" x14ac:dyDescent="0.25">
      <c r="A1043" s="118"/>
      <c r="B1043" s="118"/>
      <c r="C1043" s="112"/>
      <c r="D1043" s="116" t="b">
        <v>0</v>
      </c>
      <c r="E1043" s="116" t="b">
        <v>0</v>
      </c>
      <c r="F1043" s="116" t="b">
        <v>0</v>
      </c>
      <c r="G1043" s="116" t="b">
        <v>0</v>
      </c>
      <c r="H1043" s="116" t="b">
        <v>0</v>
      </c>
      <c r="I1043" s="117"/>
      <c r="J1043" s="52" t="str" cm="1">
        <f t="array" ref="J1043">IFERROR(_xlfn.IFS(E1043,$E$13,F1043,$F$13,G1043,$G$13,H1043,$H$13),"")</f>
        <v/>
      </c>
      <c r="K1043" s="52" t="str">
        <f t="shared" si="33"/>
        <v xml:space="preserve">   </v>
      </c>
      <c r="L1043" s="52" t="str">
        <f t="shared" si="34"/>
        <v/>
      </c>
      <c r="M1043" s="50"/>
      <c r="N1043" s="50"/>
      <c r="O1043" s="50"/>
      <c r="P1043" s="50"/>
      <c r="Q1043" s="50"/>
      <c r="R1043" s="50"/>
      <c r="S1043" s="50"/>
      <c r="T1043" s="50"/>
      <c r="U1043" s="50"/>
      <c r="V1043" s="50"/>
      <c r="W1043" s="50"/>
      <c r="X1043" s="50"/>
      <c r="Y1043" s="50"/>
      <c r="Z1043" s="50"/>
      <c r="AA1043" s="50"/>
      <c r="AB1043" s="50"/>
      <c r="AC1043" s="50"/>
      <c r="AD1043" s="50"/>
      <c r="AE1043" s="50"/>
      <c r="AF1043" s="50"/>
      <c r="AG1043" s="50"/>
      <c r="AH1043" s="50"/>
      <c r="AI1043" s="50"/>
      <c r="AJ1043" s="50"/>
      <c r="AK1043" s="50"/>
      <c r="AL1043" s="50"/>
      <c r="AM1043" s="50"/>
      <c r="AN1043" s="50"/>
      <c r="AO1043" s="50"/>
      <c r="AP1043" s="50"/>
      <c r="AQ1043" s="50"/>
      <c r="AR1043" s="50"/>
      <c r="AS1043" s="50"/>
      <c r="AT1043" s="50"/>
      <c r="AU1043" s="50"/>
      <c r="AV1043" s="50"/>
      <c r="AW1043" s="50"/>
      <c r="AX1043" s="50"/>
      <c r="AY1043" s="50"/>
    </row>
    <row r="1044" spans="1:51" ht="30" customHeight="1" x14ac:dyDescent="0.25">
      <c r="A1044" s="118"/>
      <c r="B1044" s="118"/>
      <c r="C1044" s="112"/>
      <c r="D1044" s="116" t="b">
        <v>0</v>
      </c>
      <c r="E1044" s="116" t="b">
        <v>0</v>
      </c>
      <c r="F1044" s="116" t="b">
        <v>0</v>
      </c>
      <c r="G1044" s="116" t="b">
        <v>0</v>
      </c>
      <c r="H1044" s="116" t="b">
        <v>0</v>
      </c>
      <c r="I1044" s="117"/>
      <c r="J1044" s="52" t="str" cm="1">
        <f t="array" ref="J1044">IFERROR(_xlfn.IFS(E1044,$E$13,F1044,$F$13,G1044,$G$13,H1044,$H$13),"")</f>
        <v/>
      </c>
      <c r="K1044" s="52" t="str">
        <f t="shared" si="33"/>
        <v xml:space="preserve">   </v>
      </c>
      <c r="L1044" s="52" t="str">
        <f t="shared" si="34"/>
        <v/>
      </c>
      <c r="M1044" s="50"/>
      <c r="N1044" s="50"/>
      <c r="O1044" s="50"/>
      <c r="P1044" s="50"/>
      <c r="Q1044" s="50"/>
      <c r="R1044" s="50"/>
      <c r="S1044" s="50"/>
      <c r="T1044" s="50"/>
      <c r="U1044" s="50"/>
      <c r="V1044" s="50"/>
      <c r="W1044" s="50"/>
      <c r="X1044" s="50"/>
      <c r="Y1044" s="50"/>
      <c r="Z1044" s="50"/>
      <c r="AA1044" s="50"/>
      <c r="AB1044" s="50"/>
      <c r="AC1044" s="50"/>
      <c r="AD1044" s="50"/>
      <c r="AE1044" s="50"/>
      <c r="AF1044" s="50"/>
      <c r="AG1044" s="50"/>
      <c r="AH1044" s="50"/>
      <c r="AI1044" s="50"/>
      <c r="AJ1044" s="50"/>
      <c r="AK1044" s="50"/>
      <c r="AL1044" s="50"/>
      <c r="AM1044" s="50"/>
      <c r="AN1044" s="50"/>
      <c r="AO1044" s="50"/>
      <c r="AP1044" s="50"/>
      <c r="AQ1044" s="50"/>
      <c r="AR1044" s="50"/>
      <c r="AS1044" s="50"/>
      <c r="AT1044" s="50"/>
      <c r="AU1044" s="50"/>
      <c r="AV1044" s="50"/>
      <c r="AW1044" s="50"/>
      <c r="AX1044" s="50"/>
      <c r="AY1044" s="50"/>
    </row>
    <row r="1045" spans="1:51" ht="30" customHeight="1" x14ac:dyDescent="0.25">
      <c r="A1045" s="118"/>
      <c r="B1045" s="118"/>
      <c r="C1045" s="112"/>
      <c r="D1045" s="116" t="b">
        <v>0</v>
      </c>
      <c r="E1045" s="116" t="b">
        <v>0</v>
      </c>
      <c r="F1045" s="116" t="b">
        <v>0</v>
      </c>
      <c r="G1045" s="116" t="b">
        <v>0</v>
      </c>
      <c r="H1045" s="116" t="b">
        <v>0</v>
      </c>
      <c r="I1045" s="117"/>
      <c r="J1045" s="52" t="str" cm="1">
        <f t="array" ref="J1045">IFERROR(_xlfn.IFS(E1045,$E$13,F1045,$F$13,G1045,$G$13,H1045,$H$13),"")</f>
        <v/>
      </c>
      <c r="K1045" s="52" t="str">
        <f t="shared" si="33"/>
        <v xml:space="preserve">   </v>
      </c>
      <c r="L1045" s="52" t="str">
        <f t="shared" si="34"/>
        <v/>
      </c>
      <c r="M1045" s="50"/>
      <c r="N1045" s="50"/>
      <c r="O1045" s="50"/>
      <c r="P1045" s="50"/>
      <c r="Q1045" s="50"/>
      <c r="R1045" s="50"/>
      <c r="S1045" s="50"/>
      <c r="T1045" s="50"/>
      <c r="U1045" s="50"/>
      <c r="V1045" s="50"/>
      <c r="W1045" s="50"/>
      <c r="X1045" s="50"/>
      <c r="Y1045" s="50"/>
      <c r="Z1045" s="50"/>
      <c r="AA1045" s="50"/>
      <c r="AB1045" s="50"/>
      <c r="AC1045" s="50"/>
      <c r="AD1045" s="50"/>
      <c r="AE1045" s="50"/>
      <c r="AF1045" s="50"/>
      <c r="AG1045" s="50"/>
      <c r="AH1045" s="50"/>
      <c r="AI1045" s="50"/>
      <c r="AJ1045" s="50"/>
      <c r="AK1045" s="50"/>
      <c r="AL1045" s="50"/>
      <c r="AM1045" s="50"/>
      <c r="AN1045" s="50"/>
      <c r="AO1045" s="50"/>
      <c r="AP1045" s="50"/>
      <c r="AQ1045" s="50"/>
      <c r="AR1045" s="50"/>
      <c r="AS1045" s="50"/>
      <c r="AT1045" s="50"/>
      <c r="AU1045" s="50"/>
      <c r="AV1045" s="50"/>
      <c r="AW1045" s="50"/>
      <c r="AX1045" s="50"/>
      <c r="AY1045" s="50"/>
    </row>
    <row r="1046" spans="1:51" ht="30" customHeight="1" x14ac:dyDescent="0.25">
      <c r="A1046" s="118"/>
      <c r="B1046" s="118"/>
      <c r="C1046" s="112"/>
      <c r="D1046" s="116" t="b">
        <v>0</v>
      </c>
      <c r="E1046" s="116" t="b">
        <v>0</v>
      </c>
      <c r="F1046" s="116" t="b">
        <v>0</v>
      </c>
      <c r="G1046" s="116" t="b">
        <v>0</v>
      </c>
      <c r="H1046" s="116" t="b">
        <v>0</v>
      </c>
      <c r="I1046" s="117"/>
      <c r="J1046" s="52" t="str" cm="1">
        <f t="array" ref="J1046">IFERROR(_xlfn.IFS(E1046,$E$13,F1046,$F$13,G1046,$G$13,H1046,$H$13),"")</f>
        <v/>
      </c>
      <c r="K1046" s="52" t="str">
        <f t="shared" si="33"/>
        <v xml:space="preserve">   </v>
      </c>
      <c r="L1046" s="52" t="str">
        <f t="shared" si="34"/>
        <v/>
      </c>
      <c r="M1046" s="50"/>
      <c r="N1046" s="50"/>
      <c r="O1046" s="50"/>
      <c r="P1046" s="50"/>
      <c r="Q1046" s="50"/>
      <c r="R1046" s="50"/>
      <c r="S1046" s="50"/>
      <c r="T1046" s="50"/>
      <c r="U1046" s="50"/>
      <c r="V1046" s="50"/>
      <c r="W1046" s="50"/>
      <c r="X1046" s="50"/>
      <c r="Y1046" s="50"/>
      <c r="Z1046" s="50"/>
      <c r="AA1046" s="50"/>
      <c r="AB1046" s="50"/>
      <c r="AC1046" s="50"/>
      <c r="AD1046" s="50"/>
      <c r="AE1046" s="50"/>
      <c r="AF1046" s="50"/>
      <c r="AG1046" s="50"/>
      <c r="AH1046" s="50"/>
      <c r="AI1046" s="50"/>
      <c r="AJ1046" s="50"/>
      <c r="AK1046" s="50"/>
      <c r="AL1046" s="50"/>
      <c r="AM1046" s="50"/>
      <c r="AN1046" s="50"/>
      <c r="AO1046" s="50"/>
      <c r="AP1046" s="50"/>
      <c r="AQ1046" s="50"/>
      <c r="AR1046" s="50"/>
      <c r="AS1046" s="50"/>
      <c r="AT1046" s="50"/>
      <c r="AU1046" s="50"/>
      <c r="AV1046" s="50"/>
      <c r="AW1046" s="50"/>
      <c r="AX1046" s="50"/>
      <c r="AY1046" s="50"/>
    </row>
    <row r="1047" spans="1:51" ht="30" customHeight="1" x14ac:dyDescent="0.25">
      <c r="A1047" s="118"/>
      <c r="B1047" s="118"/>
      <c r="C1047" s="112"/>
      <c r="D1047" s="116" t="b">
        <v>0</v>
      </c>
      <c r="E1047" s="116" t="b">
        <v>0</v>
      </c>
      <c r="F1047" s="116" t="b">
        <v>0</v>
      </c>
      <c r="G1047" s="116" t="b">
        <v>0</v>
      </c>
      <c r="H1047" s="116" t="b">
        <v>0</v>
      </c>
      <c r="I1047" s="117"/>
      <c r="J1047" s="52" t="str" cm="1">
        <f t="array" ref="J1047">IFERROR(_xlfn.IFS(E1047,$E$13,F1047,$F$13,G1047,$G$13,H1047,$H$13),"")</f>
        <v/>
      </c>
      <c r="K1047" s="52" t="str">
        <f t="shared" si="33"/>
        <v xml:space="preserve">   </v>
      </c>
      <c r="L1047" s="52" t="str">
        <f t="shared" si="34"/>
        <v/>
      </c>
      <c r="M1047" s="50"/>
      <c r="N1047" s="50"/>
      <c r="O1047" s="50"/>
      <c r="P1047" s="50"/>
      <c r="Q1047" s="50"/>
      <c r="R1047" s="50"/>
      <c r="S1047" s="50"/>
      <c r="T1047" s="50"/>
      <c r="U1047" s="50"/>
      <c r="V1047" s="50"/>
      <c r="W1047" s="50"/>
      <c r="X1047" s="50"/>
      <c r="Y1047" s="50"/>
      <c r="Z1047" s="50"/>
      <c r="AA1047" s="50"/>
      <c r="AB1047" s="50"/>
      <c r="AC1047" s="50"/>
      <c r="AD1047" s="50"/>
      <c r="AE1047" s="50"/>
      <c r="AF1047" s="50"/>
      <c r="AG1047" s="50"/>
      <c r="AH1047" s="50"/>
      <c r="AI1047" s="50"/>
      <c r="AJ1047" s="50"/>
      <c r="AK1047" s="50"/>
      <c r="AL1047" s="50"/>
      <c r="AM1047" s="50"/>
      <c r="AN1047" s="50"/>
      <c r="AO1047" s="50"/>
      <c r="AP1047" s="50"/>
      <c r="AQ1047" s="50"/>
      <c r="AR1047" s="50"/>
      <c r="AS1047" s="50"/>
      <c r="AT1047" s="50"/>
      <c r="AU1047" s="50"/>
      <c r="AV1047" s="50"/>
      <c r="AW1047" s="50"/>
      <c r="AX1047" s="50"/>
      <c r="AY1047" s="50"/>
    </row>
    <row r="1048" spans="1:51" ht="30" customHeight="1" x14ac:dyDescent="0.25">
      <c r="A1048" s="118"/>
      <c r="B1048" s="118"/>
      <c r="C1048" s="112"/>
      <c r="D1048" s="116" t="b">
        <v>0</v>
      </c>
      <c r="E1048" s="116" t="b">
        <v>0</v>
      </c>
      <c r="F1048" s="116" t="b">
        <v>0</v>
      </c>
      <c r="G1048" s="116" t="b">
        <v>0</v>
      </c>
      <c r="H1048" s="116" t="b">
        <v>0</v>
      </c>
      <c r="I1048" s="117"/>
      <c r="J1048" s="52" t="str" cm="1">
        <f t="array" ref="J1048">IFERROR(_xlfn.IFS(E1048,$E$13,F1048,$F$13,G1048,$G$13,H1048,$H$13),"")</f>
        <v/>
      </c>
      <c r="K1048" s="52" t="str">
        <f t="shared" si="33"/>
        <v xml:space="preserve">   </v>
      </c>
      <c r="L1048" s="52" t="str">
        <f t="shared" si="34"/>
        <v/>
      </c>
      <c r="M1048" s="50"/>
      <c r="N1048" s="50"/>
      <c r="O1048" s="50"/>
      <c r="P1048" s="50"/>
      <c r="Q1048" s="50"/>
      <c r="R1048" s="50"/>
      <c r="S1048" s="50"/>
      <c r="T1048" s="50"/>
      <c r="U1048" s="50"/>
      <c r="V1048" s="50"/>
      <c r="W1048" s="50"/>
      <c r="X1048" s="50"/>
      <c r="Y1048" s="50"/>
      <c r="Z1048" s="50"/>
      <c r="AA1048" s="50"/>
      <c r="AB1048" s="50"/>
      <c r="AC1048" s="50"/>
      <c r="AD1048" s="50"/>
      <c r="AE1048" s="50"/>
      <c r="AF1048" s="50"/>
      <c r="AG1048" s="50"/>
      <c r="AH1048" s="50"/>
      <c r="AI1048" s="50"/>
      <c r="AJ1048" s="50"/>
      <c r="AK1048" s="50"/>
      <c r="AL1048" s="50"/>
      <c r="AM1048" s="50"/>
      <c r="AN1048" s="50"/>
      <c r="AO1048" s="50"/>
      <c r="AP1048" s="50"/>
      <c r="AQ1048" s="50"/>
      <c r="AR1048" s="50"/>
      <c r="AS1048" s="50"/>
      <c r="AT1048" s="50"/>
      <c r="AU1048" s="50"/>
      <c r="AV1048" s="50"/>
      <c r="AW1048" s="50"/>
      <c r="AX1048" s="50"/>
      <c r="AY1048" s="50"/>
    </row>
    <row r="1049" spans="1:51" ht="30" customHeight="1" x14ac:dyDescent="0.25">
      <c r="A1049" s="118"/>
      <c r="B1049" s="118"/>
      <c r="C1049" s="112"/>
      <c r="D1049" s="116" t="b">
        <v>0</v>
      </c>
      <c r="E1049" s="116" t="b">
        <v>0</v>
      </c>
      <c r="F1049" s="116" t="b">
        <v>0</v>
      </c>
      <c r="G1049" s="116" t="b">
        <v>0</v>
      </c>
      <c r="H1049" s="116" t="b">
        <v>0</v>
      </c>
      <c r="I1049" s="117"/>
      <c r="J1049" s="52" t="str" cm="1">
        <f t="array" ref="J1049">IFERROR(_xlfn.IFS(E1049,$E$13,F1049,$F$13,G1049,$G$13,H1049,$H$13),"")</f>
        <v/>
      </c>
      <c r="K1049" s="52" t="str">
        <f t="shared" si="33"/>
        <v xml:space="preserve">   </v>
      </c>
      <c r="L1049" s="52" t="str">
        <f t="shared" si="34"/>
        <v/>
      </c>
      <c r="M1049" s="50"/>
      <c r="N1049" s="50"/>
      <c r="O1049" s="50"/>
      <c r="P1049" s="50"/>
      <c r="Q1049" s="50"/>
      <c r="R1049" s="50"/>
      <c r="S1049" s="50"/>
      <c r="T1049" s="50"/>
      <c r="U1049" s="50"/>
      <c r="V1049" s="50"/>
      <c r="W1049" s="50"/>
      <c r="X1049" s="50"/>
      <c r="Y1049" s="50"/>
      <c r="Z1049" s="50"/>
      <c r="AA1049" s="50"/>
      <c r="AB1049" s="50"/>
      <c r="AC1049" s="50"/>
      <c r="AD1049" s="50"/>
      <c r="AE1049" s="50"/>
      <c r="AF1049" s="50"/>
      <c r="AG1049" s="50"/>
      <c r="AH1049" s="50"/>
      <c r="AI1049" s="50"/>
      <c r="AJ1049" s="50"/>
      <c r="AK1049" s="50"/>
      <c r="AL1049" s="50"/>
      <c r="AM1049" s="50"/>
      <c r="AN1049" s="50"/>
      <c r="AO1049" s="50"/>
      <c r="AP1049" s="50"/>
      <c r="AQ1049" s="50"/>
      <c r="AR1049" s="50"/>
      <c r="AS1049" s="50"/>
      <c r="AT1049" s="50"/>
      <c r="AU1049" s="50"/>
      <c r="AV1049" s="50"/>
      <c r="AW1049" s="50"/>
      <c r="AX1049" s="50"/>
      <c r="AY1049" s="50"/>
    </row>
    <row r="1050" spans="1:51" ht="30" customHeight="1" x14ac:dyDescent="0.25">
      <c r="A1050" s="118"/>
      <c r="B1050" s="118"/>
      <c r="C1050" s="112"/>
      <c r="D1050" s="116" t="b">
        <v>0</v>
      </c>
      <c r="E1050" s="116" t="b">
        <v>0</v>
      </c>
      <c r="F1050" s="116" t="b">
        <v>0</v>
      </c>
      <c r="G1050" s="116" t="b">
        <v>0</v>
      </c>
      <c r="H1050" s="116" t="b">
        <v>0</v>
      </c>
      <c r="I1050" s="117"/>
      <c r="J1050" s="52" t="str" cm="1">
        <f t="array" ref="J1050">IFERROR(_xlfn.IFS(E1050,$E$13,F1050,$F$13,G1050,$G$13,H1050,$H$13),"")</f>
        <v/>
      </c>
      <c r="K1050" s="52" t="str">
        <f t="shared" si="33"/>
        <v xml:space="preserve">   </v>
      </c>
      <c r="L1050" s="52" t="str">
        <f t="shared" si="34"/>
        <v/>
      </c>
      <c r="M1050" s="50"/>
      <c r="N1050" s="50"/>
      <c r="O1050" s="50"/>
      <c r="P1050" s="50"/>
      <c r="Q1050" s="50"/>
      <c r="R1050" s="50"/>
      <c r="S1050" s="50"/>
      <c r="T1050" s="50"/>
      <c r="U1050" s="50"/>
      <c r="V1050" s="50"/>
      <c r="W1050" s="50"/>
      <c r="X1050" s="50"/>
      <c r="Y1050" s="50"/>
      <c r="Z1050" s="50"/>
      <c r="AA1050" s="50"/>
      <c r="AB1050" s="50"/>
      <c r="AC1050" s="50"/>
      <c r="AD1050" s="50"/>
      <c r="AE1050" s="50"/>
      <c r="AF1050" s="50"/>
      <c r="AG1050" s="50"/>
      <c r="AH1050" s="50"/>
      <c r="AI1050" s="50"/>
      <c r="AJ1050" s="50"/>
      <c r="AK1050" s="50"/>
      <c r="AL1050" s="50"/>
      <c r="AM1050" s="50"/>
      <c r="AN1050" s="50"/>
      <c r="AO1050" s="50"/>
      <c r="AP1050" s="50"/>
      <c r="AQ1050" s="50"/>
      <c r="AR1050" s="50"/>
      <c r="AS1050" s="50"/>
      <c r="AT1050" s="50"/>
      <c r="AU1050" s="50"/>
      <c r="AV1050" s="50"/>
      <c r="AW1050" s="50"/>
      <c r="AX1050" s="50"/>
      <c r="AY1050" s="50"/>
    </row>
    <row r="1051" spans="1:51" ht="30" customHeight="1" x14ac:dyDescent="0.25">
      <c r="A1051" s="118"/>
      <c r="B1051" s="118"/>
      <c r="C1051" s="112"/>
      <c r="D1051" s="116" t="b">
        <v>0</v>
      </c>
      <c r="E1051" s="116" t="b">
        <v>0</v>
      </c>
      <c r="F1051" s="116" t="b">
        <v>0</v>
      </c>
      <c r="G1051" s="116" t="b">
        <v>0</v>
      </c>
      <c r="H1051" s="116" t="b">
        <v>0</v>
      </c>
      <c r="I1051" s="117"/>
      <c r="J1051" s="52" t="str" cm="1">
        <f t="array" ref="J1051">IFERROR(_xlfn.IFS(E1051,$E$13,F1051,$F$13,G1051,$G$13,H1051,$H$13),"")</f>
        <v/>
      </c>
      <c r="K1051" s="52" t="str">
        <f t="shared" si="33"/>
        <v xml:space="preserve">   </v>
      </c>
      <c r="L1051" s="52" t="str">
        <f t="shared" si="34"/>
        <v/>
      </c>
      <c r="M1051" s="50"/>
      <c r="N1051" s="50"/>
      <c r="O1051" s="50"/>
      <c r="P1051" s="50"/>
      <c r="Q1051" s="50"/>
      <c r="R1051" s="50"/>
      <c r="S1051" s="50"/>
      <c r="T1051" s="50"/>
      <c r="U1051" s="50"/>
      <c r="V1051" s="50"/>
      <c r="W1051" s="50"/>
      <c r="X1051" s="50"/>
      <c r="Y1051" s="50"/>
      <c r="Z1051" s="50"/>
      <c r="AA1051" s="50"/>
      <c r="AB1051" s="50"/>
      <c r="AC1051" s="50"/>
      <c r="AD1051" s="50"/>
      <c r="AE1051" s="50"/>
      <c r="AF1051" s="50"/>
      <c r="AG1051" s="50"/>
      <c r="AH1051" s="50"/>
      <c r="AI1051" s="50"/>
      <c r="AJ1051" s="50"/>
      <c r="AK1051" s="50"/>
      <c r="AL1051" s="50"/>
      <c r="AM1051" s="50"/>
      <c r="AN1051" s="50"/>
      <c r="AO1051" s="50"/>
      <c r="AP1051" s="50"/>
      <c r="AQ1051" s="50"/>
      <c r="AR1051" s="50"/>
      <c r="AS1051" s="50"/>
      <c r="AT1051" s="50"/>
      <c r="AU1051" s="50"/>
      <c r="AV1051" s="50"/>
      <c r="AW1051" s="50"/>
      <c r="AX1051" s="50"/>
      <c r="AY1051" s="50"/>
    </row>
    <row r="1052" spans="1:51" ht="30" customHeight="1" x14ac:dyDescent="0.25">
      <c r="A1052" s="118"/>
      <c r="B1052" s="118"/>
      <c r="C1052" s="112"/>
      <c r="D1052" s="116" t="b">
        <v>0</v>
      </c>
      <c r="E1052" s="116" t="b">
        <v>0</v>
      </c>
      <c r="F1052" s="116" t="b">
        <v>0</v>
      </c>
      <c r="G1052" s="116" t="b">
        <v>0</v>
      </c>
      <c r="H1052" s="116" t="b">
        <v>0</v>
      </c>
      <c r="I1052" s="117"/>
      <c r="J1052" s="52" t="str" cm="1">
        <f t="array" ref="J1052">IFERROR(_xlfn.IFS(E1052,$E$13,F1052,$F$13,G1052,$G$13,H1052,$H$13),"")</f>
        <v/>
      </c>
      <c r="K1052" s="52" t="str">
        <f t="shared" si="33"/>
        <v xml:space="preserve">   </v>
      </c>
      <c r="L1052" s="52" t="str">
        <f t="shared" si="34"/>
        <v/>
      </c>
      <c r="M1052" s="50"/>
      <c r="N1052" s="50"/>
      <c r="O1052" s="50"/>
      <c r="P1052" s="50"/>
      <c r="Q1052" s="50"/>
      <c r="R1052" s="50"/>
      <c r="S1052" s="50"/>
      <c r="T1052" s="50"/>
      <c r="U1052" s="50"/>
      <c r="V1052" s="50"/>
      <c r="W1052" s="50"/>
      <c r="X1052" s="50"/>
      <c r="Y1052" s="50"/>
      <c r="Z1052" s="50"/>
      <c r="AA1052" s="50"/>
      <c r="AB1052" s="50"/>
      <c r="AC1052" s="50"/>
      <c r="AD1052" s="50"/>
      <c r="AE1052" s="50"/>
      <c r="AF1052" s="50"/>
      <c r="AG1052" s="50"/>
      <c r="AH1052" s="50"/>
      <c r="AI1052" s="50"/>
      <c r="AJ1052" s="50"/>
      <c r="AK1052" s="50"/>
      <c r="AL1052" s="50"/>
      <c r="AM1052" s="50"/>
      <c r="AN1052" s="50"/>
      <c r="AO1052" s="50"/>
      <c r="AP1052" s="50"/>
      <c r="AQ1052" s="50"/>
      <c r="AR1052" s="50"/>
      <c r="AS1052" s="50"/>
      <c r="AT1052" s="50"/>
      <c r="AU1052" s="50"/>
      <c r="AV1052" s="50"/>
      <c r="AW1052" s="50"/>
      <c r="AX1052" s="50"/>
      <c r="AY1052" s="50"/>
    </row>
    <row r="1053" spans="1:51" ht="30" customHeight="1" x14ac:dyDescent="0.25">
      <c r="A1053" s="118"/>
      <c r="B1053" s="118"/>
      <c r="C1053" s="112"/>
      <c r="D1053" s="116" t="b">
        <v>0</v>
      </c>
      <c r="E1053" s="116" t="b">
        <v>0</v>
      </c>
      <c r="F1053" s="116" t="b">
        <v>0</v>
      </c>
      <c r="G1053" s="116" t="b">
        <v>0</v>
      </c>
      <c r="H1053" s="116" t="b">
        <v>0</v>
      </c>
      <c r="I1053" s="117"/>
      <c r="J1053" s="52" t="str" cm="1">
        <f t="array" ref="J1053">IFERROR(_xlfn.IFS(E1053,$E$13,F1053,$F$13,G1053,$G$13,H1053,$H$13),"")</f>
        <v/>
      </c>
      <c r="K1053" s="52" t="str">
        <f t="shared" si="33"/>
        <v xml:space="preserve">   </v>
      </c>
      <c r="L1053" s="52" t="str">
        <f t="shared" si="34"/>
        <v/>
      </c>
      <c r="M1053" s="50"/>
      <c r="N1053" s="50"/>
      <c r="O1053" s="50"/>
      <c r="P1053" s="50"/>
      <c r="Q1053" s="50"/>
      <c r="R1053" s="50"/>
      <c r="S1053" s="50"/>
      <c r="T1053" s="50"/>
      <c r="U1053" s="50"/>
      <c r="V1053" s="50"/>
      <c r="W1053" s="50"/>
      <c r="X1053" s="50"/>
      <c r="Y1053" s="50"/>
      <c r="Z1053" s="50"/>
      <c r="AA1053" s="50"/>
      <c r="AB1053" s="50"/>
      <c r="AC1053" s="50"/>
      <c r="AD1053" s="50"/>
      <c r="AE1053" s="50"/>
      <c r="AF1053" s="50"/>
      <c r="AG1053" s="50"/>
      <c r="AH1053" s="50"/>
      <c r="AI1053" s="50"/>
      <c r="AJ1053" s="50"/>
      <c r="AK1053" s="50"/>
      <c r="AL1053" s="50"/>
      <c r="AM1053" s="50"/>
      <c r="AN1053" s="50"/>
      <c r="AO1053" s="50"/>
      <c r="AP1053" s="50"/>
      <c r="AQ1053" s="50"/>
      <c r="AR1053" s="50"/>
      <c r="AS1053" s="50"/>
      <c r="AT1053" s="50"/>
      <c r="AU1053" s="50"/>
      <c r="AV1053" s="50"/>
      <c r="AW1053" s="50"/>
      <c r="AX1053" s="50"/>
      <c r="AY1053" s="50"/>
    </row>
    <row r="1054" spans="1:51" ht="30" customHeight="1" x14ac:dyDescent="0.25">
      <c r="A1054" s="118"/>
      <c r="B1054" s="118"/>
      <c r="C1054" s="112"/>
      <c r="D1054" s="116" t="b">
        <v>0</v>
      </c>
      <c r="E1054" s="116" t="b">
        <v>0</v>
      </c>
      <c r="F1054" s="116" t="b">
        <v>0</v>
      </c>
      <c r="G1054" s="116" t="b">
        <v>0</v>
      </c>
      <c r="H1054" s="116" t="b">
        <v>0</v>
      </c>
      <c r="I1054" s="117"/>
      <c r="J1054" s="52" t="str" cm="1">
        <f t="array" ref="J1054">IFERROR(_xlfn.IFS(E1054,$E$13,F1054,$F$13,G1054,$G$13,H1054,$H$13),"")</f>
        <v/>
      </c>
      <c r="K1054" s="52" t="str">
        <f t="shared" si="33"/>
        <v xml:space="preserve">   </v>
      </c>
      <c r="L1054" s="52" t="str">
        <f t="shared" si="34"/>
        <v/>
      </c>
      <c r="M1054" s="50"/>
      <c r="N1054" s="50"/>
      <c r="O1054" s="50"/>
      <c r="P1054" s="50"/>
      <c r="Q1054" s="50"/>
      <c r="R1054" s="50"/>
      <c r="S1054" s="50"/>
      <c r="T1054" s="50"/>
      <c r="U1054" s="50"/>
      <c r="V1054" s="50"/>
      <c r="W1054" s="50"/>
      <c r="X1054" s="50"/>
      <c r="Y1054" s="50"/>
      <c r="Z1054" s="50"/>
      <c r="AA1054" s="50"/>
      <c r="AB1054" s="50"/>
      <c r="AC1054" s="50"/>
      <c r="AD1054" s="50"/>
      <c r="AE1054" s="50"/>
      <c r="AF1054" s="50"/>
      <c r="AG1054" s="50"/>
      <c r="AH1054" s="50"/>
      <c r="AI1054" s="50"/>
      <c r="AJ1054" s="50"/>
      <c r="AK1054" s="50"/>
      <c r="AL1054" s="50"/>
      <c r="AM1054" s="50"/>
      <c r="AN1054" s="50"/>
      <c r="AO1054" s="50"/>
      <c r="AP1054" s="50"/>
      <c r="AQ1054" s="50"/>
      <c r="AR1054" s="50"/>
      <c r="AS1054" s="50"/>
      <c r="AT1054" s="50"/>
      <c r="AU1054" s="50"/>
      <c r="AV1054" s="50"/>
      <c r="AW1054" s="50"/>
      <c r="AX1054" s="50"/>
      <c r="AY1054" s="50"/>
    </row>
    <row r="1055" spans="1:51" ht="30" customHeight="1" x14ac:dyDescent="0.25">
      <c r="A1055" s="118"/>
      <c r="B1055" s="118"/>
      <c r="C1055" s="112"/>
      <c r="D1055" s="116" t="b">
        <v>0</v>
      </c>
      <c r="E1055" s="116" t="b">
        <v>0</v>
      </c>
      <c r="F1055" s="116" t="b">
        <v>0</v>
      </c>
      <c r="G1055" s="116" t="b">
        <v>0</v>
      </c>
      <c r="H1055" s="116" t="b">
        <v>0</v>
      </c>
      <c r="I1055" s="117"/>
      <c r="J1055" s="52" t="str" cm="1">
        <f t="array" ref="J1055">IFERROR(_xlfn.IFS(E1055,$E$13,F1055,$F$13,G1055,$G$13,H1055,$H$13),"")</f>
        <v/>
      </c>
      <c r="K1055" s="52" t="str">
        <f t="shared" si="33"/>
        <v xml:space="preserve">   </v>
      </c>
      <c r="L1055" s="52" t="str">
        <f t="shared" si="34"/>
        <v/>
      </c>
      <c r="M1055" s="50"/>
      <c r="N1055" s="50"/>
      <c r="O1055" s="50"/>
      <c r="P1055" s="50"/>
      <c r="Q1055" s="50"/>
      <c r="R1055" s="50"/>
      <c r="S1055" s="50"/>
      <c r="T1055" s="50"/>
      <c r="U1055" s="50"/>
      <c r="V1055" s="50"/>
      <c r="W1055" s="50"/>
      <c r="X1055" s="50"/>
      <c r="Y1055" s="50"/>
      <c r="Z1055" s="50"/>
      <c r="AA1055" s="50"/>
      <c r="AB1055" s="50"/>
      <c r="AC1055" s="50"/>
      <c r="AD1055" s="50"/>
      <c r="AE1055" s="50"/>
      <c r="AF1055" s="50"/>
      <c r="AG1055" s="50"/>
      <c r="AH1055" s="50"/>
      <c r="AI1055" s="50"/>
      <c r="AJ1055" s="50"/>
      <c r="AK1055" s="50"/>
      <c r="AL1055" s="50"/>
      <c r="AM1055" s="50"/>
      <c r="AN1055" s="50"/>
      <c r="AO1055" s="50"/>
      <c r="AP1055" s="50"/>
      <c r="AQ1055" s="50"/>
      <c r="AR1055" s="50"/>
      <c r="AS1055" s="50"/>
      <c r="AT1055" s="50"/>
      <c r="AU1055" s="50"/>
      <c r="AV1055" s="50"/>
      <c r="AW1055" s="50"/>
      <c r="AX1055" s="50"/>
      <c r="AY1055" s="50"/>
    </row>
    <row r="1056" spans="1:51" ht="30" customHeight="1" x14ac:dyDescent="0.25">
      <c r="A1056" s="118"/>
      <c r="B1056" s="118"/>
      <c r="C1056" s="112"/>
      <c r="D1056" s="116" t="b">
        <v>0</v>
      </c>
      <c r="E1056" s="116" t="b">
        <v>0</v>
      </c>
      <c r="F1056" s="116" t="b">
        <v>0</v>
      </c>
      <c r="G1056" s="116" t="b">
        <v>0</v>
      </c>
      <c r="H1056" s="116" t="b">
        <v>0</v>
      </c>
      <c r="I1056" s="117"/>
      <c r="J1056" s="52" t="str" cm="1">
        <f t="array" ref="J1056">IFERROR(_xlfn.IFS(E1056,$E$13,F1056,$F$13,G1056,$G$13,H1056,$H$13),"")</f>
        <v/>
      </c>
      <c r="K1056" s="52" t="str">
        <f t="shared" si="33"/>
        <v xml:space="preserve">   </v>
      </c>
      <c r="L1056" s="52" t="str">
        <f t="shared" si="34"/>
        <v/>
      </c>
      <c r="M1056" s="50"/>
      <c r="N1056" s="50"/>
      <c r="O1056" s="50"/>
      <c r="P1056" s="50"/>
      <c r="Q1056" s="50"/>
      <c r="R1056" s="50"/>
      <c r="S1056" s="50"/>
      <c r="T1056" s="50"/>
      <c r="U1056" s="50"/>
      <c r="V1056" s="50"/>
      <c r="W1056" s="50"/>
      <c r="X1056" s="50"/>
      <c r="Y1056" s="50"/>
      <c r="Z1056" s="50"/>
      <c r="AA1056" s="50"/>
      <c r="AB1056" s="50"/>
      <c r="AC1056" s="50"/>
      <c r="AD1056" s="50"/>
      <c r="AE1056" s="50"/>
      <c r="AF1056" s="50"/>
      <c r="AG1056" s="50"/>
      <c r="AH1056" s="50"/>
      <c r="AI1056" s="50"/>
      <c r="AJ1056" s="50"/>
      <c r="AK1056" s="50"/>
      <c r="AL1056" s="50"/>
      <c r="AM1056" s="50"/>
      <c r="AN1056" s="50"/>
      <c r="AO1056" s="50"/>
      <c r="AP1056" s="50"/>
      <c r="AQ1056" s="50"/>
      <c r="AR1056" s="50"/>
      <c r="AS1056" s="50"/>
      <c r="AT1056" s="50"/>
      <c r="AU1056" s="50"/>
      <c r="AV1056" s="50"/>
      <c r="AW1056" s="50"/>
      <c r="AX1056" s="50"/>
      <c r="AY1056" s="50"/>
    </row>
    <row r="1057" spans="1:51" ht="30" customHeight="1" x14ac:dyDescent="0.25">
      <c r="A1057" s="118"/>
      <c r="B1057" s="118"/>
      <c r="C1057" s="112"/>
      <c r="D1057" s="116" t="b">
        <v>0</v>
      </c>
      <c r="E1057" s="116" t="b">
        <v>0</v>
      </c>
      <c r="F1057" s="116" t="b">
        <v>0</v>
      </c>
      <c r="G1057" s="116" t="b">
        <v>0</v>
      </c>
      <c r="H1057" s="116" t="b">
        <v>0</v>
      </c>
      <c r="I1057" s="117"/>
      <c r="J1057" s="52" t="str" cm="1">
        <f t="array" ref="J1057">IFERROR(_xlfn.IFS(E1057,$E$13,F1057,$F$13,G1057,$G$13,H1057,$H$13),"")</f>
        <v/>
      </c>
      <c r="K1057" s="52" t="str">
        <f t="shared" si="33"/>
        <v xml:space="preserve">   </v>
      </c>
      <c r="L1057" s="52" t="str">
        <f t="shared" si="34"/>
        <v/>
      </c>
      <c r="M1057" s="50"/>
      <c r="N1057" s="50"/>
      <c r="O1057" s="50"/>
      <c r="P1057" s="50"/>
      <c r="Q1057" s="50"/>
      <c r="R1057" s="50"/>
      <c r="S1057" s="50"/>
      <c r="T1057" s="50"/>
      <c r="U1057" s="50"/>
      <c r="V1057" s="50"/>
      <c r="W1057" s="50"/>
      <c r="X1057" s="50"/>
      <c r="Y1057" s="50"/>
      <c r="Z1057" s="50"/>
      <c r="AA1057" s="50"/>
      <c r="AB1057" s="50"/>
      <c r="AC1057" s="50"/>
      <c r="AD1057" s="50"/>
      <c r="AE1057" s="50"/>
      <c r="AF1057" s="50"/>
      <c r="AG1057" s="50"/>
      <c r="AH1057" s="50"/>
      <c r="AI1057" s="50"/>
      <c r="AJ1057" s="50"/>
      <c r="AK1057" s="50"/>
      <c r="AL1057" s="50"/>
      <c r="AM1057" s="50"/>
      <c r="AN1057" s="50"/>
      <c r="AO1057" s="50"/>
      <c r="AP1057" s="50"/>
      <c r="AQ1057" s="50"/>
      <c r="AR1057" s="50"/>
      <c r="AS1057" s="50"/>
      <c r="AT1057" s="50"/>
      <c r="AU1057" s="50"/>
      <c r="AV1057" s="50"/>
      <c r="AW1057" s="50"/>
      <c r="AX1057" s="50"/>
      <c r="AY1057" s="50"/>
    </row>
    <row r="1058" spans="1:51" ht="30" customHeight="1" x14ac:dyDescent="0.25">
      <c r="A1058" s="118"/>
      <c r="B1058" s="118"/>
      <c r="C1058" s="112"/>
      <c r="D1058" s="116" t="b">
        <v>0</v>
      </c>
      <c r="E1058" s="116" t="b">
        <v>0</v>
      </c>
      <c r="F1058" s="116" t="b">
        <v>0</v>
      </c>
      <c r="G1058" s="116" t="b">
        <v>0</v>
      </c>
      <c r="H1058" s="116" t="b">
        <v>0</v>
      </c>
      <c r="I1058" s="117"/>
      <c r="J1058" s="52" t="str" cm="1">
        <f t="array" ref="J1058">IFERROR(_xlfn.IFS(E1058,$E$13,F1058,$F$13,G1058,$G$13,H1058,$H$13),"")</f>
        <v/>
      </c>
      <c r="K1058" s="52" t="str">
        <f t="shared" si="33"/>
        <v xml:space="preserve">   </v>
      </c>
      <c r="L1058" s="52" t="str">
        <f t="shared" si="34"/>
        <v/>
      </c>
      <c r="M1058" s="50"/>
      <c r="N1058" s="50"/>
      <c r="O1058" s="50"/>
      <c r="P1058" s="50"/>
      <c r="Q1058" s="50"/>
      <c r="R1058" s="50"/>
      <c r="S1058" s="50"/>
      <c r="T1058" s="50"/>
      <c r="U1058" s="50"/>
      <c r="V1058" s="50"/>
      <c r="W1058" s="50"/>
      <c r="X1058" s="50"/>
      <c r="Y1058" s="50"/>
      <c r="Z1058" s="50"/>
      <c r="AA1058" s="50"/>
      <c r="AB1058" s="50"/>
      <c r="AC1058" s="50"/>
      <c r="AD1058" s="50"/>
      <c r="AE1058" s="50"/>
      <c r="AF1058" s="50"/>
      <c r="AG1058" s="50"/>
      <c r="AH1058" s="50"/>
      <c r="AI1058" s="50"/>
      <c r="AJ1058" s="50"/>
      <c r="AK1058" s="50"/>
      <c r="AL1058" s="50"/>
      <c r="AM1058" s="50"/>
      <c r="AN1058" s="50"/>
      <c r="AO1058" s="50"/>
      <c r="AP1058" s="50"/>
      <c r="AQ1058" s="50"/>
      <c r="AR1058" s="50"/>
      <c r="AS1058" s="50"/>
      <c r="AT1058" s="50"/>
      <c r="AU1058" s="50"/>
      <c r="AV1058" s="50"/>
      <c r="AW1058" s="50"/>
      <c r="AX1058" s="50"/>
      <c r="AY1058" s="50"/>
    </row>
    <row r="1059" spans="1:51" ht="30" customHeight="1" x14ac:dyDescent="0.25">
      <c r="A1059" s="118"/>
      <c r="B1059" s="118"/>
      <c r="C1059" s="112"/>
      <c r="D1059" s="116" t="b">
        <v>0</v>
      </c>
      <c r="E1059" s="116" t="b">
        <v>0</v>
      </c>
      <c r="F1059" s="116" t="b">
        <v>0</v>
      </c>
      <c r="G1059" s="116" t="b">
        <v>0</v>
      </c>
      <c r="H1059" s="116" t="b">
        <v>0</v>
      </c>
      <c r="I1059" s="117"/>
      <c r="J1059" s="52" t="str" cm="1">
        <f t="array" ref="J1059">IFERROR(_xlfn.IFS(E1059,$E$13,F1059,$F$13,G1059,$G$13,H1059,$H$13),"")</f>
        <v/>
      </c>
      <c r="K1059" s="52" t="str">
        <f t="shared" si="33"/>
        <v xml:space="preserve">   </v>
      </c>
      <c r="L1059" s="52" t="str">
        <f t="shared" si="34"/>
        <v/>
      </c>
      <c r="M1059" s="50"/>
      <c r="N1059" s="50"/>
      <c r="O1059" s="50"/>
      <c r="P1059" s="50"/>
      <c r="Q1059" s="50"/>
      <c r="R1059" s="50"/>
      <c r="S1059" s="50"/>
      <c r="T1059" s="50"/>
      <c r="U1059" s="50"/>
      <c r="V1059" s="50"/>
      <c r="W1059" s="50"/>
      <c r="X1059" s="50"/>
      <c r="Y1059" s="50"/>
      <c r="Z1059" s="50"/>
      <c r="AA1059" s="50"/>
      <c r="AB1059" s="50"/>
      <c r="AC1059" s="50"/>
      <c r="AD1059" s="50"/>
      <c r="AE1059" s="50"/>
      <c r="AF1059" s="50"/>
      <c r="AG1059" s="50"/>
      <c r="AH1059" s="50"/>
      <c r="AI1059" s="50"/>
      <c r="AJ1059" s="50"/>
      <c r="AK1059" s="50"/>
      <c r="AL1059" s="50"/>
      <c r="AM1059" s="50"/>
      <c r="AN1059" s="50"/>
      <c r="AO1059" s="50"/>
      <c r="AP1059" s="50"/>
      <c r="AQ1059" s="50"/>
      <c r="AR1059" s="50"/>
      <c r="AS1059" s="50"/>
      <c r="AT1059" s="50"/>
      <c r="AU1059" s="50"/>
      <c r="AV1059" s="50"/>
      <c r="AW1059" s="50"/>
      <c r="AX1059" s="50"/>
      <c r="AY1059" s="50"/>
    </row>
    <row r="1060" spans="1:51" ht="30" customHeight="1" x14ac:dyDescent="0.25">
      <c r="A1060" s="118"/>
      <c r="B1060" s="118"/>
      <c r="C1060" s="112"/>
      <c r="D1060" s="116" t="b">
        <v>0</v>
      </c>
      <c r="E1060" s="116" t="b">
        <v>0</v>
      </c>
      <c r="F1060" s="116" t="b">
        <v>0</v>
      </c>
      <c r="G1060" s="116" t="b">
        <v>0</v>
      </c>
      <c r="H1060" s="116" t="b">
        <v>0</v>
      </c>
      <c r="I1060" s="117"/>
      <c r="J1060" s="52" t="str" cm="1">
        <f t="array" ref="J1060">IFERROR(_xlfn.IFS(E1060,$E$13,F1060,$F$13,G1060,$G$13,H1060,$H$13),"")</f>
        <v/>
      </c>
      <c r="K1060" s="52" t="str">
        <f t="shared" si="33"/>
        <v xml:space="preserve">   </v>
      </c>
      <c r="L1060" s="52" t="str">
        <f t="shared" si="34"/>
        <v/>
      </c>
      <c r="M1060" s="50"/>
      <c r="N1060" s="50"/>
      <c r="O1060" s="50"/>
      <c r="P1060" s="50"/>
      <c r="Q1060" s="50"/>
      <c r="R1060" s="50"/>
      <c r="S1060" s="50"/>
      <c r="T1060" s="50"/>
      <c r="U1060" s="50"/>
      <c r="V1060" s="50"/>
      <c r="W1060" s="50"/>
      <c r="X1060" s="50"/>
      <c r="Y1060" s="50"/>
      <c r="Z1060" s="50"/>
      <c r="AA1060" s="50"/>
      <c r="AB1060" s="50"/>
      <c r="AC1060" s="50"/>
      <c r="AD1060" s="50"/>
      <c r="AE1060" s="50"/>
      <c r="AF1060" s="50"/>
      <c r="AG1060" s="50"/>
      <c r="AH1060" s="50"/>
      <c r="AI1060" s="50"/>
      <c r="AJ1060" s="50"/>
      <c r="AK1060" s="50"/>
      <c r="AL1060" s="50"/>
      <c r="AM1060" s="50"/>
      <c r="AN1060" s="50"/>
      <c r="AO1060" s="50"/>
      <c r="AP1060" s="50"/>
      <c r="AQ1060" s="50"/>
      <c r="AR1060" s="50"/>
      <c r="AS1060" s="50"/>
      <c r="AT1060" s="50"/>
      <c r="AU1060" s="50"/>
      <c r="AV1060" s="50"/>
      <c r="AW1060" s="50"/>
      <c r="AX1060" s="50"/>
      <c r="AY1060" s="50"/>
    </row>
    <row r="1061" spans="1:51" ht="30" customHeight="1" x14ac:dyDescent="0.25">
      <c r="A1061" s="118"/>
      <c r="B1061" s="118"/>
      <c r="C1061" s="112"/>
      <c r="D1061" s="116" t="b">
        <v>0</v>
      </c>
      <c r="E1061" s="116" t="b">
        <v>0</v>
      </c>
      <c r="F1061" s="116" t="b">
        <v>0</v>
      </c>
      <c r="G1061" s="116" t="b">
        <v>0</v>
      </c>
      <c r="H1061" s="116" t="b">
        <v>0</v>
      </c>
      <c r="I1061" s="117"/>
      <c r="J1061" s="52" t="str" cm="1">
        <f t="array" ref="J1061">IFERROR(_xlfn.IFS(E1061,$E$13,F1061,$F$13,G1061,$G$13,H1061,$H$13),"")</f>
        <v/>
      </c>
      <c r="K1061" s="52" t="str">
        <f t="shared" si="33"/>
        <v xml:space="preserve">   </v>
      </c>
      <c r="L1061" s="52" t="str">
        <f t="shared" si="34"/>
        <v/>
      </c>
      <c r="M1061" s="50"/>
      <c r="N1061" s="50"/>
      <c r="O1061" s="50"/>
      <c r="P1061" s="50"/>
      <c r="Q1061" s="50"/>
      <c r="R1061" s="50"/>
      <c r="S1061" s="50"/>
      <c r="T1061" s="50"/>
      <c r="U1061" s="50"/>
      <c r="V1061" s="50"/>
      <c r="W1061" s="50"/>
      <c r="X1061" s="50"/>
      <c r="Y1061" s="50"/>
      <c r="Z1061" s="50"/>
      <c r="AA1061" s="50"/>
      <c r="AB1061" s="50"/>
      <c r="AC1061" s="50"/>
      <c r="AD1061" s="50"/>
      <c r="AE1061" s="50"/>
      <c r="AF1061" s="50"/>
      <c r="AG1061" s="50"/>
      <c r="AH1061" s="50"/>
      <c r="AI1061" s="50"/>
      <c r="AJ1061" s="50"/>
      <c r="AK1061" s="50"/>
      <c r="AL1061" s="50"/>
      <c r="AM1061" s="50"/>
      <c r="AN1061" s="50"/>
      <c r="AO1061" s="50"/>
      <c r="AP1061" s="50"/>
      <c r="AQ1061" s="50"/>
      <c r="AR1061" s="50"/>
      <c r="AS1061" s="50"/>
      <c r="AT1061" s="50"/>
      <c r="AU1061" s="50"/>
      <c r="AV1061" s="50"/>
      <c r="AW1061" s="50"/>
      <c r="AX1061" s="50"/>
      <c r="AY1061" s="50"/>
    </row>
    <row r="1062" spans="1:51" ht="30" customHeight="1" x14ac:dyDescent="0.25">
      <c r="A1062" s="118"/>
      <c r="B1062" s="118"/>
      <c r="C1062" s="112"/>
      <c r="D1062" s="116" t="b">
        <v>0</v>
      </c>
      <c r="E1062" s="116" t="b">
        <v>0</v>
      </c>
      <c r="F1062" s="116" t="b">
        <v>0</v>
      </c>
      <c r="G1062" s="116" t="b">
        <v>0</v>
      </c>
      <c r="H1062" s="116" t="b">
        <v>0</v>
      </c>
      <c r="I1062" s="117"/>
      <c r="J1062" s="52" t="str" cm="1">
        <f t="array" ref="J1062">IFERROR(_xlfn.IFS(E1062,$E$13,F1062,$F$13,G1062,$G$13,H1062,$H$13),"")</f>
        <v/>
      </c>
      <c r="K1062" s="52" t="str">
        <f t="shared" si="33"/>
        <v xml:space="preserve">   </v>
      </c>
      <c r="L1062" s="52" t="str">
        <f t="shared" si="34"/>
        <v/>
      </c>
      <c r="M1062" s="50"/>
      <c r="N1062" s="50"/>
      <c r="O1062" s="50"/>
      <c r="P1062" s="50"/>
      <c r="Q1062" s="50"/>
      <c r="R1062" s="50"/>
      <c r="S1062" s="50"/>
      <c r="T1062" s="50"/>
      <c r="U1062" s="50"/>
      <c r="V1062" s="50"/>
      <c r="W1062" s="50"/>
      <c r="X1062" s="50"/>
      <c r="Y1062" s="50"/>
      <c r="Z1062" s="50"/>
      <c r="AA1062" s="50"/>
      <c r="AB1062" s="50"/>
      <c r="AC1062" s="50"/>
      <c r="AD1062" s="50"/>
      <c r="AE1062" s="50"/>
      <c r="AF1062" s="50"/>
      <c r="AG1062" s="50"/>
      <c r="AH1062" s="50"/>
      <c r="AI1062" s="50"/>
      <c r="AJ1062" s="50"/>
      <c r="AK1062" s="50"/>
      <c r="AL1062" s="50"/>
      <c r="AM1062" s="50"/>
      <c r="AN1062" s="50"/>
      <c r="AO1062" s="50"/>
      <c r="AP1062" s="50"/>
      <c r="AQ1062" s="50"/>
      <c r="AR1062" s="50"/>
      <c r="AS1062" s="50"/>
      <c r="AT1062" s="50"/>
      <c r="AU1062" s="50"/>
      <c r="AV1062" s="50"/>
      <c r="AW1062" s="50"/>
      <c r="AX1062" s="50"/>
      <c r="AY1062" s="50"/>
    </row>
    <row r="1063" spans="1:51" ht="30" customHeight="1" x14ac:dyDescent="0.25">
      <c r="A1063" s="118"/>
      <c r="B1063" s="118"/>
      <c r="C1063" s="112"/>
      <c r="D1063" s="116" t="b">
        <v>0</v>
      </c>
      <c r="E1063" s="116" t="b">
        <v>0</v>
      </c>
      <c r="F1063" s="116" t="b">
        <v>0</v>
      </c>
      <c r="G1063" s="116" t="b">
        <v>0</v>
      </c>
      <c r="H1063" s="116" t="b">
        <v>0</v>
      </c>
      <c r="I1063" s="117"/>
      <c r="J1063" s="52" t="str" cm="1">
        <f t="array" ref="J1063">IFERROR(_xlfn.IFS(E1063,$E$13,F1063,$F$13,G1063,$G$13,H1063,$H$13),"")</f>
        <v/>
      </c>
      <c r="K1063" s="52" t="str">
        <f t="shared" si="33"/>
        <v xml:space="preserve">   </v>
      </c>
      <c r="L1063" s="52" t="str">
        <f t="shared" si="34"/>
        <v/>
      </c>
      <c r="M1063" s="50"/>
      <c r="N1063" s="50"/>
      <c r="O1063" s="50"/>
      <c r="P1063" s="50"/>
      <c r="Q1063" s="50"/>
      <c r="R1063" s="50"/>
      <c r="S1063" s="50"/>
      <c r="T1063" s="50"/>
      <c r="U1063" s="50"/>
      <c r="V1063" s="50"/>
      <c r="W1063" s="50"/>
      <c r="X1063" s="50"/>
      <c r="Y1063" s="50"/>
      <c r="Z1063" s="50"/>
      <c r="AA1063" s="50"/>
      <c r="AB1063" s="50"/>
      <c r="AC1063" s="50"/>
      <c r="AD1063" s="50"/>
      <c r="AE1063" s="50"/>
      <c r="AF1063" s="50"/>
      <c r="AG1063" s="50"/>
      <c r="AH1063" s="50"/>
      <c r="AI1063" s="50"/>
      <c r="AJ1063" s="50"/>
      <c r="AK1063" s="50"/>
      <c r="AL1063" s="50"/>
      <c r="AM1063" s="50"/>
      <c r="AN1063" s="50"/>
      <c r="AO1063" s="50"/>
      <c r="AP1063" s="50"/>
      <c r="AQ1063" s="50"/>
      <c r="AR1063" s="50"/>
      <c r="AS1063" s="50"/>
      <c r="AT1063" s="50"/>
      <c r="AU1063" s="50"/>
      <c r="AV1063" s="50"/>
      <c r="AW1063" s="50"/>
      <c r="AX1063" s="50"/>
      <c r="AY1063" s="50"/>
    </row>
    <row r="1064" spans="1:51" ht="30" customHeight="1" x14ac:dyDescent="0.25">
      <c r="A1064" s="118"/>
      <c r="B1064" s="118"/>
      <c r="C1064" s="112"/>
      <c r="D1064" s="116" t="b">
        <v>0</v>
      </c>
      <c r="E1064" s="116" t="b">
        <v>0</v>
      </c>
      <c r="F1064" s="116" t="b">
        <v>0</v>
      </c>
      <c r="G1064" s="116" t="b">
        <v>0</v>
      </c>
      <c r="H1064" s="116" t="b">
        <v>0</v>
      </c>
      <c r="I1064" s="117"/>
      <c r="J1064" s="52" t="str" cm="1">
        <f t="array" ref="J1064">IFERROR(_xlfn.IFS(E1064,$E$13,F1064,$F$13,G1064,$G$13,H1064,$H$13),"")</f>
        <v/>
      </c>
      <c r="K1064" s="52" t="str">
        <f t="shared" si="33"/>
        <v xml:space="preserve">   </v>
      </c>
      <c r="L1064" s="52" t="str">
        <f t="shared" si="34"/>
        <v/>
      </c>
      <c r="M1064" s="50"/>
      <c r="N1064" s="50"/>
      <c r="O1064" s="50"/>
      <c r="P1064" s="50"/>
      <c r="Q1064" s="50"/>
      <c r="R1064" s="50"/>
      <c r="S1064" s="50"/>
      <c r="T1064" s="50"/>
      <c r="U1064" s="50"/>
      <c r="V1064" s="50"/>
      <c r="W1064" s="50"/>
      <c r="X1064" s="50"/>
      <c r="Y1064" s="50"/>
      <c r="Z1064" s="50"/>
      <c r="AA1064" s="50"/>
      <c r="AB1064" s="50"/>
      <c r="AC1064" s="50"/>
      <c r="AD1064" s="50"/>
      <c r="AE1064" s="50"/>
      <c r="AF1064" s="50"/>
      <c r="AG1064" s="50"/>
      <c r="AH1064" s="50"/>
      <c r="AI1064" s="50"/>
      <c r="AJ1064" s="50"/>
      <c r="AK1064" s="50"/>
      <c r="AL1064" s="50"/>
      <c r="AM1064" s="50"/>
      <c r="AN1064" s="50"/>
      <c r="AO1064" s="50"/>
      <c r="AP1064" s="50"/>
      <c r="AQ1064" s="50"/>
      <c r="AR1064" s="50"/>
      <c r="AS1064" s="50"/>
      <c r="AT1064" s="50"/>
      <c r="AU1064" s="50"/>
      <c r="AV1064" s="50"/>
      <c r="AW1064" s="50"/>
      <c r="AX1064" s="50"/>
      <c r="AY1064" s="50"/>
    </row>
    <row r="1065" spans="1:51" ht="30" customHeight="1" x14ac:dyDescent="0.25">
      <c r="A1065" s="118"/>
      <c r="B1065" s="118"/>
      <c r="C1065" s="112"/>
      <c r="D1065" s="116" t="b">
        <v>0</v>
      </c>
      <c r="E1065" s="116" t="b">
        <v>0</v>
      </c>
      <c r="F1065" s="116" t="b">
        <v>0</v>
      </c>
      <c r="G1065" s="116" t="b">
        <v>0</v>
      </c>
      <c r="H1065" s="116" t="b">
        <v>0</v>
      </c>
      <c r="I1065" s="117"/>
      <c r="J1065" s="52" t="str" cm="1">
        <f t="array" ref="J1065">IFERROR(_xlfn.IFS(E1065,$E$13,F1065,$F$13,G1065,$G$13,H1065,$H$13),"")</f>
        <v/>
      </c>
      <c r="K1065" s="52" t="str">
        <f t="shared" si="33"/>
        <v xml:space="preserve">   </v>
      </c>
      <c r="L1065" s="52" t="str">
        <f t="shared" si="34"/>
        <v/>
      </c>
      <c r="M1065" s="50"/>
      <c r="N1065" s="50"/>
      <c r="O1065" s="50"/>
      <c r="P1065" s="50"/>
      <c r="Q1065" s="50"/>
      <c r="R1065" s="50"/>
      <c r="S1065" s="50"/>
      <c r="T1065" s="50"/>
      <c r="U1065" s="50"/>
      <c r="V1065" s="50"/>
      <c r="W1065" s="50"/>
      <c r="X1065" s="50"/>
      <c r="Y1065" s="50"/>
      <c r="Z1065" s="50"/>
      <c r="AA1065" s="50"/>
      <c r="AB1065" s="50"/>
      <c r="AC1065" s="50"/>
      <c r="AD1065" s="50"/>
      <c r="AE1065" s="50"/>
      <c r="AF1065" s="50"/>
      <c r="AG1065" s="50"/>
      <c r="AH1065" s="50"/>
      <c r="AI1065" s="50"/>
      <c r="AJ1065" s="50"/>
      <c r="AK1065" s="50"/>
      <c r="AL1065" s="50"/>
      <c r="AM1065" s="50"/>
      <c r="AN1065" s="50"/>
      <c r="AO1065" s="50"/>
      <c r="AP1065" s="50"/>
      <c r="AQ1065" s="50"/>
      <c r="AR1065" s="50"/>
      <c r="AS1065" s="50"/>
      <c r="AT1065" s="50"/>
      <c r="AU1065" s="50"/>
      <c r="AV1065" s="50"/>
      <c r="AW1065" s="50"/>
      <c r="AX1065" s="50"/>
      <c r="AY1065" s="50"/>
    </row>
    <row r="1066" spans="1:51" ht="30" customHeight="1" x14ac:dyDescent="0.25">
      <c r="A1066" s="118"/>
      <c r="B1066" s="118"/>
      <c r="C1066" s="112"/>
      <c r="D1066" s="116" t="b">
        <v>0</v>
      </c>
      <c r="E1066" s="116" t="b">
        <v>0</v>
      </c>
      <c r="F1066" s="116" t="b">
        <v>0</v>
      </c>
      <c r="G1066" s="116" t="b">
        <v>0</v>
      </c>
      <c r="H1066" s="116" t="b">
        <v>0</v>
      </c>
      <c r="I1066" s="117"/>
      <c r="J1066" s="52" t="str" cm="1">
        <f t="array" ref="J1066">IFERROR(_xlfn.IFS(E1066,$E$13,F1066,$F$13,G1066,$G$13,H1066,$H$13),"")</f>
        <v/>
      </c>
      <c r="K1066" s="52" t="str">
        <f t="shared" si="33"/>
        <v xml:space="preserve">   </v>
      </c>
      <c r="L1066" s="52" t="str">
        <f t="shared" si="34"/>
        <v/>
      </c>
      <c r="M1066" s="50"/>
      <c r="N1066" s="50"/>
      <c r="O1066" s="50"/>
      <c r="P1066" s="50"/>
      <c r="Q1066" s="50"/>
      <c r="R1066" s="50"/>
      <c r="S1066" s="50"/>
      <c r="T1066" s="50"/>
      <c r="U1066" s="50"/>
      <c r="V1066" s="50"/>
      <c r="W1066" s="50"/>
      <c r="X1066" s="50"/>
      <c r="Y1066" s="50"/>
      <c r="Z1066" s="50"/>
      <c r="AA1066" s="50"/>
      <c r="AB1066" s="50"/>
      <c r="AC1066" s="50"/>
      <c r="AD1066" s="50"/>
      <c r="AE1066" s="50"/>
      <c r="AF1066" s="50"/>
      <c r="AG1066" s="50"/>
      <c r="AH1066" s="50"/>
      <c r="AI1066" s="50"/>
      <c r="AJ1066" s="50"/>
      <c r="AK1066" s="50"/>
      <c r="AL1066" s="50"/>
      <c r="AM1066" s="50"/>
      <c r="AN1066" s="50"/>
      <c r="AO1066" s="50"/>
      <c r="AP1066" s="50"/>
      <c r="AQ1066" s="50"/>
      <c r="AR1066" s="50"/>
      <c r="AS1066" s="50"/>
      <c r="AT1066" s="50"/>
      <c r="AU1066" s="50"/>
      <c r="AV1066" s="50"/>
      <c r="AW1066" s="50"/>
      <c r="AX1066" s="50"/>
      <c r="AY1066" s="50"/>
    </row>
    <row r="1067" spans="1:51" ht="30" customHeight="1" x14ac:dyDescent="0.25">
      <c r="A1067" s="118"/>
      <c r="B1067" s="118"/>
      <c r="C1067" s="112"/>
      <c r="D1067" s="116" t="b">
        <v>0</v>
      </c>
      <c r="E1067" s="116" t="b">
        <v>0</v>
      </c>
      <c r="F1067" s="116" t="b">
        <v>0</v>
      </c>
      <c r="G1067" s="116" t="b">
        <v>0</v>
      </c>
      <c r="H1067" s="116" t="b">
        <v>0</v>
      </c>
      <c r="I1067" s="117"/>
      <c r="J1067" s="52" t="str" cm="1">
        <f t="array" ref="J1067">IFERROR(_xlfn.IFS(E1067,$E$13,F1067,$F$13,G1067,$G$13,H1067,$H$13),"")</f>
        <v/>
      </c>
      <c r="K1067" s="52" t="str">
        <f t="shared" si="33"/>
        <v xml:space="preserve">   </v>
      </c>
      <c r="L1067" s="52" t="str">
        <f t="shared" si="34"/>
        <v/>
      </c>
      <c r="M1067" s="50"/>
      <c r="N1067" s="50"/>
      <c r="O1067" s="50"/>
      <c r="P1067" s="50"/>
      <c r="Q1067" s="50"/>
      <c r="R1067" s="50"/>
      <c r="S1067" s="50"/>
      <c r="T1067" s="50"/>
      <c r="U1067" s="50"/>
      <c r="V1067" s="50"/>
      <c r="W1067" s="50"/>
      <c r="X1067" s="50"/>
      <c r="Y1067" s="50"/>
      <c r="Z1067" s="50"/>
      <c r="AA1067" s="50"/>
      <c r="AB1067" s="50"/>
      <c r="AC1067" s="50"/>
      <c r="AD1067" s="50"/>
      <c r="AE1067" s="50"/>
      <c r="AF1067" s="50"/>
      <c r="AG1067" s="50"/>
      <c r="AH1067" s="50"/>
      <c r="AI1067" s="50"/>
      <c r="AJ1067" s="50"/>
      <c r="AK1067" s="50"/>
      <c r="AL1067" s="50"/>
      <c r="AM1067" s="50"/>
      <c r="AN1067" s="50"/>
      <c r="AO1067" s="50"/>
      <c r="AP1067" s="50"/>
      <c r="AQ1067" s="50"/>
      <c r="AR1067" s="50"/>
      <c r="AS1067" s="50"/>
      <c r="AT1067" s="50"/>
      <c r="AU1067" s="50"/>
      <c r="AV1067" s="50"/>
      <c r="AW1067" s="50"/>
      <c r="AX1067" s="50"/>
      <c r="AY1067" s="50"/>
    </row>
    <row r="1068" spans="1:51" ht="30" customHeight="1" x14ac:dyDescent="0.25">
      <c r="A1068" s="118"/>
      <c r="B1068" s="118"/>
      <c r="C1068" s="112"/>
      <c r="D1068" s="116" t="b">
        <v>0</v>
      </c>
      <c r="E1068" s="116" t="b">
        <v>0</v>
      </c>
      <c r="F1068" s="116" t="b">
        <v>0</v>
      </c>
      <c r="G1068" s="116" t="b">
        <v>0</v>
      </c>
      <c r="H1068" s="116" t="b">
        <v>0</v>
      </c>
      <c r="I1068" s="117"/>
      <c r="J1068" s="52" t="str" cm="1">
        <f t="array" ref="J1068">IFERROR(_xlfn.IFS(E1068,$E$13,F1068,$F$13,G1068,$G$13,H1068,$H$13),"")</f>
        <v/>
      </c>
      <c r="K1068" s="52" t="str">
        <f t="shared" si="33"/>
        <v xml:space="preserve">   </v>
      </c>
      <c r="L1068" s="52" t="str">
        <f t="shared" si="34"/>
        <v/>
      </c>
      <c r="M1068" s="50"/>
      <c r="N1068" s="50"/>
      <c r="O1068" s="50"/>
      <c r="P1068" s="50"/>
      <c r="Q1068" s="50"/>
      <c r="R1068" s="50"/>
      <c r="S1068" s="50"/>
      <c r="T1068" s="50"/>
      <c r="U1068" s="50"/>
      <c r="V1068" s="50"/>
      <c r="W1068" s="50"/>
      <c r="X1068" s="50"/>
      <c r="Y1068" s="50"/>
      <c r="Z1068" s="50"/>
      <c r="AA1068" s="50"/>
      <c r="AB1068" s="50"/>
      <c r="AC1068" s="50"/>
      <c r="AD1068" s="50"/>
      <c r="AE1068" s="50"/>
      <c r="AF1068" s="50"/>
      <c r="AG1068" s="50"/>
      <c r="AH1068" s="50"/>
      <c r="AI1068" s="50"/>
      <c r="AJ1068" s="50"/>
      <c r="AK1068" s="50"/>
      <c r="AL1068" s="50"/>
      <c r="AM1068" s="50"/>
      <c r="AN1068" s="50"/>
      <c r="AO1068" s="50"/>
      <c r="AP1068" s="50"/>
      <c r="AQ1068" s="50"/>
      <c r="AR1068" s="50"/>
      <c r="AS1068" s="50"/>
      <c r="AT1068" s="50"/>
      <c r="AU1068" s="50"/>
      <c r="AV1068" s="50"/>
      <c r="AW1068" s="50"/>
      <c r="AX1068" s="50"/>
      <c r="AY1068" s="50"/>
    </row>
    <row r="1069" spans="1:51" ht="30" customHeight="1" x14ac:dyDescent="0.25">
      <c r="A1069" s="118"/>
      <c r="B1069" s="118"/>
      <c r="C1069" s="112"/>
      <c r="D1069" s="116" t="b">
        <v>0</v>
      </c>
      <c r="E1069" s="116" t="b">
        <v>0</v>
      </c>
      <c r="F1069" s="116" t="b">
        <v>0</v>
      </c>
      <c r="G1069" s="116" t="b">
        <v>0</v>
      </c>
      <c r="H1069" s="116" t="b">
        <v>0</v>
      </c>
      <c r="I1069" s="117"/>
      <c r="J1069" s="52" t="str" cm="1">
        <f t="array" ref="J1069">IFERROR(_xlfn.IFS(E1069,$E$13,F1069,$F$13,G1069,$G$13,H1069,$H$13),"")</f>
        <v/>
      </c>
      <c r="K1069" s="52" t="str">
        <f t="shared" si="33"/>
        <v xml:space="preserve">   </v>
      </c>
      <c r="L1069" s="52" t="str">
        <f t="shared" si="34"/>
        <v/>
      </c>
      <c r="M1069" s="50"/>
      <c r="N1069" s="50"/>
      <c r="O1069" s="50"/>
      <c r="P1069" s="50"/>
      <c r="Q1069" s="50"/>
      <c r="R1069" s="50"/>
      <c r="S1069" s="50"/>
      <c r="T1069" s="50"/>
      <c r="U1069" s="50"/>
      <c r="V1069" s="50"/>
      <c r="W1069" s="50"/>
      <c r="X1069" s="50"/>
      <c r="Y1069" s="50"/>
      <c r="Z1069" s="50"/>
      <c r="AA1069" s="50"/>
      <c r="AB1069" s="50"/>
      <c r="AC1069" s="50"/>
      <c r="AD1069" s="50"/>
      <c r="AE1069" s="50"/>
      <c r="AF1069" s="50"/>
      <c r="AG1069" s="50"/>
      <c r="AH1069" s="50"/>
      <c r="AI1069" s="50"/>
      <c r="AJ1069" s="50"/>
      <c r="AK1069" s="50"/>
      <c r="AL1069" s="50"/>
      <c r="AM1069" s="50"/>
      <c r="AN1069" s="50"/>
      <c r="AO1069" s="50"/>
      <c r="AP1069" s="50"/>
      <c r="AQ1069" s="50"/>
      <c r="AR1069" s="50"/>
      <c r="AS1069" s="50"/>
      <c r="AT1069" s="50"/>
      <c r="AU1069" s="50"/>
      <c r="AV1069" s="50"/>
      <c r="AW1069" s="50"/>
      <c r="AX1069" s="50"/>
      <c r="AY1069" s="50"/>
    </row>
    <row r="1070" spans="1:51" ht="30" customHeight="1" x14ac:dyDescent="0.25">
      <c r="A1070" s="118"/>
      <c r="B1070" s="118"/>
      <c r="C1070" s="112"/>
      <c r="D1070" s="116" t="b">
        <v>0</v>
      </c>
      <c r="E1070" s="116" t="b">
        <v>0</v>
      </c>
      <c r="F1070" s="116" t="b">
        <v>0</v>
      </c>
      <c r="G1070" s="116" t="b">
        <v>0</v>
      </c>
      <c r="H1070" s="116" t="b">
        <v>0</v>
      </c>
      <c r="I1070" s="117"/>
      <c r="J1070" s="52" t="str" cm="1">
        <f t="array" ref="J1070">IFERROR(_xlfn.IFS(E1070,$E$13,F1070,$F$13,G1070,$G$13,H1070,$H$13),"")</f>
        <v/>
      </c>
      <c r="K1070" s="52" t="str">
        <f t="shared" si="33"/>
        <v xml:space="preserve">   </v>
      </c>
      <c r="L1070" s="52" t="str">
        <f t="shared" si="34"/>
        <v/>
      </c>
      <c r="M1070" s="50"/>
      <c r="N1070" s="50"/>
      <c r="O1070" s="50"/>
      <c r="P1070" s="50"/>
      <c r="Q1070" s="50"/>
      <c r="R1070" s="50"/>
      <c r="S1070" s="50"/>
      <c r="T1070" s="50"/>
      <c r="U1070" s="50"/>
      <c r="V1070" s="50"/>
      <c r="W1070" s="50"/>
      <c r="X1070" s="50"/>
      <c r="Y1070" s="50"/>
      <c r="Z1070" s="50"/>
      <c r="AA1070" s="50"/>
      <c r="AB1070" s="50"/>
      <c r="AC1070" s="50"/>
      <c r="AD1070" s="50"/>
      <c r="AE1070" s="50"/>
      <c r="AF1070" s="50"/>
      <c r="AG1070" s="50"/>
      <c r="AH1070" s="50"/>
      <c r="AI1070" s="50"/>
      <c r="AJ1070" s="50"/>
      <c r="AK1070" s="50"/>
      <c r="AL1070" s="50"/>
      <c r="AM1070" s="50"/>
      <c r="AN1070" s="50"/>
      <c r="AO1070" s="50"/>
      <c r="AP1070" s="50"/>
      <c r="AQ1070" s="50"/>
      <c r="AR1070" s="50"/>
      <c r="AS1070" s="50"/>
      <c r="AT1070" s="50"/>
      <c r="AU1070" s="50"/>
      <c r="AV1070" s="50"/>
      <c r="AW1070" s="50"/>
      <c r="AX1070" s="50"/>
      <c r="AY1070" s="50"/>
    </row>
    <row r="1071" spans="1:51" ht="30" customHeight="1" x14ac:dyDescent="0.25">
      <c r="A1071" s="118"/>
      <c r="B1071" s="118"/>
      <c r="C1071" s="112"/>
      <c r="D1071" s="116" t="b">
        <v>0</v>
      </c>
      <c r="E1071" s="116" t="b">
        <v>0</v>
      </c>
      <c r="F1071" s="116" t="b">
        <v>0</v>
      </c>
      <c r="G1071" s="116" t="b">
        <v>0</v>
      </c>
      <c r="H1071" s="116" t="b">
        <v>0</v>
      </c>
      <c r="I1071" s="117"/>
      <c r="J1071" s="52" t="str" cm="1">
        <f t="array" ref="J1071">IFERROR(_xlfn.IFS(E1071,$E$13,F1071,$F$13,G1071,$G$13,H1071,$H$13),"")</f>
        <v/>
      </c>
      <c r="K1071" s="52" t="str">
        <f t="shared" si="33"/>
        <v xml:space="preserve">   </v>
      </c>
      <c r="L1071" s="52" t="str">
        <f t="shared" si="34"/>
        <v/>
      </c>
      <c r="M1071" s="50"/>
      <c r="N1071" s="50"/>
      <c r="O1071" s="50"/>
      <c r="P1071" s="50"/>
      <c r="Q1071" s="50"/>
      <c r="R1071" s="50"/>
      <c r="S1071" s="50"/>
      <c r="T1071" s="50"/>
      <c r="U1071" s="50"/>
      <c r="V1071" s="50"/>
      <c r="W1071" s="50"/>
      <c r="X1071" s="50"/>
      <c r="Y1071" s="50"/>
      <c r="Z1071" s="50"/>
      <c r="AA1071" s="50"/>
      <c r="AB1071" s="50"/>
      <c r="AC1071" s="50"/>
      <c r="AD1071" s="50"/>
      <c r="AE1071" s="50"/>
      <c r="AF1071" s="50"/>
      <c r="AG1071" s="50"/>
      <c r="AH1071" s="50"/>
      <c r="AI1071" s="50"/>
      <c r="AJ1071" s="50"/>
      <c r="AK1071" s="50"/>
      <c r="AL1071" s="50"/>
      <c r="AM1071" s="50"/>
      <c r="AN1071" s="50"/>
      <c r="AO1071" s="50"/>
      <c r="AP1071" s="50"/>
      <c r="AQ1071" s="50"/>
      <c r="AR1071" s="50"/>
      <c r="AS1071" s="50"/>
      <c r="AT1071" s="50"/>
      <c r="AU1071" s="50"/>
      <c r="AV1071" s="50"/>
      <c r="AW1071" s="50"/>
      <c r="AX1071" s="50"/>
      <c r="AY1071" s="50"/>
    </row>
    <row r="1072" spans="1:51" ht="30" customHeight="1" x14ac:dyDescent="0.25">
      <c r="A1072" s="118"/>
      <c r="B1072" s="118"/>
      <c r="C1072" s="112"/>
      <c r="D1072" s="116" t="b">
        <v>0</v>
      </c>
      <c r="E1072" s="116" t="b">
        <v>0</v>
      </c>
      <c r="F1072" s="116" t="b">
        <v>0</v>
      </c>
      <c r="G1072" s="116" t="b">
        <v>0</v>
      </c>
      <c r="H1072" s="116" t="b">
        <v>0</v>
      </c>
      <c r="I1072" s="117"/>
      <c r="J1072" s="52" t="str" cm="1">
        <f t="array" ref="J1072">IFERROR(_xlfn.IFS(E1072,$E$13,F1072,$F$13,G1072,$G$13,H1072,$H$13),"")</f>
        <v/>
      </c>
      <c r="K1072" s="52" t="str">
        <f t="shared" si="33"/>
        <v xml:space="preserve">   </v>
      </c>
      <c r="L1072" s="52" t="str">
        <f t="shared" si="34"/>
        <v/>
      </c>
      <c r="M1072" s="50"/>
      <c r="N1072" s="50"/>
      <c r="O1072" s="50"/>
      <c r="P1072" s="50"/>
      <c r="Q1072" s="50"/>
      <c r="R1072" s="50"/>
      <c r="S1072" s="50"/>
      <c r="T1072" s="50"/>
      <c r="U1072" s="50"/>
      <c r="V1072" s="50"/>
      <c r="W1072" s="50"/>
      <c r="X1072" s="50"/>
      <c r="Y1072" s="50"/>
      <c r="Z1072" s="50"/>
      <c r="AA1072" s="50"/>
      <c r="AB1072" s="50"/>
      <c r="AC1072" s="50"/>
      <c r="AD1072" s="50"/>
      <c r="AE1072" s="50"/>
      <c r="AF1072" s="50"/>
      <c r="AG1072" s="50"/>
      <c r="AH1072" s="50"/>
      <c r="AI1072" s="50"/>
      <c r="AJ1072" s="50"/>
      <c r="AK1072" s="50"/>
      <c r="AL1072" s="50"/>
      <c r="AM1072" s="50"/>
      <c r="AN1072" s="50"/>
      <c r="AO1072" s="50"/>
      <c r="AP1072" s="50"/>
      <c r="AQ1072" s="50"/>
      <c r="AR1072" s="50"/>
      <c r="AS1072" s="50"/>
      <c r="AT1072" s="50"/>
      <c r="AU1072" s="50"/>
      <c r="AV1072" s="50"/>
      <c r="AW1072" s="50"/>
      <c r="AX1072" s="50"/>
      <c r="AY1072" s="50"/>
    </row>
    <row r="1073" spans="1:51" ht="30" customHeight="1" x14ac:dyDescent="0.25">
      <c r="A1073" s="118"/>
      <c r="B1073" s="118"/>
      <c r="C1073" s="112"/>
      <c r="D1073" s="116" t="b">
        <v>0</v>
      </c>
      <c r="E1073" s="116" t="b">
        <v>0</v>
      </c>
      <c r="F1073" s="116" t="b">
        <v>0</v>
      </c>
      <c r="G1073" s="116" t="b">
        <v>0</v>
      </c>
      <c r="H1073" s="116" t="b">
        <v>0</v>
      </c>
      <c r="I1073" s="117"/>
      <c r="J1073" s="52" t="str" cm="1">
        <f t="array" ref="J1073">IFERROR(_xlfn.IFS(E1073,$E$13,F1073,$F$13,G1073,$G$13,H1073,$H$13),"")</f>
        <v/>
      </c>
      <c r="K1073" s="52" t="str">
        <f t="shared" si="33"/>
        <v xml:space="preserve">   </v>
      </c>
      <c r="L1073" s="52" t="str">
        <f t="shared" si="34"/>
        <v/>
      </c>
      <c r="M1073" s="50"/>
      <c r="N1073" s="50"/>
      <c r="O1073" s="50"/>
      <c r="P1073" s="50"/>
      <c r="Q1073" s="50"/>
      <c r="R1073" s="50"/>
      <c r="S1073" s="50"/>
      <c r="T1073" s="50"/>
      <c r="U1073" s="50"/>
      <c r="V1073" s="50"/>
      <c r="W1073" s="50"/>
      <c r="X1073" s="50"/>
      <c r="Y1073" s="50"/>
      <c r="Z1073" s="50"/>
      <c r="AA1073" s="50"/>
      <c r="AB1073" s="50"/>
      <c r="AC1073" s="50"/>
      <c r="AD1073" s="50"/>
      <c r="AE1073" s="50"/>
      <c r="AF1073" s="50"/>
      <c r="AG1073" s="50"/>
      <c r="AH1073" s="50"/>
      <c r="AI1073" s="50"/>
      <c r="AJ1073" s="50"/>
      <c r="AK1073" s="50"/>
      <c r="AL1073" s="50"/>
      <c r="AM1073" s="50"/>
      <c r="AN1073" s="50"/>
      <c r="AO1073" s="50"/>
      <c r="AP1073" s="50"/>
      <c r="AQ1073" s="50"/>
      <c r="AR1073" s="50"/>
      <c r="AS1073" s="50"/>
      <c r="AT1073" s="50"/>
      <c r="AU1073" s="50"/>
      <c r="AV1073" s="50"/>
      <c r="AW1073" s="50"/>
      <c r="AX1073" s="50"/>
      <c r="AY1073" s="50"/>
    </row>
    <row r="1074" spans="1:51" ht="30" customHeight="1" x14ac:dyDescent="0.25">
      <c r="A1074" s="118"/>
      <c r="B1074" s="118"/>
      <c r="C1074" s="112"/>
      <c r="D1074" s="116" t="b">
        <v>0</v>
      </c>
      <c r="E1074" s="116" t="b">
        <v>0</v>
      </c>
      <c r="F1074" s="116" t="b">
        <v>0</v>
      </c>
      <c r="G1074" s="116" t="b">
        <v>0</v>
      </c>
      <c r="H1074" s="116" t="b">
        <v>0</v>
      </c>
      <c r="I1074" s="117"/>
      <c r="J1074" s="52" t="str" cm="1">
        <f t="array" ref="J1074">IFERROR(_xlfn.IFS(E1074,$E$13,F1074,$F$13,G1074,$G$13,H1074,$H$13),"")</f>
        <v/>
      </c>
      <c r="K1074" s="52" t="str">
        <f t="shared" si="33"/>
        <v xml:space="preserve">   </v>
      </c>
      <c r="L1074" s="52" t="str">
        <f t="shared" si="34"/>
        <v/>
      </c>
      <c r="M1074" s="50"/>
      <c r="N1074" s="50"/>
      <c r="O1074" s="50"/>
      <c r="P1074" s="50"/>
      <c r="Q1074" s="50"/>
      <c r="R1074" s="50"/>
      <c r="S1074" s="50"/>
      <c r="T1074" s="50"/>
      <c r="U1074" s="50"/>
      <c r="V1074" s="50"/>
      <c r="W1074" s="50"/>
      <c r="X1074" s="50"/>
      <c r="Y1074" s="50"/>
      <c r="Z1074" s="50"/>
      <c r="AA1074" s="50"/>
      <c r="AB1074" s="50"/>
      <c r="AC1074" s="50"/>
      <c r="AD1074" s="50"/>
      <c r="AE1074" s="50"/>
      <c r="AF1074" s="50"/>
      <c r="AG1074" s="50"/>
      <c r="AH1074" s="50"/>
      <c r="AI1074" s="50"/>
      <c r="AJ1074" s="50"/>
      <c r="AK1074" s="50"/>
      <c r="AL1074" s="50"/>
      <c r="AM1074" s="50"/>
      <c r="AN1074" s="50"/>
      <c r="AO1074" s="50"/>
      <c r="AP1074" s="50"/>
      <c r="AQ1074" s="50"/>
      <c r="AR1074" s="50"/>
      <c r="AS1074" s="50"/>
      <c r="AT1074" s="50"/>
      <c r="AU1074" s="50"/>
      <c r="AV1074" s="50"/>
      <c r="AW1074" s="50"/>
      <c r="AX1074" s="50"/>
      <c r="AY1074" s="50"/>
    </row>
    <row r="1075" spans="1:51" ht="30" customHeight="1" x14ac:dyDescent="0.25">
      <c r="A1075" s="118"/>
      <c r="B1075" s="118"/>
      <c r="C1075" s="112"/>
      <c r="D1075" s="116" t="b">
        <v>0</v>
      </c>
      <c r="E1075" s="116" t="b">
        <v>0</v>
      </c>
      <c r="F1075" s="116" t="b">
        <v>0</v>
      </c>
      <c r="G1075" s="116" t="b">
        <v>0</v>
      </c>
      <c r="H1075" s="116" t="b">
        <v>0</v>
      </c>
      <c r="I1075" s="117"/>
      <c r="J1075" s="52" t="str" cm="1">
        <f t="array" ref="J1075">IFERROR(_xlfn.IFS(E1075,$E$13,F1075,$F$13,G1075,$G$13,H1075,$H$13),"")</f>
        <v/>
      </c>
      <c r="K1075" s="52" t="str">
        <f t="shared" si="33"/>
        <v xml:space="preserve">   </v>
      </c>
      <c r="L1075" s="52" t="str">
        <f t="shared" si="34"/>
        <v/>
      </c>
      <c r="M1075" s="50"/>
      <c r="N1075" s="50"/>
      <c r="O1075" s="50"/>
      <c r="P1075" s="50"/>
      <c r="Q1075" s="50"/>
      <c r="R1075" s="50"/>
      <c r="S1075" s="50"/>
      <c r="T1075" s="50"/>
      <c r="U1075" s="50"/>
      <c r="V1075" s="50"/>
      <c r="W1075" s="50"/>
      <c r="X1075" s="50"/>
      <c r="Y1075" s="50"/>
      <c r="Z1075" s="50"/>
      <c r="AA1075" s="50"/>
      <c r="AB1075" s="50"/>
      <c r="AC1075" s="50"/>
      <c r="AD1075" s="50"/>
      <c r="AE1075" s="50"/>
      <c r="AF1075" s="50"/>
      <c r="AG1075" s="50"/>
      <c r="AH1075" s="50"/>
      <c r="AI1075" s="50"/>
      <c r="AJ1075" s="50"/>
      <c r="AK1075" s="50"/>
      <c r="AL1075" s="50"/>
      <c r="AM1075" s="50"/>
      <c r="AN1075" s="50"/>
      <c r="AO1075" s="50"/>
      <c r="AP1075" s="50"/>
      <c r="AQ1075" s="50"/>
      <c r="AR1075" s="50"/>
      <c r="AS1075" s="50"/>
      <c r="AT1075" s="50"/>
      <c r="AU1075" s="50"/>
      <c r="AV1075" s="50"/>
      <c r="AW1075" s="50"/>
      <c r="AX1075" s="50"/>
      <c r="AY1075" s="50"/>
    </row>
    <row r="1076" spans="1:51" ht="30" customHeight="1" x14ac:dyDescent="0.25">
      <c r="A1076" s="118"/>
      <c r="B1076" s="118"/>
      <c r="C1076" s="112"/>
      <c r="D1076" s="116" t="b">
        <v>0</v>
      </c>
      <c r="E1076" s="116" t="b">
        <v>0</v>
      </c>
      <c r="F1076" s="116" t="b">
        <v>0</v>
      </c>
      <c r="G1076" s="116" t="b">
        <v>0</v>
      </c>
      <c r="H1076" s="116" t="b">
        <v>0</v>
      </c>
      <c r="I1076" s="117"/>
      <c r="J1076" s="52" t="str" cm="1">
        <f t="array" ref="J1076">IFERROR(_xlfn.IFS(E1076,$E$13,F1076,$F$13,G1076,$G$13,H1076,$H$13),"")</f>
        <v/>
      </c>
      <c r="K1076" s="52" t="str">
        <f t="shared" si="33"/>
        <v xml:space="preserve">   </v>
      </c>
      <c r="L1076" s="52" t="str">
        <f t="shared" si="34"/>
        <v/>
      </c>
      <c r="M1076" s="50"/>
      <c r="N1076" s="50"/>
      <c r="O1076" s="50"/>
      <c r="P1076" s="50"/>
      <c r="Q1076" s="50"/>
      <c r="R1076" s="50"/>
      <c r="S1076" s="50"/>
      <c r="T1076" s="50"/>
      <c r="U1076" s="50"/>
      <c r="V1076" s="50"/>
      <c r="W1076" s="50"/>
      <c r="X1076" s="50"/>
      <c r="Y1076" s="50"/>
      <c r="Z1076" s="50"/>
      <c r="AA1076" s="50"/>
      <c r="AB1076" s="50"/>
      <c r="AC1076" s="50"/>
      <c r="AD1076" s="50"/>
      <c r="AE1076" s="50"/>
      <c r="AF1076" s="50"/>
      <c r="AG1076" s="50"/>
      <c r="AH1076" s="50"/>
      <c r="AI1076" s="50"/>
      <c r="AJ1076" s="50"/>
      <c r="AK1076" s="50"/>
      <c r="AL1076" s="50"/>
      <c r="AM1076" s="50"/>
      <c r="AN1076" s="50"/>
      <c r="AO1076" s="50"/>
      <c r="AP1076" s="50"/>
      <c r="AQ1076" s="50"/>
      <c r="AR1076" s="50"/>
      <c r="AS1076" s="50"/>
      <c r="AT1076" s="50"/>
      <c r="AU1076" s="50"/>
      <c r="AV1076" s="50"/>
      <c r="AW1076" s="50"/>
      <c r="AX1076" s="50"/>
      <c r="AY1076" s="50"/>
    </row>
    <row r="1077" spans="1:51" ht="30" customHeight="1" x14ac:dyDescent="0.25">
      <c r="A1077" s="118"/>
      <c r="B1077" s="118"/>
      <c r="C1077" s="112"/>
      <c r="D1077" s="116" t="b">
        <v>0</v>
      </c>
      <c r="E1077" s="116" t="b">
        <v>0</v>
      </c>
      <c r="F1077" s="116" t="b">
        <v>0</v>
      </c>
      <c r="G1077" s="116" t="b">
        <v>0</v>
      </c>
      <c r="H1077" s="116" t="b">
        <v>0</v>
      </c>
      <c r="I1077" s="117"/>
      <c r="J1077" s="52" t="str" cm="1">
        <f t="array" ref="J1077">IFERROR(_xlfn.IFS(E1077,$E$13,F1077,$F$13,G1077,$G$13,H1077,$H$13),"")</f>
        <v/>
      </c>
      <c r="K1077" s="52" t="str">
        <f t="shared" si="33"/>
        <v xml:space="preserve">   </v>
      </c>
      <c r="L1077" s="52" t="str">
        <f t="shared" si="34"/>
        <v/>
      </c>
      <c r="M1077" s="50"/>
      <c r="N1077" s="50"/>
      <c r="O1077" s="50"/>
      <c r="P1077" s="50"/>
      <c r="Q1077" s="50"/>
      <c r="R1077" s="50"/>
      <c r="S1077" s="50"/>
      <c r="T1077" s="50"/>
      <c r="U1077" s="50"/>
      <c r="V1077" s="50"/>
      <c r="W1077" s="50"/>
      <c r="X1077" s="50"/>
      <c r="Y1077" s="50"/>
      <c r="Z1077" s="50"/>
      <c r="AA1077" s="50"/>
      <c r="AB1077" s="50"/>
      <c r="AC1077" s="50"/>
      <c r="AD1077" s="50"/>
      <c r="AE1077" s="50"/>
      <c r="AF1077" s="50"/>
      <c r="AG1077" s="50"/>
      <c r="AH1077" s="50"/>
      <c r="AI1077" s="50"/>
      <c r="AJ1077" s="50"/>
      <c r="AK1077" s="50"/>
      <c r="AL1077" s="50"/>
      <c r="AM1077" s="50"/>
      <c r="AN1077" s="50"/>
      <c r="AO1077" s="50"/>
      <c r="AP1077" s="50"/>
      <c r="AQ1077" s="50"/>
      <c r="AR1077" s="50"/>
      <c r="AS1077" s="50"/>
      <c r="AT1077" s="50"/>
      <c r="AU1077" s="50"/>
      <c r="AV1077" s="50"/>
      <c r="AW1077" s="50"/>
      <c r="AX1077" s="50"/>
      <c r="AY1077" s="50"/>
    </row>
    <row r="1078" spans="1:51" ht="30" customHeight="1" x14ac:dyDescent="0.25">
      <c r="A1078" s="118"/>
      <c r="B1078" s="118"/>
      <c r="C1078" s="112"/>
      <c r="D1078" s="116" t="b">
        <v>0</v>
      </c>
      <c r="E1078" s="116" t="b">
        <v>0</v>
      </c>
      <c r="F1078" s="116" t="b">
        <v>0</v>
      </c>
      <c r="G1078" s="116" t="b">
        <v>0</v>
      </c>
      <c r="H1078" s="116" t="b">
        <v>0</v>
      </c>
      <c r="I1078" s="117"/>
      <c r="J1078" s="52" t="str" cm="1">
        <f t="array" ref="J1078">IFERROR(_xlfn.IFS(E1078,$E$13,F1078,$F$13,G1078,$G$13,H1078,$H$13),"")</f>
        <v/>
      </c>
      <c r="K1078" s="52" t="str">
        <f t="shared" si="33"/>
        <v xml:space="preserve">   </v>
      </c>
      <c r="L1078" s="52" t="str">
        <f t="shared" si="34"/>
        <v/>
      </c>
      <c r="M1078" s="50"/>
      <c r="N1078" s="50"/>
      <c r="O1078" s="50"/>
      <c r="P1078" s="50"/>
      <c r="Q1078" s="50"/>
      <c r="R1078" s="50"/>
      <c r="S1078" s="50"/>
      <c r="T1078" s="50"/>
      <c r="U1078" s="50"/>
      <c r="V1078" s="50"/>
      <c r="W1078" s="50"/>
      <c r="X1078" s="50"/>
      <c r="Y1078" s="50"/>
      <c r="Z1078" s="50"/>
      <c r="AA1078" s="50"/>
      <c r="AB1078" s="50"/>
      <c r="AC1078" s="50"/>
      <c r="AD1078" s="50"/>
      <c r="AE1078" s="50"/>
      <c r="AF1078" s="50"/>
      <c r="AG1078" s="50"/>
      <c r="AH1078" s="50"/>
      <c r="AI1078" s="50"/>
      <c r="AJ1078" s="50"/>
      <c r="AK1078" s="50"/>
      <c r="AL1078" s="50"/>
      <c r="AM1078" s="50"/>
      <c r="AN1078" s="50"/>
      <c r="AO1078" s="50"/>
      <c r="AP1078" s="50"/>
      <c r="AQ1078" s="50"/>
      <c r="AR1078" s="50"/>
      <c r="AS1078" s="50"/>
      <c r="AT1078" s="50"/>
      <c r="AU1078" s="50"/>
      <c r="AV1078" s="50"/>
      <c r="AW1078" s="50"/>
      <c r="AX1078" s="50"/>
      <c r="AY1078" s="50"/>
    </row>
    <row r="1079" spans="1:51" ht="30" customHeight="1" x14ac:dyDescent="0.25">
      <c r="A1079" s="118"/>
      <c r="B1079" s="118"/>
      <c r="C1079" s="112"/>
      <c r="D1079" s="116" t="b">
        <v>0</v>
      </c>
      <c r="E1079" s="116" t="b">
        <v>0</v>
      </c>
      <c r="F1079" s="116" t="b">
        <v>0</v>
      </c>
      <c r="G1079" s="116" t="b">
        <v>0</v>
      </c>
      <c r="H1079" s="116" t="b">
        <v>0</v>
      </c>
      <c r="I1079" s="117"/>
      <c r="J1079" s="52" t="str" cm="1">
        <f t="array" ref="J1079">IFERROR(_xlfn.IFS(E1079,$E$13,F1079,$F$13,G1079,$G$13,H1079,$H$13),"")</f>
        <v/>
      </c>
      <c r="K1079" s="52" t="str">
        <f t="shared" si="33"/>
        <v xml:space="preserve">   </v>
      </c>
      <c r="L1079" s="52" t="str">
        <f t="shared" si="34"/>
        <v/>
      </c>
      <c r="M1079" s="50"/>
      <c r="N1079" s="50"/>
      <c r="O1079" s="50"/>
      <c r="P1079" s="50"/>
      <c r="Q1079" s="50"/>
      <c r="R1079" s="50"/>
      <c r="S1079" s="50"/>
      <c r="T1079" s="50"/>
      <c r="U1079" s="50"/>
      <c r="V1079" s="50"/>
      <c r="W1079" s="50"/>
      <c r="X1079" s="50"/>
      <c r="Y1079" s="50"/>
      <c r="Z1079" s="50"/>
      <c r="AA1079" s="50"/>
      <c r="AB1079" s="50"/>
      <c r="AC1079" s="50"/>
      <c r="AD1079" s="50"/>
      <c r="AE1079" s="50"/>
      <c r="AF1079" s="50"/>
      <c r="AG1079" s="50"/>
      <c r="AH1079" s="50"/>
      <c r="AI1079" s="50"/>
      <c r="AJ1079" s="50"/>
      <c r="AK1079" s="50"/>
      <c r="AL1079" s="50"/>
      <c r="AM1079" s="50"/>
      <c r="AN1079" s="50"/>
      <c r="AO1079" s="50"/>
      <c r="AP1079" s="50"/>
      <c r="AQ1079" s="50"/>
      <c r="AR1079" s="50"/>
      <c r="AS1079" s="50"/>
      <c r="AT1079" s="50"/>
      <c r="AU1079" s="50"/>
      <c r="AV1079" s="50"/>
      <c r="AW1079" s="50"/>
      <c r="AX1079" s="50"/>
      <c r="AY1079" s="50"/>
    </row>
    <row r="1080" spans="1:51" ht="30" customHeight="1" x14ac:dyDescent="0.25">
      <c r="A1080" s="118"/>
      <c r="B1080" s="118"/>
      <c r="C1080" s="112"/>
      <c r="D1080" s="116" t="b">
        <v>0</v>
      </c>
      <c r="E1080" s="116" t="b">
        <v>0</v>
      </c>
      <c r="F1080" s="116" t="b">
        <v>0</v>
      </c>
      <c r="G1080" s="116" t="b">
        <v>0</v>
      </c>
      <c r="H1080" s="116" t="b">
        <v>0</v>
      </c>
      <c r="I1080" s="117"/>
      <c r="J1080" s="52" t="str" cm="1">
        <f t="array" ref="J1080">IFERROR(_xlfn.IFS(E1080,$E$13,F1080,$F$13,G1080,$G$13,H1080,$H$13),"")</f>
        <v/>
      </c>
      <c r="K1080" s="52" t="str">
        <f t="shared" si="33"/>
        <v xml:space="preserve">   </v>
      </c>
      <c r="L1080" s="52" t="str">
        <f t="shared" si="34"/>
        <v/>
      </c>
      <c r="M1080" s="50"/>
      <c r="N1080" s="50"/>
      <c r="O1080" s="50"/>
      <c r="P1080" s="50"/>
      <c r="Q1080" s="50"/>
      <c r="R1080" s="50"/>
      <c r="S1080" s="50"/>
      <c r="T1080" s="50"/>
      <c r="U1080" s="50"/>
      <c r="V1080" s="50"/>
      <c r="W1080" s="50"/>
      <c r="X1080" s="50"/>
      <c r="Y1080" s="50"/>
      <c r="Z1080" s="50"/>
      <c r="AA1080" s="50"/>
      <c r="AB1080" s="50"/>
      <c r="AC1080" s="50"/>
      <c r="AD1080" s="50"/>
      <c r="AE1080" s="50"/>
      <c r="AF1080" s="50"/>
      <c r="AG1080" s="50"/>
      <c r="AH1080" s="50"/>
      <c r="AI1080" s="50"/>
      <c r="AJ1080" s="50"/>
      <c r="AK1080" s="50"/>
      <c r="AL1080" s="50"/>
      <c r="AM1080" s="50"/>
      <c r="AN1080" s="50"/>
      <c r="AO1080" s="50"/>
      <c r="AP1080" s="50"/>
      <c r="AQ1080" s="50"/>
      <c r="AR1080" s="50"/>
      <c r="AS1080" s="50"/>
      <c r="AT1080" s="50"/>
      <c r="AU1080" s="50"/>
      <c r="AV1080" s="50"/>
      <c r="AW1080" s="50"/>
      <c r="AX1080" s="50"/>
      <c r="AY1080" s="50"/>
    </row>
    <row r="1081" spans="1:51" ht="30" customHeight="1" x14ac:dyDescent="0.25">
      <c r="A1081" s="118"/>
      <c r="B1081" s="118"/>
      <c r="C1081" s="112"/>
      <c r="D1081" s="116" t="b">
        <v>0</v>
      </c>
      <c r="E1081" s="116" t="b">
        <v>0</v>
      </c>
      <c r="F1081" s="116" t="b">
        <v>0</v>
      </c>
      <c r="G1081" s="116" t="b">
        <v>0</v>
      </c>
      <c r="H1081" s="116" t="b">
        <v>0</v>
      </c>
      <c r="I1081" s="117"/>
      <c r="J1081" s="52" t="str" cm="1">
        <f t="array" ref="J1081">IFERROR(_xlfn.IFS(E1081,$E$13,F1081,$F$13,G1081,$G$13,H1081,$H$13),"")</f>
        <v/>
      </c>
      <c r="K1081" s="52" t="str">
        <f t="shared" si="33"/>
        <v xml:space="preserve">   </v>
      </c>
      <c r="L1081" s="52" t="str">
        <f t="shared" si="34"/>
        <v/>
      </c>
      <c r="M1081" s="50"/>
      <c r="N1081" s="50"/>
      <c r="O1081" s="50"/>
      <c r="P1081" s="50"/>
      <c r="Q1081" s="50"/>
      <c r="R1081" s="50"/>
      <c r="S1081" s="50"/>
      <c r="T1081" s="50"/>
      <c r="U1081" s="50"/>
      <c r="V1081" s="50"/>
      <c r="W1081" s="50"/>
      <c r="X1081" s="50"/>
      <c r="Y1081" s="50"/>
      <c r="Z1081" s="50"/>
      <c r="AA1081" s="50"/>
      <c r="AB1081" s="50"/>
      <c r="AC1081" s="50"/>
      <c r="AD1081" s="50"/>
      <c r="AE1081" s="50"/>
      <c r="AF1081" s="50"/>
      <c r="AG1081" s="50"/>
      <c r="AH1081" s="50"/>
      <c r="AI1081" s="50"/>
      <c r="AJ1081" s="50"/>
      <c r="AK1081" s="50"/>
      <c r="AL1081" s="50"/>
      <c r="AM1081" s="50"/>
      <c r="AN1081" s="50"/>
      <c r="AO1081" s="50"/>
      <c r="AP1081" s="50"/>
      <c r="AQ1081" s="50"/>
      <c r="AR1081" s="50"/>
      <c r="AS1081" s="50"/>
      <c r="AT1081" s="50"/>
      <c r="AU1081" s="50"/>
      <c r="AV1081" s="50"/>
      <c r="AW1081" s="50"/>
      <c r="AX1081" s="50"/>
      <c r="AY1081" s="50"/>
    </row>
    <row r="1082" spans="1:51" ht="30" customHeight="1" x14ac:dyDescent="0.25">
      <c r="A1082" s="118"/>
      <c r="B1082" s="118"/>
      <c r="C1082" s="112"/>
      <c r="D1082" s="116" t="b">
        <v>0</v>
      </c>
      <c r="E1082" s="116" t="b">
        <v>0</v>
      </c>
      <c r="F1082" s="116" t="b">
        <v>0</v>
      </c>
      <c r="G1082" s="116" t="b">
        <v>0</v>
      </c>
      <c r="H1082" s="116" t="b">
        <v>0</v>
      </c>
      <c r="I1082" s="117"/>
      <c r="J1082" s="52" t="str" cm="1">
        <f t="array" ref="J1082">IFERROR(_xlfn.IFS(E1082,$E$13,F1082,$F$13,G1082,$G$13,H1082,$H$13),"")</f>
        <v/>
      </c>
      <c r="K1082" s="52" t="str">
        <f t="shared" si="33"/>
        <v xml:space="preserve">   </v>
      </c>
      <c r="L1082" s="52" t="str">
        <f t="shared" si="34"/>
        <v/>
      </c>
      <c r="M1082" s="50"/>
      <c r="N1082" s="50"/>
      <c r="O1082" s="50"/>
      <c r="P1082" s="50"/>
      <c r="Q1082" s="50"/>
      <c r="R1082" s="50"/>
      <c r="S1082" s="50"/>
      <c r="T1082" s="50"/>
      <c r="U1082" s="50"/>
      <c r="V1082" s="50"/>
      <c r="W1082" s="50"/>
      <c r="X1082" s="50"/>
      <c r="Y1082" s="50"/>
      <c r="Z1082" s="50"/>
      <c r="AA1082" s="50"/>
      <c r="AB1082" s="50"/>
      <c r="AC1082" s="50"/>
      <c r="AD1082" s="50"/>
      <c r="AE1082" s="50"/>
      <c r="AF1082" s="50"/>
      <c r="AG1082" s="50"/>
      <c r="AH1082" s="50"/>
      <c r="AI1082" s="50"/>
      <c r="AJ1082" s="50"/>
      <c r="AK1082" s="50"/>
      <c r="AL1082" s="50"/>
      <c r="AM1082" s="50"/>
      <c r="AN1082" s="50"/>
      <c r="AO1082" s="50"/>
      <c r="AP1082" s="50"/>
      <c r="AQ1082" s="50"/>
      <c r="AR1082" s="50"/>
      <c r="AS1082" s="50"/>
      <c r="AT1082" s="50"/>
      <c r="AU1082" s="50"/>
      <c r="AV1082" s="50"/>
      <c r="AW1082" s="50"/>
      <c r="AX1082" s="50"/>
      <c r="AY1082" s="50"/>
    </row>
    <row r="1083" spans="1:51" ht="30" customHeight="1" x14ac:dyDescent="0.25">
      <c r="A1083" s="118"/>
      <c r="B1083" s="118"/>
      <c r="C1083" s="112"/>
      <c r="D1083" s="116" t="b">
        <v>0</v>
      </c>
      <c r="E1083" s="116" t="b">
        <v>0</v>
      </c>
      <c r="F1083" s="116" t="b">
        <v>0</v>
      </c>
      <c r="G1083" s="116" t="b">
        <v>0</v>
      </c>
      <c r="H1083" s="116" t="b">
        <v>0</v>
      </c>
      <c r="I1083" s="117"/>
      <c r="J1083" s="52" t="str" cm="1">
        <f t="array" ref="J1083">IFERROR(_xlfn.IFS(E1083,$E$13,F1083,$F$13,G1083,$G$13,H1083,$H$13),"")</f>
        <v/>
      </c>
      <c r="K1083" s="52" t="str">
        <f t="shared" si="33"/>
        <v xml:space="preserve">   </v>
      </c>
      <c r="L1083" s="52" t="str">
        <f t="shared" si="34"/>
        <v/>
      </c>
      <c r="M1083" s="50"/>
      <c r="N1083" s="50"/>
      <c r="O1083" s="50"/>
      <c r="P1083" s="50"/>
      <c r="Q1083" s="50"/>
      <c r="R1083" s="50"/>
      <c r="S1083" s="50"/>
      <c r="T1083" s="50"/>
      <c r="U1083" s="50"/>
      <c r="V1083" s="50"/>
      <c r="W1083" s="50"/>
      <c r="X1083" s="50"/>
      <c r="Y1083" s="50"/>
      <c r="Z1083" s="50"/>
      <c r="AA1083" s="50"/>
      <c r="AB1083" s="50"/>
      <c r="AC1083" s="50"/>
      <c r="AD1083" s="50"/>
      <c r="AE1083" s="50"/>
      <c r="AF1083" s="50"/>
      <c r="AG1083" s="50"/>
      <c r="AH1083" s="50"/>
      <c r="AI1083" s="50"/>
      <c r="AJ1083" s="50"/>
      <c r="AK1083" s="50"/>
      <c r="AL1083" s="50"/>
      <c r="AM1083" s="50"/>
      <c r="AN1083" s="50"/>
      <c r="AO1083" s="50"/>
      <c r="AP1083" s="50"/>
      <c r="AQ1083" s="50"/>
      <c r="AR1083" s="50"/>
      <c r="AS1083" s="50"/>
      <c r="AT1083" s="50"/>
      <c r="AU1083" s="50"/>
      <c r="AV1083" s="50"/>
      <c r="AW1083" s="50"/>
      <c r="AX1083" s="50"/>
      <c r="AY1083" s="50"/>
    </row>
    <row r="1084" spans="1:51" ht="30" customHeight="1" x14ac:dyDescent="0.25">
      <c r="A1084" s="118"/>
      <c r="B1084" s="118"/>
      <c r="C1084" s="112"/>
      <c r="D1084" s="116" t="b">
        <v>0</v>
      </c>
      <c r="E1084" s="116" t="b">
        <v>0</v>
      </c>
      <c r="F1084" s="116" t="b">
        <v>0</v>
      </c>
      <c r="G1084" s="116" t="b">
        <v>0</v>
      </c>
      <c r="H1084" s="116" t="b">
        <v>0</v>
      </c>
      <c r="I1084" s="117"/>
      <c r="J1084" s="52" t="str" cm="1">
        <f t="array" ref="J1084">IFERROR(_xlfn.IFS(E1084,$E$13,F1084,$F$13,G1084,$G$13,H1084,$H$13),"")</f>
        <v/>
      </c>
      <c r="K1084" s="52" t="str">
        <f t="shared" si="33"/>
        <v xml:space="preserve">   </v>
      </c>
      <c r="L1084" s="52" t="str">
        <f t="shared" si="34"/>
        <v/>
      </c>
      <c r="M1084" s="50"/>
      <c r="N1084" s="50"/>
      <c r="O1084" s="50"/>
      <c r="P1084" s="50"/>
      <c r="Q1084" s="50"/>
      <c r="R1084" s="50"/>
      <c r="S1084" s="50"/>
      <c r="T1084" s="50"/>
      <c r="U1084" s="50"/>
      <c r="V1084" s="50"/>
      <c r="W1084" s="50"/>
      <c r="X1084" s="50"/>
      <c r="Y1084" s="50"/>
      <c r="Z1084" s="50"/>
      <c r="AA1084" s="50"/>
      <c r="AB1084" s="50"/>
      <c r="AC1084" s="50"/>
      <c r="AD1084" s="50"/>
      <c r="AE1084" s="50"/>
      <c r="AF1084" s="50"/>
      <c r="AG1084" s="50"/>
      <c r="AH1084" s="50"/>
      <c r="AI1084" s="50"/>
      <c r="AJ1084" s="50"/>
      <c r="AK1084" s="50"/>
      <c r="AL1084" s="50"/>
      <c r="AM1084" s="50"/>
      <c r="AN1084" s="50"/>
      <c r="AO1084" s="50"/>
      <c r="AP1084" s="50"/>
      <c r="AQ1084" s="50"/>
      <c r="AR1084" s="50"/>
      <c r="AS1084" s="50"/>
      <c r="AT1084" s="50"/>
      <c r="AU1084" s="50"/>
      <c r="AV1084" s="50"/>
      <c r="AW1084" s="50"/>
      <c r="AX1084" s="50"/>
      <c r="AY1084" s="50"/>
    </row>
    <row r="1085" spans="1:51" ht="30" customHeight="1" x14ac:dyDescent="0.25">
      <c r="A1085" s="118"/>
      <c r="B1085" s="118"/>
      <c r="C1085" s="112"/>
      <c r="D1085" s="116" t="b">
        <v>0</v>
      </c>
      <c r="E1085" s="116" t="b">
        <v>0</v>
      </c>
      <c r="F1085" s="116" t="b">
        <v>0</v>
      </c>
      <c r="G1085" s="116" t="b">
        <v>0</v>
      </c>
      <c r="H1085" s="116" t="b">
        <v>0</v>
      </c>
      <c r="I1085" s="117"/>
      <c r="J1085" s="52" t="str" cm="1">
        <f t="array" ref="J1085">IFERROR(_xlfn.IFS(E1085,$E$13,F1085,$F$13,G1085,$G$13,H1085,$H$13),"")</f>
        <v/>
      </c>
      <c r="K1085" s="52" t="str">
        <f t="shared" si="33"/>
        <v xml:space="preserve">   </v>
      </c>
      <c r="L1085" s="52" t="str">
        <f t="shared" si="34"/>
        <v/>
      </c>
      <c r="M1085" s="50"/>
      <c r="N1085" s="50"/>
      <c r="O1085" s="50"/>
      <c r="P1085" s="50"/>
      <c r="Q1085" s="50"/>
      <c r="R1085" s="50"/>
      <c r="S1085" s="50"/>
      <c r="T1085" s="50"/>
      <c r="U1085" s="50"/>
      <c r="V1085" s="50"/>
      <c r="W1085" s="50"/>
      <c r="X1085" s="50"/>
      <c r="Y1085" s="50"/>
      <c r="Z1085" s="50"/>
      <c r="AA1085" s="50"/>
      <c r="AB1085" s="50"/>
      <c r="AC1085" s="50"/>
      <c r="AD1085" s="50"/>
      <c r="AE1085" s="50"/>
      <c r="AF1085" s="50"/>
      <c r="AG1085" s="50"/>
      <c r="AH1085" s="50"/>
      <c r="AI1085" s="50"/>
      <c r="AJ1085" s="50"/>
      <c r="AK1085" s="50"/>
      <c r="AL1085" s="50"/>
      <c r="AM1085" s="50"/>
      <c r="AN1085" s="50"/>
      <c r="AO1085" s="50"/>
      <c r="AP1085" s="50"/>
      <c r="AQ1085" s="50"/>
      <c r="AR1085" s="50"/>
      <c r="AS1085" s="50"/>
      <c r="AT1085" s="50"/>
      <c r="AU1085" s="50"/>
      <c r="AV1085" s="50"/>
      <c r="AW1085" s="50"/>
      <c r="AX1085" s="50"/>
      <c r="AY1085" s="50"/>
    </row>
    <row r="1086" spans="1:51" ht="30" customHeight="1" x14ac:dyDescent="0.25">
      <c r="A1086" s="118"/>
      <c r="B1086" s="118"/>
      <c r="C1086" s="112"/>
      <c r="D1086" s="116" t="b">
        <v>0</v>
      </c>
      <c r="E1086" s="116" t="b">
        <v>0</v>
      </c>
      <c r="F1086" s="116" t="b">
        <v>0</v>
      </c>
      <c r="G1086" s="116" t="b">
        <v>0</v>
      </c>
      <c r="H1086" s="116" t="b">
        <v>0</v>
      </c>
      <c r="I1086" s="117"/>
      <c r="J1086" s="52" t="str" cm="1">
        <f t="array" ref="J1086">IFERROR(_xlfn.IFS(E1086,$E$13,F1086,$F$13,G1086,$G$13,H1086,$H$13),"")</f>
        <v/>
      </c>
      <c r="K1086" s="52" t="str">
        <f t="shared" si="33"/>
        <v xml:space="preserve">   </v>
      </c>
      <c r="L1086" s="52" t="str">
        <f t="shared" si="34"/>
        <v/>
      </c>
      <c r="M1086" s="50"/>
      <c r="N1086" s="50"/>
      <c r="O1086" s="50"/>
      <c r="P1086" s="50"/>
      <c r="Q1086" s="50"/>
      <c r="R1086" s="50"/>
      <c r="S1086" s="50"/>
      <c r="T1086" s="50"/>
      <c r="U1086" s="50"/>
      <c r="V1086" s="50"/>
      <c r="W1086" s="50"/>
      <c r="X1086" s="50"/>
      <c r="Y1086" s="50"/>
      <c r="Z1086" s="50"/>
      <c r="AA1086" s="50"/>
      <c r="AB1086" s="50"/>
      <c r="AC1086" s="50"/>
      <c r="AD1086" s="50"/>
      <c r="AE1086" s="50"/>
      <c r="AF1086" s="50"/>
      <c r="AG1086" s="50"/>
      <c r="AH1086" s="50"/>
      <c r="AI1086" s="50"/>
      <c r="AJ1086" s="50"/>
      <c r="AK1086" s="50"/>
      <c r="AL1086" s="50"/>
      <c r="AM1086" s="50"/>
      <c r="AN1086" s="50"/>
      <c r="AO1086" s="50"/>
      <c r="AP1086" s="50"/>
      <c r="AQ1086" s="50"/>
      <c r="AR1086" s="50"/>
      <c r="AS1086" s="50"/>
      <c r="AT1086" s="50"/>
      <c r="AU1086" s="50"/>
      <c r="AV1086" s="50"/>
      <c r="AW1086" s="50"/>
      <c r="AX1086" s="50"/>
      <c r="AY1086" s="50"/>
    </row>
    <row r="1087" spans="1:51" ht="30" customHeight="1" x14ac:dyDescent="0.25">
      <c r="A1087" s="118"/>
      <c r="B1087" s="118"/>
      <c r="C1087" s="112"/>
      <c r="D1087" s="116" t="b">
        <v>0</v>
      </c>
      <c r="E1087" s="116" t="b">
        <v>0</v>
      </c>
      <c r="F1087" s="116" t="b">
        <v>0</v>
      </c>
      <c r="G1087" s="116" t="b">
        <v>0</v>
      </c>
      <c r="H1087" s="116" t="b">
        <v>0</v>
      </c>
      <c r="I1087" s="117"/>
      <c r="J1087" s="52" t="str" cm="1">
        <f t="array" ref="J1087">IFERROR(_xlfn.IFS(E1087,$E$13,F1087,$F$13,G1087,$G$13,H1087,$H$13),"")</f>
        <v/>
      </c>
      <c r="K1087" s="52" t="str">
        <f t="shared" si="33"/>
        <v xml:space="preserve">   </v>
      </c>
      <c r="L1087" s="52" t="str">
        <f t="shared" si="34"/>
        <v/>
      </c>
      <c r="M1087" s="50"/>
      <c r="N1087" s="50"/>
      <c r="O1087" s="50"/>
      <c r="P1087" s="50"/>
      <c r="Q1087" s="50"/>
      <c r="R1087" s="50"/>
      <c r="S1087" s="50"/>
      <c r="T1087" s="50"/>
      <c r="U1087" s="50"/>
      <c r="V1087" s="50"/>
      <c r="W1087" s="50"/>
      <c r="X1087" s="50"/>
      <c r="Y1087" s="50"/>
      <c r="Z1087" s="50"/>
      <c r="AA1087" s="50"/>
      <c r="AB1087" s="50"/>
      <c r="AC1087" s="50"/>
      <c r="AD1087" s="50"/>
      <c r="AE1087" s="50"/>
      <c r="AF1087" s="50"/>
      <c r="AG1087" s="50"/>
      <c r="AH1087" s="50"/>
      <c r="AI1087" s="50"/>
      <c r="AJ1087" s="50"/>
      <c r="AK1087" s="50"/>
      <c r="AL1087" s="50"/>
      <c r="AM1087" s="50"/>
      <c r="AN1087" s="50"/>
      <c r="AO1087" s="50"/>
      <c r="AP1087" s="50"/>
      <c r="AQ1087" s="50"/>
      <c r="AR1087" s="50"/>
      <c r="AS1087" s="50"/>
      <c r="AT1087" s="50"/>
      <c r="AU1087" s="50"/>
      <c r="AV1087" s="50"/>
      <c r="AW1087" s="50"/>
      <c r="AX1087" s="50"/>
      <c r="AY1087" s="50"/>
    </row>
    <row r="1088" spans="1:51" ht="30" customHeight="1" x14ac:dyDescent="0.25">
      <c r="A1088" s="118"/>
      <c r="B1088" s="118"/>
      <c r="C1088" s="112"/>
      <c r="D1088" s="116" t="b">
        <v>0</v>
      </c>
      <c r="E1088" s="116" t="b">
        <v>0</v>
      </c>
      <c r="F1088" s="116" t="b">
        <v>0</v>
      </c>
      <c r="G1088" s="116" t="b">
        <v>0</v>
      </c>
      <c r="H1088" s="116" t="b">
        <v>0</v>
      </c>
      <c r="I1088" s="117"/>
      <c r="J1088" s="52" t="str" cm="1">
        <f t="array" ref="J1088">IFERROR(_xlfn.IFS(E1088,$E$13,F1088,$F$13,G1088,$G$13,H1088,$H$13),"")</f>
        <v/>
      </c>
      <c r="K1088" s="52" t="str">
        <f t="shared" si="33"/>
        <v xml:space="preserve">   </v>
      </c>
      <c r="L1088" s="52" t="str">
        <f t="shared" si="34"/>
        <v/>
      </c>
      <c r="M1088" s="50"/>
      <c r="N1088" s="50"/>
      <c r="O1088" s="50"/>
      <c r="P1088" s="50"/>
      <c r="Q1088" s="50"/>
      <c r="R1088" s="50"/>
      <c r="S1088" s="50"/>
      <c r="T1088" s="50"/>
      <c r="U1088" s="50"/>
      <c r="V1088" s="50"/>
      <c r="W1088" s="50"/>
      <c r="X1088" s="50"/>
      <c r="Y1088" s="50"/>
      <c r="Z1088" s="50"/>
      <c r="AA1088" s="50"/>
      <c r="AB1088" s="50"/>
      <c r="AC1088" s="50"/>
      <c r="AD1088" s="50"/>
      <c r="AE1088" s="50"/>
      <c r="AF1088" s="50"/>
      <c r="AG1088" s="50"/>
      <c r="AH1088" s="50"/>
      <c r="AI1088" s="50"/>
      <c r="AJ1088" s="50"/>
      <c r="AK1088" s="50"/>
      <c r="AL1088" s="50"/>
      <c r="AM1088" s="50"/>
      <c r="AN1088" s="50"/>
      <c r="AO1088" s="50"/>
      <c r="AP1088" s="50"/>
      <c r="AQ1088" s="50"/>
      <c r="AR1088" s="50"/>
      <c r="AS1088" s="50"/>
      <c r="AT1088" s="50"/>
      <c r="AU1088" s="50"/>
      <c r="AV1088" s="50"/>
      <c r="AW1088" s="50"/>
      <c r="AX1088" s="50"/>
      <c r="AY1088" s="50"/>
    </row>
    <row r="1089" spans="1:51" ht="30" customHeight="1" x14ac:dyDescent="0.25">
      <c r="A1089" s="118"/>
      <c r="B1089" s="118"/>
      <c r="C1089" s="112"/>
      <c r="D1089" s="116" t="b">
        <v>0</v>
      </c>
      <c r="E1089" s="116" t="b">
        <v>0</v>
      </c>
      <c r="F1089" s="116" t="b">
        <v>0</v>
      </c>
      <c r="G1089" s="116" t="b">
        <v>0</v>
      </c>
      <c r="H1089" s="116" t="b">
        <v>0</v>
      </c>
      <c r="I1089" s="117"/>
      <c r="J1089" s="52" t="str" cm="1">
        <f t="array" ref="J1089">IFERROR(_xlfn.IFS(E1089,$E$13,F1089,$F$13,G1089,$G$13,H1089,$H$13),"")</f>
        <v/>
      </c>
      <c r="K1089" s="52" t="str">
        <f t="shared" si="33"/>
        <v xml:space="preserve">   </v>
      </c>
      <c r="L1089" s="52" t="str">
        <f t="shared" si="34"/>
        <v/>
      </c>
      <c r="M1089" s="50"/>
      <c r="N1089" s="50"/>
      <c r="O1089" s="50"/>
      <c r="P1089" s="50"/>
      <c r="Q1089" s="50"/>
      <c r="R1089" s="50"/>
      <c r="S1089" s="50"/>
      <c r="T1089" s="50"/>
      <c r="U1089" s="50"/>
      <c r="V1089" s="50"/>
      <c r="W1089" s="50"/>
      <c r="X1089" s="50"/>
      <c r="Y1089" s="50"/>
      <c r="Z1089" s="50"/>
      <c r="AA1089" s="50"/>
      <c r="AB1089" s="50"/>
      <c r="AC1089" s="50"/>
      <c r="AD1089" s="50"/>
      <c r="AE1089" s="50"/>
      <c r="AF1089" s="50"/>
      <c r="AG1089" s="50"/>
      <c r="AH1089" s="50"/>
      <c r="AI1089" s="50"/>
      <c r="AJ1089" s="50"/>
      <c r="AK1089" s="50"/>
      <c r="AL1089" s="50"/>
      <c r="AM1089" s="50"/>
      <c r="AN1089" s="50"/>
      <c r="AO1089" s="50"/>
      <c r="AP1089" s="50"/>
      <c r="AQ1089" s="50"/>
      <c r="AR1089" s="50"/>
      <c r="AS1089" s="50"/>
      <c r="AT1089" s="50"/>
      <c r="AU1089" s="50"/>
      <c r="AV1089" s="50"/>
      <c r="AW1089" s="50"/>
      <c r="AX1089" s="50"/>
      <c r="AY1089" s="50"/>
    </row>
    <row r="1090" spans="1:51" ht="30" customHeight="1" x14ac:dyDescent="0.25">
      <c r="A1090" s="118"/>
      <c r="B1090" s="118"/>
      <c r="C1090" s="112"/>
      <c r="D1090" s="116" t="b">
        <v>0</v>
      </c>
      <c r="E1090" s="116" t="b">
        <v>0</v>
      </c>
      <c r="F1090" s="116" t="b">
        <v>0</v>
      </c>
      <c r="G1090" s="116" t="b">
        <v>0</v>
      </c>
      <c r="H1090" s="116" t="b">
        <v>0</v>
      </c>
      <c r="I1090" s="117"/>
      <c r="J1090" s="52" t="str" cm="1">
        <f t="array" ref="J1090">IFERROR(_xlfn.IFS(E1090,$E$13,F1090,$F$13,G1090,$G$13,H1090,$H$13),"")</f>
        <v/>
      </c>
      <c r="K1090" s="52" t="str">
        <f t="shared" si="33"/>
        <v xml:space="preserve">   </v>
      </c>
      <c r="L1090" s="52" t="str">
        <f t="shared" si="34"/>
        <v/>
      </c>
      <c r="M1090" s="50"/>
      <c r="N1090" s="50"/>
      <c r="O1090" s="50"/>
      <c r="P1090" s="50"/>
      <c r="Q1090" s="50"/>
      <c r="R1090" s="50"/>
      <c r="S1090" s="50"/>
      <c r="T1090" s="50"/>
      <c r="U1090" s="50"/>
      <c r="V1090" s="50"/>
      <c r="W1090" s="50"/>
      <c r="X1090" s="50"/>
      <c r="Y1090" s="50"/>
      <c r="Z1090" s="50"/>
      <c r="AA1090" s="50"/>
      <c r="AB1090" s="50"/>
      <c r="AC1090" s="50"/>
      <c r="AD1090" s="50"/>
      <c r="AE1090" s="50"/>
      <c r="AF1090" s="50"/>
      <c r="AG1090" s="50"/>
      <c r="AH1090" s="50"/>
      <c r="AI1090" s="50"/>
      <c r="AJ1090" s="50"/>
      <c r="AK1090" s="50"/>
      <c r="AL1090" s="50"/>
      <c r="AM1090" s="50"/>
      <c r="AN1090" s="50"/>
      <c r="AO1090" s="50"/>
      <c r="AP1090" s="50"/>
      <c r="AQ1090" s="50"/>
      <c r="AR1090" s="50"/>
      <c r="AS1090" s="50"/>
      <c r="AT1090" s="50"/>
      <c r="AU1090" s="50"/>
      <c r="AV1090" s="50"/>
      <c r="AW1090" s="50"/>
      <c r="AX1090" s="50"/>
      <c r="AY1090" s="50"/>
    </row>
    <row r="1091" spans="1:51" ht="30" customHeight="1" x14ac:dyDescent="0.25">
      <c r="A1091" s="118"/>
      <c r="B1091" s="118"/>
      <c r="C1091" s="112"/>
      <c r="D1091" s="116" t="b">
        <v>0</v>
      </c>
      <c r="E1091" s="116" t="b">
        <v>0</v>
      </c>
      <c r="F1091" s="116" t="b">
        <v>0</v>
      </c>
      <c r="G1091" s="116" t="b">
        <v>0</v>
      </c>
      <c r="H1091" s="116" t="b">
        <v>0</v>
      </c>
      <c r="I1091" s="117"/>
      <c r="J1091" s="52" t="str" cm="1">
        <f t="array" ref="J1091">IFERROR(_xlfn.IFS(E1091,$E$13,F1091,$F$13,G1091,$G$13,H1091,$H$13),"")</f>
        <v/>
      </c>
      <c r="K1091" s="52" t="str">
        <f t="shared" si="33"/>
        <v xml:space="preserve">   </v>
      </c>
      <c r="L1091" s="52" t="str">
        <f t="shared" si="34"/>
        <v/>
      </c>
      <c r="M1091" s="50"/>
      <c r="N1091" s="50"/>
      <c r="O1091" s="50"/>
      <c r="P1091" s="50"/>
      <c r="Q1091" s="50"/>
      <c r="R1091" s="50"/>
      <c r="S1091" s="50"/>
      <c r="T1091" s="50"/>
      <c r="U1091" s="50"/>
      <c r="V1091" s="50"/>
      <c r="W1091" s="50"/>
      <c r="X1091" s="50"/>
      <c r="Y1091" s="50"/>
      <c r="Z1091" s="50"/>
      <c r="AA1091" s="50"/>
      <c r="AB1091" s="50"/>
      <c r="AC1091" s="50"/>
      <c r="AD1091" s="50"/>
      <c r="AE1091" s="50"/>
      <c r="AF1091" s="50"/>
      <c r="AG1091" s="50"/>
      <c r="AH1091" s="50"/>
      <c r="AI1091" s="50"/>
      <c r="AJ1091" s="50"/>
      <c r="AK1091" s="50"/>
      <c r="AL1091" s="50"/>
      <c r="AM1091" s="50"/>
      <c r="AN1091" s="50"/>
      <c r="AO1091" s="50"/>
      <c r="AP1091" s="50"/>
      <c r="AQ1091" s="50"/>
      <c r="AR1091" s="50"/>
      <c r="AS1091" s="50"/>
      <c r="AT1091" s="50"/>
      <c r="AU1091" s="50"/>
      <c r="AV1091" s="50"/>
      <c r="AW1091" s="50"/>
      <c r="AX1091" s="50"/>
      <c r="AY1091" s="50"/>
    </row>
    <row r="1092" spans="1:51" ht="30" customHeight="1" x14ac:dyDescent="0.25">
      <c r="A1092" s="118"/>
      <c r="B1092" s="118"/>
      <c r="C1092" s="112"/>
      <c r="D1092" s="116" t="b">
        <v>0</v>
      </c>
      <c r="E1092" s="116" t="b">
        <v>0</v>
      </c>
      <c r="F1092" s="116" t="b">
        <v>0</v>
      </c>
      <c r="G1092" s="116" t="b">
        <v>0</v>
      </c>
      <c r="H1092" s="116" t="b">
        <v>0</v>
      </c>
      <c r="I1092" s="117"/>
      <c r="J1092" s="52" t="str" cm="1">
        <f t="array" ref="J1092">IFERROR(_xlfn.IFS(E1092,$E$13,F1092,$F$13,G1092,$G$13,H1092,$H$13),"")</f>
        <v/>
      </c>
      <c r="K1092" s="52" t="str">
        <f t="shared" si="33"/>
        <v xml:space="preserve">   </v>
      </c>
      <c r="L1092" s="52" t="str">
        <f t="shared" si="34"/>
        <v/>
      </c>
      <c r="M1092" s="50"/>
      <c r="N1092" s="50"/>
      <c r="O1092" s="50"/>
      <c r="P1092" s="50"/>
      <c r="Q1092" s="50"/>
      <c r="R1092" s="50"/>
      <c r="S1092" s="50"/>
      <c r="T1092" s="50"/>
      <c r="U1092" s="50"/>
      <c r="V1092" s="50"/>
      <c r="W1092" s="50"/>
      <c r="X1092" s="50"/>
      <c r="Y1092" s="50"/>
      <c r="Z1092" s="50"/>
      <c r="AA1092" s="50"/>
      <c r="AB1092" s="50"/>
      <c r="AC1092" s="50"/>
      <c r="AD1092" s="50"/>
      <c r="AE1092" s="50"/>
      <c r="AF1092" s="50"/>
      <c r="AG1092" s="50"/>
      <c r="AH1092" s="50"/>
      <c r="AI1092" s="50"/>
      <c r="AJ1092" s="50"/>
      <c r="AK1092" s="50"/>
      <c r="AL1092" s="50"/>
      <c r="AM1092" s="50"/>
      <c r="AN1092" s="50"/>
      <c r="AO1092" s="50"/>
      <c r="AP1092" s="50"/>
      <c r="AQ1092" s="50"/>
      <c r="AR1092" s="50"/>
      <c r="AS1092" s="50"/>
      <c r="AT1092" s="50"/>
      <c r="AU1092" s="50"/>
      <c r="AV1092" s="50"/>
      <c r="AW1092" s="50"/>
      <c r="AX1092" s="50"/>
      <c r="AY1092" s="50"/>
    </row>
    <row r="1093" spans="1:51" ht="30" customHeight="1" x14ac:dyDescent="0.25">
      <c r="A1093" s="118"/>
      <c r="B1093" s="118"/>
      <c r="C1093" s="112"/>
      <c r="D1093" s="116" t="b">
        <v>0</v>
      </c>
      <c r="E1093" s="116" t="b">
        <v>0</v>
      </c>
      <c r="F1093" s="116" t="b">
        <v>0</v>
      </c>
      <c r="G1093" s="116" t="b">
        <v>0</v>
      </c>
      <c r="H1093" s="116" t="b">
        <v>0</v>
      </c>
      <c r="I1093" s="117"/>
      <c r="J1093" s="52" t="str" cm="1">
        <f t="array" ref="J1093">IFERROR(_xlfn.IFS(E1093,$E$13,F1093,$F$13,G1093,$G$13,H1093,$H$13),"")</f>
        <v/>
      </c>
      <c r="K1093" s="52" t="str">
        <f t="shared" si="33"/>
        <v xml:space="preserve">   </v>
      </c>
      <c r="L1093" s="52" t="str">
        <f t="shared" si="34"/>
        <v/>
      </c>
      <c r="M1093" s="50"/>
      <c r="N1093" s="50"/>
      <c r="O1093" s="50"/>
      <c r="P1093" s="50"/>
      <c r="Q1093" s="50"/>
      <c r="R1093" s="50"/>
      <c r="S1093" s="50"/>
      <c r="T1093" s="50"/>
      <c r="U1093" s="50"/>
      <c r="V1093" s="50"/>
      <c r="W1093" s="50"/>
      <c r="X1093" s="50"/>
      <c r="Y1093" s="50"/>
      <c r="Z1093" s="50"/>
      <c r="AA1093" s="50"/>
      <c r="AB1093" s="50"/>
      <c r="AC1093" s="50"/>
      <c r="AD1093" s="50"/>
      <c r="AE1093" s="50"/>
      <c r="AF1093" s="50"/>
      <c r="AG1093" s="50"/>
      <c r="AH1093" s="50"/>
      <c r="AI1093" s="50"/>
      <c r="AJ1093" s="50"/>
      <c r="AK1093" s="50"/>
      <c r="AL1093" s="50"/>
      <c r="AM1093" s="50"/>
      <c r="AN1093" s="50"/>
      <c r="AO1093" s="50"/>
      <c r="AP1093" s="50"/>
      <c r="AQ1093" s="50"/>
      <c r="AR1093" s="50"/>
      <c r="AS1093" s="50"/>
      <c r="AT1093" s="50"/>
      <c r="AU1093" s="50"/>
      <c r="AV1093" s="50"/>
      <c r="AW1093" s="50"/>
      <c r="AX1093" s="50"/>
      <c r="AY1093" s="50"/>
    </row>
    <row r="1094" spans="1:51" ht="30" customHeight="1" x14ac:dyDescent="0.25">
      <c r="A1094" s="118"/>
      <c r="B1094" s="118"/>
      <c r="C1094" s="112"/>
      <c r="D1094" s="116" t="b">
        <v>0</v>
      </c>
      <c r="E1094" s="116" t="b">
        <v>0</v>
      </c>
      <c r="F1094" s="116" t="b">
        <v>0</v>
      </c>
      <c r="G1094" s="116" t="b">
        <v>0</v>
      </c>
      <c r="H1094" s="116" t="b">
        <v>0</v>
      </c>
      <c r="I1094" s="117"/>
      <c r="J1094" s="52" t="str" cm="1">
        <f t="array" ref="J1094">IFERROR(_xlfn.IFS(E1094,$E$13,F1094,$F$13,G1094,$G$13,H1094,$H$13),"")</f>
        <v/>
      </c>
      <c r="K1094" s="52" t="str">
        <f t="shared" si="33"/>
        <v xml:space="preserve">   </v>
      </c>
      <c r="L1094" s="52" t="str">
        <f t="shared" si="34"/>
        <v/>
      </c>
      <c r="M1094" s="50"/>
      <c r="N1094" s="50"/>
      <c r="O1094" s="50"/>
      <c r="P1094" s="50"/>
      <c r="Q1094" s="50"/>
      <c r="R1094" s="50"/>
      <c r="S1094" s="50"/>
      <c r="T1094" s="50"/>
      <c r="U1094" s="50"/>
      <c r="V1094" s="50"/>
      <c r="W1094" s="50"/>
      <c r="X1094" s="50"/>
      <c r="Y1094" s="50"/>
      <c r="Z1094" s="50"/>
      <c r="AA1094" s="50"/>
      <c r="AB1094" s="50"/>
      <c r="AC1094" s="50"/>
      <c r="AD1094" s="50"/>
      <c r="AE1094" s="50"/>
      <c r="AF1094" s="50"/>
      <c r="AG1094" s="50"/>
      <c r="AH1094" s="50"/>
      <c r="AI1094" s="50"/>
      <c r="AJ1094" s="50"/>
      <c r="AK1094" s="50"/>
      <c r="AL1094" s="50"/>
      <c r="AM1094" s="50"/>
      <c r="AN1094" s="50"/>
      <c r="AO1094" s="50"/>
      <c r="AP1094" s="50"/>
      <c r="AQ1094" s="50"/>
      <c r="AR1094" s="50"/>
      <c r="AS1094" s="50"/>
      <c r="AT1094" s="50"/>
      <c r="AU1094" s="50"/>
      <c r="AV1094" s="50"/>
      <c r="AW1094" s="50"/>
      <c r="AX1094" s="50"/>
      <c r="AY1094" s="50"/>
    </row>
    <row r="1095" spans="1:51" ht="30" customHeight="1" x14ac:dyDescent="0.25">
      <c r="A1095" s="118"/>
      <c r="B1095" s="118"/>
      <c r="C1095" s="112"/>
      <c r="D1095" s="116" t="b">
        <v>0</v>
      </c>
      <c r="E1095" s="116" t="b">
        <v>0</v>
      </c>
      <c r="F1095" s="116" t="b">
        <v>0</v>
      </c>
      <c r="G1095" s="116" t="b">
        <v>0</v>
      </c>
      <c r="H1095" s="116" t="b">
        <v>0</v>
      </c>
      <c r="I1095" s="117"/>
      <c r="J1095" s="52" t="str" cm="1">
        <f t="array" ref="J1095">IFERROR(_xlfn.IFS(E1095,$E$13,F1095,$F$13,G1095,$G$13,H1095,$H$13),"")</f>
        <v/>
      </c>
      <c r="K1095" s="52" t="str">
        <f t="shared" si="33"/>
        <v xml:space="preserve">   </v>
      </c>
      <c r="L1095" s="52" t="str">
        <f t="shared" si="34"/>
        <v/>
      </c>
      <c r="M1095" s="50"/>
      <c r="N1095" s="50"/>
      <c r="O1095" s="50"/>
      <c r="P1095" s="50"/>
      <c r="Q1095" s="50"/>
      <c r="R1095" s="50"/>
      <c r="S1095" s="50"/>
      <c r="T1095" s="50"/>
      <c r="U1095" s="50"/>
      <c r="V1095" s="50"/>
      <c r="W1095" s="50"/>
      <c r="X1095" s="50"/>
      <c r="Y1095" s="50"/>
      <c r="Z1095" s="50"/>
      <c r="AA1095" s="50"/>
      <c r="AB1095" s="50"/>
      <c r="AC1095" s="50"/>
      <c r="AD1095" s="50"/>
      <c r="AE1095" s="50"/>
      <c r="AF1095" s="50"/>
      <c r="AG1095" s="50"/>
      <c r="AH1095" s="50"/>
      <c r="AI1095" s="50"/>
      <c r="AJ1095" s="50"/>
      <c r="AK1095" s="50"/>
      <c r="AL1095" s="50"/>
      <c r="AM1095" s="50"/>
      <c r="AN1095" s="50"/>
      <c r="AO1095" s="50"/>
      <c r="AP1095" s="50"/>
      <c r="AQ1095" s="50"/>
      <c r="AR1095" s="50"/>
      <c r="AS1095" s="50"/>
      <c r="AT1095" s="50"/>
      <c r="AU1095" s="50"/>
      <c r="AV1095" s="50"/>
      <c r="AW1095" s="50"/>
      <c r="AX1095" s="50"/>
      <c r="AY1095" s="50"/>
    </row>
    <row r="1096" spans="1:51" ht="30" customHeight="1" x14ac:dyDescent="0.25">
      <c r="A1096" s="118"/>
      <c r="B1096" s="118"/>
      <c r="C1096" s="112"/>
      <c r="D1096" s="116" t="b">
        <v>0</v>
      </c>
      <c r="E1096" s="116" t="b">
        <v>0</v>
      </c>
      <c r="F1096" s="116" t="b">
        <v>0</v>
      </c>
      <c r="G1096" s="116" t="b">
        <v>0</v>
      </c>
      <c r="H1096" s="116" t="b">
        <v>0</v>
      </c>
      <c r="I1096" s="117"/>
      <c r="J1096" s="52" t="str" cm="1">
        <f t="array" ref="J1096">IFERROR(_xlfn.IFS(E1096,$E$13,F1096,$F$13,G1096,$G$13,H1096,$H$13),"")</f>
        <v/>
      </c>
      <c r="K1096" s="52" t="str">
        <f t="shared" si="33"/>
        <v xml:space="preserve">   </v>
      </c>
      <c r="L1096" s="52" t="str">
        <f t="shared" si="34"/>
        <v/>
      </c>
      <c r="M1096" s="50"/>
      <c r="N1096" s="50"/>
      <c r="O1096" s="50"/>
      <c r="P1096" s="50"/>
      <c r="Q1096" s="50"/>
      <c r="R1096" s="50"/>
      <c r="S1096" s="50"/>
      <c r="T1096" s="50"/>
      <c r="U1096" s="50"/>
      <c r="V1096" s="50"/>
      <c r="W1096" s="50"/>
      <c r="X1096" s="50"/>
      <c r="Y1096" s="50"/>
      <c r="Z1096" s="50"/>
      <c r="AA1096" s="50"/>
      <c r="AB1096" s="50"/>
      <c r="AC1096" s="50"/>
      <c r="AD1096" s="50"/>
      <c r="AE1096" s="50"/>
      <c r="AF1096" s="50"/>
      <c r="AG1096" s="50"/>
      <c r="AH1096" s="50"/>
      <c r="AI1096" s="50"/>
      <c r="AJ1096" s="50"/>
      <c r="AK1096" s="50"/>
      <c r="AL1096" s="50"/>
      <c r="AM1096" s="50"/>
      <c r="AN1096" s="50"/>
      <c r="AO1096" s="50"/>
      <c r="AP1096" s="50"/>
      <c r="AQ1096" s="50"/>
      <c r="AR1096" s="50"/>
      <c r="AS1096" s="50"/>
      <c r="AT1096" s="50"/>
      <c r="AU1096" s="50"/>
      <c r="AV1096" s="50"/>
      <c r="AW1096" s="50"/>
      <c r="AX1096" s="50"/>
      <c r="AY1096" s="50"/>
    </row>
    <row r="1097" spans="1:51" ht="30" customHeight="1" x14ac:dyDescent="0.25">
      <c r="A1097" s="118"/>
      <c r="B1097" s="118"/>
      <c r="C1097" s="112"/>
      <c r="D1097" s="116" t="b">
        <v>0</v>
      </c>
      <c r="E1097" s="116" t="b">
        <v>0</v>
      </c>
      <c r="F1097" s="116" t="b">
        <v>0</v>
      </c>
      <c r="G1097" s="116" t="b">
        <v>0</v>
      </c>
      <c r="H1097" s="116" t="b">
        <v>0</v>
      </c>
      <c r="I1097" s="117"/>
      <c r="J1097" s="52" t="str" cm="1">
        <f t="array" ref="J1097">IFERROR(_xlfn.IFS(E1097,$E$13,F1097,$F$13,G1097,$G$13,H1097,$H$13),"")</f>
        <v/>
      </c>
      <c r="K1097" s="52" t="str">
        <f t="shared" si="33"/>
        <v xml:space="preserve">   </v>
      </c>
      <c r="L1097" s="52" t="str">
        <f t="shared" si="34"/>
        <v/>
      </c>
      <c r="M1097" s="50"/>
      <c r="N1097" s="50"/>
      <c r="O1097" s="50"/>
      <c r="P1097" s="50"/>
      <c r="Q1097" s="50"/>
      <c r="R1097" s="50"/>
      <c r="S1097" s="50"/>
      <c r="T1097" s="50"/>
      <c r="U1097" s="50"/>
      <c r="V1097" s="50"/>
      <c r="W1097" s="50"/>
      <c r="X1097" s="50"/>
      <c r="Y1097" s="50"/>
      <c r="Z1097" s="50"/>
      <c r="AA1097" s="50"/>
      <c r="AB1097" s="50"/>
      <c r="AC1097" s="50"/>
      <c r="AD1097" s="50"/>
      <c r="AE1097" s="50"/>
      <c r="AF1097" s="50"/>
      <c r="AG1097" s="50"/>
      <c r="AH1097" s="50"/>
      <c r="AI1097" s="50"/>
      <c r="AJ1097" s="50"/>
      <c r="AK1097" s="50"/>
      <c r="AL1097" s="50"/>
      <c r="AM1097" s="50"/>
      <c r="AN1097" s="50"/>
      <c r="AO1097" s="50"/>
      <c r="AP1097" s="50"/>
      <c r="AQ1097" s="50"/>
      <c r="AR1097" s="50"/>
      <c r="AS1097" s="50"/>
      <c r="AT1097" s="50"/>
      <c r="AU1097" s="50"/>
      <c r="AV1097" s="50"/>
      <c r="AW1097" s="50"/>
      <c r="AX1097" s="50"/>
      <c r="AY1097" s="50"/>
    </row>
    <row r="1098" spans="1:51" ht="30" customHeight="1" x14ac:dyDescent="0.25">
      <c r="A1098" s="118"/>
      <c r="B1098" s="118"/>
      <c r="C1098" s="112"/>
      <c r="D1098" s="116" t="b">
        <v>0</v>
      </c>
      <c r="E1098" s="116" t="b">
        <v>0</v>
      </c>
      <c r="F1098" s="116" t="b">
        <v>0</v>
      </c>
      <c r="G1098" s="116" t="b">
        <v>0</v>
      </c>
      <c r="H1098" s="116" t="b">
        <v>0</v>
      </c>
      <c r="I1098" s="117"/>
      <c r="J1098" s="52" t="str" cm="1">
        <f t="array" ref="J1098">IFERROR(_xlfn.IFS(E1098,$E$13,F1098,$F$13,G1098,$G$13,H1098,$H$13),"")</f>
        <v/>
      </c>
      <c r="K1098" s="52" t="str">
        <f t="shared" si="33"/>
        <v xml:space="preserve">   </v>
      </c>
      <c r="L1098" s="52" t="str">
        <f t="shared" si="34"/>
        <v/>
      </c>
      <c r="M1098" s="50"/>
      <c r="N1098" s="50"/>
      <c r="O1098" s="50"/>
      <c r="P1098" s="50"/>
      <c r="Q1098" s="50"/>
      <c r="R1098" s="50"/>
      <c r="S1098" s="50"/>
      <c r="T1098" s="50"/>
      <c r="U1098" s="50"/>
      <c r="V1098" s="50"/>
      <c r="W1098" s="50"/>
      <c r="X1098" s="50"/>
      <c r="Y1098" s="50"/>
      <c r="Z1098" s="50"/>
      <c r="AA1098" s="50"/>
      <c r="AB1098" s="50"/>
      <c r="AC1098" s="50"/>
      <c r="AD1098" s="50"/>
      <c r="AE1098" s="50"/>
      <c r="AF1098" s="50"/>
      <c r="AG1098" s="50"/>
      <c r="AH1098" s="50"/>
      <c r="AI1098" s="50"/>
      <c r="AJ1098" s="50"/>
      <c r="AK1098" s="50"/>
      <c r="AL1098" s="50"/>
      <c r="AM1098" s="50"/>
      <c r="AN1098" s="50"/>
      <c r="AO1098" s="50"/>
      <c r="AP1098" s="50"/>
      <c r="AQ1098" s="50"/>
      <c r="AR1098" s="50"/>
      <c r="AS1098" s="50"/>
      <c r="AT1098" s="50"/>
      <c r="AU1098" s="50"/>
      <c r="AV1098" s="50"/>
      <c r="AW1098" s="50"/>
      <c r="AX1098" s="50"/>
      <c r="AY1098" s="50"/>
    </row>
    <row r="1099" spans="1:51" ht="30" customHeight="1" x14ac:dyDescent="0.25">
      <c r="A1099" s="118"/>
      <c r="B1099" s="118"/>
      <c r="C1099" s="112"/>
      <c r="D1099" s="116" t="b">
        <v>0</v>
      </c>
      <c r="E1099" s="116" t="b">
        <v>0</v>
      </c>
      <c r="F1099" s="116" t="b">
        <v>0</v>
      </c>
      <c r="G1099" s="116" t="b">
        <v>0</v>
      </c>
      <c r="H1099" s="116" t="b">
        <v>0</v>
      </c>
      <c r="I1099" s="117"/>
      <c r="J1099" s="52" t="str" cm="1">
        <f t="array" ref="J1099">IFERROR(_xlfn.IFS(E1099,$E$13,F1099,$F$13,G1099,$G$13,H1099,$H$13),"")</f>
        <v/>
      </c>
      <c r="K1099" s="52" t="str">
        <f t="shared" si="33"/>
        <v xml:space="preserve">   </v>
      </c>
      <c r="L1099" s="52" t="str">
        <f t="shared" si="34"/>
        <v/>
      </c>
      <c r="M1099" s="50"/>
      <c r="N1099" s="50"/>
      <c r="O1099" s="50"/>
      <c r="P1099" s="50"/>
      <c r="Q1099" s="50"/>
      <c r="R1099" s="50"/>
      <c r="S1099" s="50"/>
      <c r="T1099" s="50"/>
      <c r="U1099" s="50"/>
      <c r="V1099" s="50"/>
      <c r="W1099" s="50"/>
      <c r="X1099" s="50"/>
      <c r="Y1099" s="50"/>
      <c r="Z1099" s="50"/>
      <c r="AA1099" s="50"/>
      <c r="AB1099" s="50"/>
      <c r="AC1099" s="50"/>
      <c r="AD1099" s="50"/>
      <c r="AE1099" s="50"/>
      <c r="AF1099" s="50"/>
      <c r="AG1099" s="50"/>
      <c r="AH1099" s="50"/>
      <c r="AI1099" s="50"/>
      <c r="AJ1099" s="50"/>
      <c r="AK1099" s="50"/>
      <c r="AL1099" s="50"/>
      <c r="AM1099" s="50"/>
      <c r="AN1099" s="50"/>
      <c r="AO1099" s="50"/>
      <c r="AP1099" s="50"/>
      <c r="AQ1099" s="50"/>
      <c r="AR1099" s="50"/>
      <c r="AS1099" s="50"/>
      <c r="AT1099" s="50"/>
      <c r="AU1099" s="50"/>
      <c r="AV1099" s="50"/>
      <c r="AW1099" s="50"/>
      <c r="AX1099" s="50"/>
      <c r="AY1099" s="50"/>
    </row>
    <row r="1100" spans="1:51" ht="30" customHeight="1" x14ac:dyDescent="0.25">
      <c r="A1100" s="118"/>
      <c r="B1100" s="118"/>
      <c r="C1100" s="112"/>
      <c r="D1100" s="116" t="b">
        <v>0</v>
      </c>
      <c r="E1100" s="116" t="b">
        <v>0</v>
      </c>
      <c r="F1100" s="116" t="b">
        <v>0</v>
      </c>
      <c r="G1100" s="116" t="b">
        <v>0</v>
      </c>
      <c r="H1100" s="116" t="b">
        <v>0</v>
      </c>
      <c r="I1100" s="117"/>
      <c r="J1100" s="52" t="str" cm="1">
        <f t="array" ref="J1100">IFERROR(_xlfn.IFS(E1100,$E$13,F1100,$F$13,G1100,$G$13,H1100,$H$13),"")</f>
        <v/>
      </c>
      <c r="K1100" s="52" t="str">
        <f t="shared" si="33"/>
        <v xml:space="preserve">   </v>
      </c>
      <c r="L1100" s="52" t="str">
        <f t="shared" si="34"/>
        <v/>
      </c>
      <c r="M1100" s="50"/>
      <c r="N1100" s="50"/>
      <c r="O1100" s="50"/>
      <c r="P1100" s="50"/>
      <c r="Q1100" s="50"/>
      <c r="R1100" s="50"/>
      <c r="S1100" s="50"/>
      <c r="T1100" s="50"/>
      <c r="U1100" s="50"/>
      <c r="V1100" s="50"/>
      <c r="W1100" s="50"/>
      <c r="X1100" s="50"/>
      <c r="Y1100" s="50"/>
      <c r="Z1100" s="50"/>
      <c r="AA1100" s="50"/>
      <c r="AB1100" s="50"/>
      <c r="AC1100" s="50"/>
      <c r="AD1100" s="50"/>
      <c r="AE1100" s="50"/>
      <c r="AF1100" s="50"/>
      <c r="AG1100" s="50"/>
      <c r="AH1100" s="50"/>
      <c r="AI1100" s="50"/>
      <c r="AJ1100" s="50"/>
      <c r="AK1100" s="50"/>
      <c r="AL1100" s="50"/>
      <c r="AM1100" s="50"/>
      <c r="AN1100" s="50"/>
      <c r="AO1100" s="50"/>
      <c r="AP1100" s="50"/>
      <c r="AQ1100" s="50"/>
      <c r="AR1100" s="50"/>
      <c r="AS1100" s="50"/>
      <c r="AT1100" s="50"/>
      <c r="AU1100" s="50"/>
      <c r="AV1100" s="50"/>
      <c r="AW1100" s="50"/>
      <c r="AX1100" s="50"/>
      <c r="AY1100" s="50"/>
    </row>
    <row r="1101" spans="1:51" ht="30" customHeight="1" x14ac:dyDescent="0.25">
      <c r="A1101" s="118"/>
      <c r="B1101" s="118"/>
      <c r="C1101" s="112"/>
      <c r="D1101" s="116" t="b">
        <v>0</v>
      </c>
      <c r="E1101" s="116" t="b">
        <v>0</v>
      </c>
      <c r="F1101" s="116" t="b">
        <v>0</v>
      </c>
      <c r="G1101" s="116" t="b">
        <v>0</v>
      </c>
      <c r="H1101" s="116" t="b">
        <v>0</v>
      </c>
      <c r="I1101" s="117"/>
      <c r="J1101" s="52" t="str" cm="1">
        <f t="array" ref="J1101">IFERROR(_xlfn.IFS(E1101,$E$13,F1101,$F$13,G1101,$G$13,H1101,$H$13),"")</f>
        <v/>
      </c>
      <c r="K1101" s="52" t="str">
        <f t="shared" si="33"/>
        <v xml:space="preserve">   </v>
      </c>
      <c r="L1101" s="52" t="str">
        <f t="shared" si="34"/>
        <v/>
      </c>
      <c r="M1101" s="50"/>
      <c r="N1101" s="50"/>
      <c r="O1101" s="50"/>
      <c r="P1101" s="50"/>
      <c r="Q1101" s="50"/>
      <c r="R1101" s="50"/>
      <c r="S1101" s="50"/>
      <c r="T1101" s="50"/>
      <c r="U1101" s="50"/>
      <c r="V1101" s="50"/>
      <c r="W1101" s="50"/>
      <c r="X1101" s="50"/>
      <c r="Y1101" s="50"/>
      <c r="Z1101" s="50"/>
      <c r="AA1101" s="50"/>
      <c r="AB1101" s="50"/>
      <c r="AC1101" s="50"/>
      <c r="AD1101" s="50"/>
      <c r="AE1101" s="50"/>
      <c r="AF1101" s="50"/>
      <c r="AG1101" s="50"/>
      <c r="AH1101" s="50"/>
      <c r="AI1101" s="50"/>
      <c r="AJ1101" s="50"/>
      <c r="AK1101" s="50"/>
      <c r="AL1101" s="50"/>
      <c r="AM1101" s="50"/>
      <c r="AN1101" s="50"/>
      <c r="AO1101" s="50"/>
      <c r="AP1101" s="50"/>
      <c r="AQ1101" s="50"/>
      <c r="AR1101" s="50"/>
      <c r="AS1101" s="50"/>
      <c r="AT1101" s="50"/>
      <c r="AU1101" s="50"/>
      <c r="AV1101" s="50"/>
      <c r="AW1101" s="50"/>
      <c r="AX1101" s="50"/>
      <c r="AY1101" s="50"/>
    </row>
    <row r="1102" spans="1:51" ht="30" customHeight="1" x14ac:dyDescent="0.25">
      <c r="A1102" s="118"/>
      <c r="B1102" s="118"/>
      <c r="C1102" s="112"/>
      <c r="D1102" s="116" t="b">
        <v>0</v>
      </c>
      <c r="E1102" s="116" t="b">
        <v>0</v>
      </c>
      <c r="F1102" s="116" t="b">
        <v>0</v>
      </c>
      <c r="G1102" s="116" t="b">
        <v>0</v>
      </c>
      <c r="H1102" s="116" t="b">
        <v>0</v>
      </c>
      <c r="I1102" s="117"/>
      <c r="J1102" s="52" t="str" cm="1">
        <f t="array" ref="J1102">IFERROR(_xlfn.IFS(E1102,$E$13,F1102,$F$13,G1102,$G$13,H1102,$H$13),"")</f>
        <v/>
      </c>
      <c r="K1102" s="52" t="str">
        <f t="shared" si="33"/>
        <v xml:space="preserve">   </v>
      </c>
      <c r="L1102" s="52" t="str">
        <f t="shared" si="34"/>
        <v/>
      </c>
      <c r="M1102" s="50"/>
      <c r="N1102" s="50"/>
      <c r="O1102" s="50"/>
      <c r="P1102" s="50"/>
      <c r="Q1102" s="50"/>
      <c r="R1102" s="50"/>
      <c r="S1102" s="50"/>
      <c r="T1102" s="50"/>
      <c r="U1102" s="50"/>
      <c r="V1102" s="50"/>
      <c r="W1102" s="50"/>
      <c r="X1102" s="50"/>
      <c r="Y1102" s="50"/>
      <c r="Z1102" s="50"/>
      <c r="AA1102" s="50"/>
      <c r="AB1102" s="50"/>
      <c r="AC1102" s="50"/>
      <c r="AD1102" s="50"/>
      <c r="AE1102" s="50"/>
      <c r="AF1102" s="50"/>
      <c r="AG1102" s="50"/>
      <c r="AH1102" s="50"/>
      <c r="AI1102" s="50"/>
      <c r="AJ1102" s="50"/>
      <c r="AK1102" s="50"/>
      <c r="AL1102" s="50"/>
      <c r="AM1102" s="50"/>
      <c r="AN1102" s="50"/>
      <c r="AO1102" s="50"/>
      <c r="AP1102" s="50"/>
      <c r="AQ1102" s="50"/>
      <c r="AR1102" s="50"/>
      <c r="AS1102" s="50"/>
      <c r="AT1102" s="50"/>
      <c r="AU1102" s="50"/>
      <c r="AV1102" s="50"/>
      <c r="AW1102" s="50"/>
      <c r="AX1102" s="50"/>
      <c r="AY1102" s="50"/>
    </row>
    <row r="1103" spans="1:51" ht="30" customHeight="1" x14ac:dyDescent="0.25">
      <c r="A1103" s="118"/>
      <c r="B1103" s="118"/>
      <c r="C1103" s="112"/>
      <c r="D1103" s="116" t="b">
        <v>0</v>
      </c>
      <c r="E1103" s="116" t="b">
        <v>0</v>
      </c>
      <c r="F1103" s="116" t="b">
        <v>0</v>
      </c>
      <c r="G1103" s="116" t="b">
        <v>0</v>
      </c>
      <c r="H1103" s="116" t="b">
        <v>0</v>
      </c>
      <c r="I1103" s="117"/>
      <c r="J1103" s="52" t="str" cm="1">
        <f t="array" ref="J1103">IFERROR(_xlfn.IFS(E1103,$E$13,F1103,$F$13,G1103,$G$13,H1103,$H$13),"")</f>
        <v/>
      </c>
      <c r="K1103" s="52" t="str">
        <f t="shared" ref="K1103:K1166" si="35">_xlfn.TEXTJOIN(" ",FALSE,IF(E1103,$E$13,""),IF(F1103,$F$13,""),IF(G1103,$G$13,""),IF(H1103,$H$13,""))</f>
        <v xml:space="preserve">   </v>
      </c>
      <c r="L1103" s="52" t="str">
        <f t="shared" si="34"/>
        <v/>
      </c>
      <c r="M1103" s="50"/>
      <c r="N1103" s="50"/>
      <c r="O1103" s="50"/>
      <c r="P1103" s="50"/>
      <c r="Q1103" s="50"/>
      <c r="R1103" s="50"/>
      <c r="S1103" s="50"/>
      <c r="T1103" s="50"/>
      <c r="U1103" s="50"/>
      <c r="V1103" s="50"/>
      <c r="W1103" s="50"/>
      <c r="X1103" s="50"/>
      <c r="Y1103" s="50"/>
      <c r="Z1103" s="50"/>
      <c r="AA1103" s="50"/>
      <c r="AB1103" s="50"/>
      <c r="AC1103" s="50"/>
      <c r="AD1103" s="50"/>
      <c r="AE1103" s="50"/>
      <c r="AF1103" s="50"/>
      <c r="AG1103" s="50"/>
      <c r="AH1103" s="50"/>
      <c r="AI1103" s="50"/>
      <c r="AJ1103" s="50"/>
      <c r="AK1103" s="50"/>
      <c r="AL1103" s="50"/>
      <c r="AM1103" s="50"/>
      <c r="AN1103" s="50"/>
      <c r="AO1103" s="50"/>
      <c r="AP1103" s="50"/>
      <c r="AQ1103" s="50"/>
      <c r="AR1103" s="50"/>
      <c r="AS1103" s="50"/>
      <c r="AT1103" s="50"/>
      <c r="AU1103" s="50"/>
      <c r="AV1103" s="50"/>
      <c r="AW1103" s="50"/>
      <c r="AX1103" s="50"/>
      <c r="AY1103" s="50"/>
    </row>
    <row r="1104" spans="1:51" ht="30" customHeight="1" x14ac:dyDescent="0.25">
      <c r="A1104" s="118"/>
      <c r="B1104" s="118"/>
      <c r="C1104" s="112"/>
      <c r="D1104" s="116" t="b">
        <v>0</v>
      </c>
      <c r="E1104" s="116" t="b">
        <v>0</v>
      </c>
      <c r="F1104" s="116" t="b">
        <v>0</v>
      </c>
      <c r="G1104" s="116" t="b">
        <v>0</v>
      </c>
      <c r="H1104" s="116" t="b">
        <v>0</v>
      </c>
      <c r="I1104" s="117"/>
      <c r="J1104" s="52" t="str" cm="1">
        <f t="array" ref="J1104">IFERROR(_xlfn.IFS(E1104,$E$13,F1104,$F$13,G1104,$G$13,H1104,$H$13),"")</f>
        <v/>
      </c>
      <c r="K1104" s="52" t="str">
        <f t="shared" si="35"/>
        <v xml:space="preserve">   </v>
      </c>
      <c r="L1104" s="52" t="str">
        <f t="shared" ref="L1104:L1167" si="36">_xlfn.CONCAT(A1104:B1104)</f>
        <v/>
      </c>
      <c r="M1104" s="50"/>
      <c r="N1104" s="50"/>
      <c r="O1104" s="50"/>
      <c r="P1104" s="50"/>
      <c r="Q1104" s="50"/>
      <c r="R1104" s="50"/>
      <c r="S1104" s="50"/>
      <c r="T1104" s="50"/>
      <c r="U1104" s="50"/>
      <c r="V1104" s="50"/>
      <c r="W1104" s="50"/>
      <c r="X1104" s="50"/>
      <c r="Y1104" s="50"/>
      <c r="Z1104" s="50"/>
      <c r="AA1104" s="50"/>
      <c r="AB1104" s="50"/>
      <c r="AC1104" s="50"/>
      <c r="AD1104" s="50"/>
      <c r="AE1104" s="50"/>
      <c r="AF1104" s="50"/>
      <c r="AG1104" s="50"/>
      <c r="AH1104" s="50"/>
      <c r="AI1104" s="50"/>
      <c r="AJ1104" s="50"/>
      <c r="AK1104" s="50"/>
      <c r="AL1104" s="50"/>
      <c r="AM1104" s="50"/>
      <c r="AN1104" s="50"/>
      <c r="AO1104" s="50"/>
      <c r="AP1104" s="50"/>
      <c r="AQ1104" s="50"/>
      <c r="AR1104" s="50"/>
      <c r="AS1104" s="50"/>
      <c r="AT1104" s="50"/>
      <c r="AU1104" s="50"/>
      <c r="AV1104" s="50"/>
      <c r="AW1104" s="50"/>
      <c r="AX1104" s="50"/>
      <c r="AY1104" s="50"/>
    </row>
    <row r="1105" spans="1:51" ht="30" customHeight="1" x14ac:dyDescent="0.25">
      <c r="A1105" s="118"/>
      <c r="B1105" s="118"/>
      <c r="C1105" s="112"/>
      <c r="D1105" s="116" t="b">
        <v>0</v>
      </c>
      <c r="E1105" s="116" t="b">
        <v>0</v>
      </c>
      <c r="F1105" s="116" t="b">
        <v>0</v>
      </c>
      <c r="G1105" s="116" t="b">
        <v>0</v>
      </c>
      <c r="H1105" s="116" t="b">
        <v>0</v>
      </c>
      <c r="I1105" s="117"/>
      <c r="J1105" s="52" t="str" cm="1">
        <f t="array" ref="J1105">IFERROR(_xlfn.IFS(E1105,$E$13,F1105,$F$13,G1105,$G$13,H1105,$H$13),"")</f>
        <v/>
      </c>
      <c r="K1105" s="52" t="str">
        <f t="shared" si="35"/>
        <v xml:space="preserve">   </v>
      </c>
      <c r="L1105" s="52" t="str">
        <f t="shared" si="36"/>
        <v/>
      </c>
      <c r="M1105" s="50"/>
      <c r="N1105" s="50"/>
      <c r="O1105" s="50"/>
      <c r="P1105" s="50"/>
      <c r="Q1105" s="50"/>
      <c r="R1105" s="50"/>
      <c r="S1105" s="50"/>
      <c r="T1105" s="50"/>
      <c r="U1105" s="50"/>
      <c r="V1105" s="50"/>
      <c r="W1105" s="50"/>
      <c r="X1105" s="50"/>
      <c r="Y1105" s="50"/>
      <c r="Z1105" s="50"/>
      <c r="AA1105" s="50"/>
      <c r="AB1105" s="50"/>
      <c r="AC1105" s="50"/>
      <c r="AD1105" s="50"/>
      <c r="AE1105" s="50"/>
      <c r="AF1105" s="50"/>
      <c r="AG1105" s="50"/>
      <c r="AH1105" s="50"/>
      <c r="AI1105" s="50"/>
      <c r="AJ1105" s="50"/>
      <c r="AK1105" s="50"/>
      <c r="AL1105" s="50"/>
      <c r="AM1105" s="50"/>
      <c r="AN1105" s="50"/>
      <c r="AO1105" s="50"/>
      <c r="AP1105" s="50"/>
      <c r="AQ1105" s="50"/>
      <c r="AR1105" s="50"/>
      <c r="AS1105" s="50"/>
      <c r="AT1105" s="50"/>
      <c r="AU1105" s="50"/>
      <c r="AV1105" s="50"/>
      <c r="AW1105" s="50"/>
      <c r="AX1105" s="50"/>
      <c r="AY1105" s="50"/>
    </row>
    <row r="1106" spans="1:51" ht="30" customHeight="1" x14ac:dyDescent="0.25">
      <c r="A1106" s="118"/>
      <c r="B1106" s="118"/>
      <c r="C1106" s="112"/>
      <c r="D1106" s="116" t="b">
        <v>0</v>
      </c>
      <c r="E1106" s="116" t="b">
        <v>0</v>
      </c>
      <c r="F1106" s="116" t="b">
        <v>0</v>
      </c>
      <c r="G1106" s="116" t="b">
        <v>0</v>
      </c>
      <c r="H1106" s="116" t="b">
        <v>0</v>
      </c>
      <c r="I1106" s="117"/>
      <c r="J1106" s="52" t="str" cm="1">
        <f t="array" ref="J1106">IFERROR(_xlfn.IFS(E1106,$E$13,F1106,$F$13,G1106,$G$13,H1106,$H$13),"")</f>
        <v/>
      </c>
      <c r="K1106" s="52" t="str">
        <f t="shared" si="35"/>
        <v xml:space="preserve">   </v>
      </c>
      <c r="L1106" s="52" t="str">
        <f t="shared" si="36"/>
        <v/>
      </c>
      <c r="M1106" s="50"/>
      <c r="N1106" s="50"/>
      <c r="O1106" s="50"/>
      <c r="P1106" s="50"/>
      <c r="Q1106" s="50"/>
      <c r="R1106" s="50"/>
      <c r="S1106" s="50"/>
      <c r="T1106" s="50"/>
      <c r="U1106" s="50"/>
      <c r="V1106" s="50"/>
      <c r="W1106" s="50"/>
      <c r="X1106" s="50"/>
      <c r="Y1106" s="50"/>
      <c r="Z1106" s="50"/>
      <c r="AA1106" s="50"/>
      <c r="AB1106" s="50"/>
      <c r="AC1106" s="50"/>
      <c r="AD1106" s="50"/>
      <c r="AE1106" s="50"/>
      <c r="AF1106" s="50"/>
      <c r="AG1106" s="50"/>
      <c r="AH1106" s="50"/>
      <c r="AI1106" s="50"/>
      <c r="AJ1106" s="50"/>
      <c r="AK1106" s="50"/>
      <c r="AL1106" s="50"/>
      <c r="AM1106" s="50"/>
      <c r="AN1106" s="50"/>
      <c r="AO1106" s="50"/>
      <c r="AP1106" s="50"/>
      <c r="AQ1106" s="50"/>
      <c r="AR1106" s="50"/>
      <c r="AS1106" s="50"/>
      <c r="AT1106" s="50"/>
      <c r="AU1106" s="50"/>
      <c r="AV1106" s="50"/>
      <c r="AW1106" s="50"/>
      <c r="AX1106" s="50"/>
      <c r="AY1106" s="50"/>
    </row>
    <row r="1107" spans="1:51" ht="30" customHeight="1" x14ac:dyDescent="0.25">
      <c r="A1107" s="118"/>
      <c r="B1107" s="118"/>
      <c r="C1107" s="112"/>
      <c r="D1107" s="116" t="b">
        <v>0</v>
      </c>
      <c r="E1107" s="116" t="b">
        <v>0</v>
      </c>
      <c r="F1107" s="116" t="b">
        <v>0</v>
      </c>
      <c r="G1107" s="116" t="b">
        <v>0</v>
      </c>
      <c r="H1107" s="116" t="b">
        <v>0</v>
      </c>
      <c r="I1107" s="117"/>
      <c r="J1107" s="52" t="str" cm="1">
        <f t="array" ref="J1107">IFERROR(_xlfn.IFS(E1107,$E$13,F1107,$F$13,G1107,$G$13,H1107,$H$13),"")</f>
        <v/>
      </c>
      <c r="K1107" s="52" t="str">
        <f t="shared" si="35"/>
        <v xml:space="preserve">   </v>
      </c>
      <c r="L1107" s="52" t="str">
        <f t="shared" si="36"/>
        <v/>
      </c>
      <c r="M1107" s="50"/>
      <c r="N1107" s="50"/>
      <c r="O1107" s="50"/>
      <c r="P1107" s="50"/>
      <c r="Q1107" s="50"/>
      <c r="R1107" s="50"/>
      <c r="S1107" s="50"/>
      <c r="T1107" s="50"/>
      <c r="U1107" s="50"/>
      <c r="V1107" s="50"/>
      <c r="W1107" s="50"/>
      <c r="X1107" s="50"/>
      <c r="Y1107" s="50"/>
      <c r="Z1107" s="50"/>
      <c r="AA1107" s="50"/>
      <c r="AB1107" s="50"/>
      <c r="AC1107" s="50"/>
      <c r="AD1107" s="50"/>
      <c r="AE1107" s="50"/>
      <c r="AF1107" s="50"/>
      <c r="AG1107" s="50"/>
      <c r="AH1107" s="50"/>
      <c r="AI1107" s="50"/>
      <c r="AJ1107" s="50"/>
      <c r="AK1107" s="50"/>
      <c r="AL1107" s="50"/>
      <c r="AM1107" s="50"/>
      <c r="AN1107" s="50"/>
      <c r="AO1107" s="50"/>
      <c r="AP1107" s="50"/>
      <c r="AQ1107" s="50"/>
      <c r="AR1107" s="50"/>
      <c r="AS1107" s="50"/>
      <c r="AT1107" s="50"/>
      <c r="AU1107" s="50"/>
      <c r="AV1107" s="50"/>
      <c r="AW1107" s="50"/>
      <c r="AX1107" s="50"/>
      <c r="AY1107" s="50"/>
    </row>
    <row r="1108" spans="1:51" ht="30" customHeight="1" x14ac:dyDescent="0.25">
      <c r="A1108" s="118"/>
      <c r="B1108" s="118"/>
      <c r="C1108" s="112"/>
      <c r="D1108" s="116" t="b">
        <v>0</v>
      </c>
      <c r="E1108" s="116" t="b">
        <v>0</v>
      </c>
      <c r="F1108" s="116" t="b">
        <v>0</v>
      </c>
      <c r="G1108" s="116" t="b">
        <v>0</v>
      </c>
      <c r="H1108" s="116" t="b">
        <v>0</v>
      </c>
      <c r="I1108" s="117"/>
      <c r="J1108" s="52" t="str" cm="1">
        <f t="array" ref="J1108">IFERROR(_xlfn.IFS(E1108,$E$13,F1108,$F$13,G1108,$G$13,H1108,$H$13),"")</f>
        <v/>
      </c>
      <c r="K1108" s="52" t="str">
        <f t="shared" si="35"/>
        <v xml:space="preserve">   </v>
      </c>
      <c r="L1108" s="52" t="str">
        <f t="shared" si="36"/>
        <v/>
      </c>
      <c r="M1108" s="50"/>
      <c r="N1108" s="50"/>
      <c r="O1108" s="50"/>
      <c r="P1108" s="50"/>
      <c r="Q1108" s="50"/>
      <c r="R1108" s="50"/>
      <c r="S1108" s="50"/>
      <c r="T1108" s="50"/>
      <c r="U1108" s="50"/>
      <c r="V1108" s="50"/>
      <c r="W1108" s="50"/>
      <c r="X1108" s="50"/>
      <c r="Y1108" s="50"/>
      <c r="Z1108" s="50"/>
      <c r="AA1108" s="50"/>
      <c r="AB1108" s="50"/>
      <c r="AC1108" s="50"/>
      <c r="AD1108" s="50"/>
      <c r="AE1108" s="50"/>
      <c r="AF1108" s="50"/>
      <c r="AG1108" s="50"/>
      <c r="AH1108" s="50"/>
      <c r="AI1108" s="50"/>
      <c r="AJ1108" s="50"/>
      <c r="AK1108" s="50"/>
      <c r="AL1108" s="50"/>
      <c r="AM1108" s="50"/>
      <c r="AN1108" s="50"/>
      <c r="AO1108" s="50"/>
      <c r="AP1108" s="50"/>
      <c r="AQ1108" s="50"/>
      <c r="AR1108" s="50"/>
      <c r="AS1108" s="50"/>
      <c r="AT1108" s="50"/>
      <c r="AU1108" s="50"/>
      <c r="AV1108" s="50"/>
      <c r="AW1108" s="50"/>
      <c r="AX1108" s="50"/>
      <c r="AY1108" s="50"/>
    </row>
    <row r="1109" spans="1:51" ht="30" customHeight="1" x14ac:dyDescent="0.25">
      <c r="A1109" s="118"/>
      <c r="B1109" s="118"/>
      <c r="C1109" s="112"/>
      <c r="D1109" s="116" t="b">
        <v>0</v>
      </c>
      <c r="E1109" s="116" t="b">
        <v>0</v>
      </c>
      <c r="F1109" s="116" t="b">
        <v>0</v>
      </c>
      <c r="G1109" s="116" t="b">
        <v>0</v>
      </c>
      <c r="H1109" s="116" t="b">
        <v>0</v>
      </c>
      <c r="I1109" s="117"/>
      <c r="J1109" s="52" t="str" cm="1">
        <f t="array" ref="J1109">IFERROR(_xlfn.IFS(E1109,$E$13,F1109,$F$13,G1109,$G$13,H1109,$H$13),"")</f>
        <v/>
      </c>
      <c r="K1109" s="52" t="str">
        <f t="shared" si="35"/>
        <v xml:space="preserve">   </v>
      </c>
      <c r="L1109" s="52" t="str">
        <f t="shared" si="36"/>
        <v/>
      </c>
      <c r="M1109" s="50"/>
      <c r="N1109" s="50"/>
      <c r="O1109" s="50"/>
      <c r="P1109" s="50"/>
      <c r="Q1109" s="50"/>
      <c r="R1109" s="50"/>
      <c r="S1109" s="50"/>
      <c r="T1109" s="50"/>
      <c r="U1109" s="50"/>
      <c r="V1109" s="50"/>
      <c r="W1109" s="50"/>
      <c r="X1109" s="50"/>
      <c r="Y1109" s="50"/>
      <c r="Z1109" s="50"/>
      <c r="AA1109" s="50"/>
      <c r="AB1109" s="50"/>
      <c r="AC1109" s="50"/>
      <c r="AD1109" s="50"/>
      <c r="AE1109" s="50"/>
      <c r="AF1109" s="50"/>
      <c r="AG1109" s="50"/>
      <c r="AH1109" s="50"/>
      <c r="AI1109" s="50"/>
      <c r="AJ1109" s="50"/>
      <c r="AK1109" s="50"/>
      <c r="AL1109" s="50"/>
      <c r="AM1109" s="50"/>
      <c r="AN1109" s="50"/>
      <c r="AO1109" s="50"/>
      <c r="AP1109" s="50"/>
      <c r="AQ1109" s="50"/>
      <c r="AR1109" s="50"/>
      <c r="AS1109" s="50"/>
      <c r="AT1109" s="50"/>
      <c r="AU1109" s="50"/>
      <c r="AV1109" s="50"/>
      <c r="AW1109" s="50"/>
      <c r="AX1109" s="50"/>
      <c r="AY1109" s="50"/>
    </row>
    <row r="1110" spans="1:51" ht="30" customHeight="1" x14ac:dyDescent="0.25">
      <c r="A1110" s="118"/>
      <c r="B1110" s="118"/>
      <c r="C1110" s="112"/>
      <c r="D1110" s="116" t="b">
        <v>0</v>
      </c>
      <c r="E1110" s="116" t="b">
        <v>0</v>
      </c>
      <c r="F1110" s="116" t="b">
        <v>0</v>
      </c>
      <c r="G1110" s="116" t="b">
        <v>0</v>
      </c>
      <c r="H1110" s="116" t="b">
        <v>0</v>
      </c>
      <c r="I1110" s="117"/>
      <c r="J1110" s="52" t="str" cm="1">
        <f t="array" ref="J1110">IFERROR(_xlfn.IFS(E1110,$E$13,F1110,$F$13,G1110,$G$13,H1110,$H$13),"")</f>
        <v/>
      </c>
      <c r="K1110" s="52" t="str">
        <f t="shared" si="35"/>
        <v xml:space="preserve">   </v>
      </c>
      <c r="L1110" s="52" t="str">
        <f t="shared" si="36"/>
        <v/>
      </c>
      <c r="M1110" s="50"/>
      <c r="N1110" s="50"/>
      <c r="O1110" s="50"/>
      <c r="P1110" s="50"/>
      <c r="Q1110" s="50"/>
      <c r="R1110" s="50"/>
      <c r="S1110" s="50"/>
      <c r="T1110" s="50"/>
      <c r="U1110" s="50"/>
      <c r="V1110" s="50"/>
      <c r="W1110" s="50"/>
      <c r="X1110" s="50"/>
      <c r="Y1110" s="50"/>
      <c r="Z1110" s="50"/>
      <c r="AA1110" s="50"/>
      <c r="AB1110" s="50"/>
      <c r="AC1110" s="50"/>
      <c r="AD1110" s="50"/>
      <c r="AE1110" s="50"/>
      <c r="AF1110" s="50"/>
      <c r="AG1110" s="50"/>
      <c r="AH1110" s="50"/>
      <c r="AI1110" s="50"/>
      <c r="AJ1110" s="50"/>
      <c r="AK1110" s="50"/>
      <c r="AL1110" s="50"/>
      <c r="AM1110" s="50"/>
      <c r="AN1110" s="50"/>
      <c r="AO1110" s="50"/>
      <c r="AP1110" s="50"/>
      <c r="AQ1110" s="50"/>
      <c r="AR1110" s="50"/>
      <c r="AS1110" s="50"/>
      <c r="AT1110" s="50"/>
      <c r="AU1110" s="50"/>
      <c r="AV1110" s="50"/>
      <c r="AW1110" s="50"/>
      <c r="AX1110" s="50"/>
      <c r="AY1110" s="50"/>
    </row>
    <row r="1111" spans="1:51" ht="30" customHeight="1" x14ac:dyDescent="0.25">
      <c r="A1111" s="118"/>
      <c r="B1111" s="118"/>
      <c r="C1111" s="112"/>
      <c r="D1111" s="116" t="b">
        <v>0</v>
      </c>
      <c r="E1111" s="116" t="b">
        <v>0</v>
      </c>
      <c r="F1111" s="116" t="b">
        <v>0</v>
      </c>
      <c r="G1111" s="116" t="b">
        <v>0</v>
      </c>
      <c r="H1111" s="116" t="b">
        <v>0</v>
      </c>
      <c r="I1111" s="117"/>
      <c r="J1111" s="52" t="str" cm="1">
        <f t="array" ref="J1111">IFERROR(_xlfn.IFS(E1111,$E$13,F1111,$F$13,G1111,$G$13,H1111,$H$13),"")</f>
        <v/>
      </c>
      <c r="K1111" s="52" t="str">
        <f t="shared" si="35"/>
        <v xml:space="preserve">   </v>
      </c>
      <c r="L1111" s="52" t="str">
        <f t="shared" si="36"/>
        <v/>
      </c>
      <c r="M1111" s="50"/>
      <c r="N1111" s="50"/>
      <c r="O1111" s="50"/>
      <c r="P1111" s="50"/>
      <c r="Q1111" s="50"/>
      <c r="R1111" s="50"/>
      <c r="S1111" s="50"/>
      <c r="T1111" s="50"/>
      <c r="U1111" s="50"/>
      <c r="V1111" s="50"/>
      <c r="W1111" s="50"/>
      <c r="X1111" s="50"/>
      <c r="Y1111" s="50"/>
      <c r="Z1111" s="50"/>
      <c r="AA1111" s="50"/>
      <c r="AB1111" s="50"/>
      <c r="AC1111" s="50"/>
      <c r="AD1111" s="50"/>
      <c r="AE1111" s="50"/>
      <c r="AF1111" s="50"/>
      <c r="AG1111" s="50"/>
      <c r="AH1111" s="50"/>
      <c r="AI1111" s="50"/>
      <c r="AJ1111" s="50"/>
      <c r="AK1111" s="50"/>
      <c r="AL1111" s="50"/>
      <c r="AM1111" s="50"/>
      <c r="AN1111" s="50"/>
      <c r="AO1111" s="50"/>
      <c r="AP1111" s="50"/>
      <c r="AQ1111" s="50"/>
      <c r="AR1111" s="50"/>
      <c r="AS1111" s="50"/>
      <c r="AT1111" s="50"/>
      <c r="AU1111" s="50"/>
      <c r="AV1111" s="50"/>
      <c r="AW1111" s="50"/>
      <c r="AX1111" s="50"/>
      <c r="AY1111" s="50"/>
    </row>
    <row r="1112" spans="1:51" ht="30" customHeight="1" x14ac:dyDescent="0.25">
      <c r="A1112" s="118"/>
      <c r="B1112" s="118"/>
      <c r="C1112" s="112"/>
      <c r="D1112" s="116" t="b">
        <v>0</v>
      </c>
      <c r="E1112" s="116" t="b">
        <v>0</v>
      </c>
      <c r="F1112" s="116" t="b">
        <v>0</v>
      </c>
      <c r="G1112" s="116" t="b">
        <v>0</v>
      </c>
      <c r="H1112" s="116" t="b">
        <v>0</v>
      </c>
      <c r="I1112" s="117"/>
      <c r="J1112" s="52" t="str" cm="1">
        <f t="array" ref="J1112">IFERROR(_xlfn.IFS(E1112,$E$13,F1112,$F$13,G1112,$G$13,H1112,$H$13),"")</f>
        <v/>
      </c>
      <c r="K1112" s="52" t="str">
        <f t="shared" si="35"/>
        <v xml:space="preserve">   </v>
      </c>
      <c r="L1112" s="52" t="str">
        <f t="shared" si="36"/>
        <v/>
      </c>
      <c r="M1112" s="50"/>
      <c r="N1112" s="50"/>
      <c r="O1112" s="50"/>
      <c r="P1112" s="50"/>
      <c r="Q1112" s="50"/>
      <c r="R1112" s="50"/>
      <c r="S1112" s="50"/>
      <c r="T1112" s="50"/>
      <c r="U1112" s="50"/>
      <c r="V1112" s="50"/>
      <c r="W1112" s="50"/>
      <c r="X1112" s="50"/>
      <c r="Y1112" s="50"/>
      <c r="Z1112" s="50"/>
      <c r="AA1112" s="50"/>
      <c r="AB1112" s="50"/>
      <c r="AC1112" s="50"/>
      <c r="AD1112" s="50"/>
      <c r="AE1112" s="50"/>
      <c r="AF1112" s="50"/>
      <c r="AG1112" s="50"/>
      <c r="AH1112" s="50"/>
      <c r="AI1112" s="50"/>
      <c r="AJ1112" s="50"/>
      <c r="AK1112" s="50"/>
      <c r="AL1112" s="50"/>
      <c r="AM1112" s="50"/>
      <c r="AN1112" s="50"/>
      <c r="AO1112" s="50"/>
      <c r="AP1112" s="50"/>
      <c r="AQ1112" s="50"/>
      <c r="AR1112" s="50"/>
      <c r="AS1112" s="50"/>
      <c r="AT1112" s="50"/>
      <c r="AU1112" s="50"/>
      <c r="AV1112" s="50"/>
      <c r="AW1112" s="50"/>
      <c r="AX1112" s="50"/>
      <c r="AY1112" s="50"/>
    </row>
    <row r="1113" spans="1:51" ht="30" customHeight="1" x14ac:dyDescent="0.25">
      <c r="A1113" s="118"/>
      <c r="B1113" s="118"/>
      <c r="C1113" s="112"/>
      <c r="D1113" s="116" t="b">
        <v>0</v>
      </c>
      <c r="E1113" s="116" t="b">
        <v>0</v>
      </c>
      <c r="F1113" s="116" t="b">
        <v>0</v>
      </c>
      <c r="G1113" s="116" t="b">
        <v>0</v>
      </c>
      <c r="H1113" s="116" t="b">
        <v>0</v>
      </c>
      <c r="I1113" s="117"/>
      <c r="J1113" s="52" t="str" cm="1">
        <f t="array" ref="J1113">IFERROR(_xlfn.IFS(E1113,$E$13,F1113,$F$13,G1113,$G$13,H1113,$H$13),"")</f>
        <v/>
      </c>
      <c r="K1113" s="52" t="str">
        <f t="shared" si="35"/>
        <v xml:space="preserve">   </v>
      </c>
      <c r="L1113" s="52" t="str">
        <f t="shared" si="36"/>
        <v/>
      </c>
      <c r="M1113" s="50"/>
      <c r="N1113" s="50"/>
      <c r="O1113" s="50"/>
      <c r="P1113" s="50"/>
      <c r="Q1113" s="50"/>
      <c r="R1113" s="50"/>
      <c r="S1113" s="50"/>
      <c r="T1113" s="50"/>
      <c r="U1113" s="50"/>
      <c r="V1113" s="50"/>
      <c r="W1113" s="50"/>
      <c r="X1113" s="50"/>
      <c r="Y1113" s="50"/>
      <c r="Z1113" s="50"/>
      <c r="AA1113" s="50"/>
      <c r="AB1113" s="50"/>
      <c r="AC1113" s="50"/>
      <c r="AD1113" s="50"/>
      <c r="AE1113" s="50"/>
      <c r="AF1113" s="50"/>
      <c r="AG1113" s="50"/>
      <c r="AH1113" s="50"/>
      <c r="AI1113" s="50"/>
      <c r="AJ1113" s="50"/>
      <c r="AK1113" s="50"/>
      <c r="AL1113" s="50"/>
      <c r="AM1113" s="50"/>
      <c r="AN1113" s="50"/>
      <c r="AO1113" s="50"/>
      <c r="AP1113" s="50"/>
      <c r="AQ1113" s="50"/>
      <c r="AR1113" s="50"/>
      <c r="AS1113" s="50"/>
      <c r="AT1113" s="50"/>
      <c r="AU1113" s="50"/>
      <c r="AV1113" s="50"/>
      <c r="AW1113" s="50"/>
      <c r="AX1113" s="50"/>
      <c r="AY1113" s="50"/>
    </row>
    <row r="1114" spans="1:51" ht="30" customHeight="1" x14ac:dyDescent="0.25">
      <c r="A1114" s="118"/>
      <c r="B1114" s="118"/>
      <c r="C1114" s="112"/>
      <c r="D1114" s="116" t="b">
        <v>0</v>
      </c>
      <c r="E1114" s="116" t="b">
        <v>0</v>
      </c>
      <c r="F1114" s="116" t="b">
        <v>0</v>
      </c>
      <c r="G1114" s="116" t="b">
        <v>0</v>
      </c>
      <c r="H1114" s="116" t="b">
        <v>0</v>
      </c>
      <c r="I1114" s="117"/>
      <c r="J1114" s="52" t="str" cm="1">
        <f t="array" ref="J1114">IFERROR(_xlfn.IFS(E1114,$E$13,F1114,$F$13,G1114,$G$13,H1114,$H$13),"")</f>
        <v/>
      </c>
      <c r="K1114" s="52" t="str">
        <f t="shared" si="35"/>
        <v xml:space="preserve">   </v>
      </c>
      <c r="L1114" s="52" t="str">
        <f t="shared" si="36"/>
        <v/>
      </c>
      <c r="M1114" s="50"/>
      <c r="N1114" s="50"/>
      <c r="O1114" s="50"/>
      <c r="P1114" s="50"/>
      <c r="Q1114" s="50"/>
      <c r="R1114" s="50"/>
      <c r="S1114" s="50"/>
      <c r="T1114" s="50"/>
      <c r="U1114" s="50"/>
      <c r="V1114" s="50"/>
      <c r="W1114" s="50"/>
      <c r="X1114" s="50"/>
      <c r="Y1114" s="50"/>
      <c r="Z1114" s="50"/>
      <c r="AA1114" s="50"/>
      <c r="AB1114" s="50"/>
      <c r="AC1114" s="50"/>
      <c r="AD1114" s="50"/>
      <c r="AE1114" s="50"/>
      <c r="AF1114" s="50"/>
      <c r="AG1114" s="50"/>
      <c r="AH1114" s="50"/>
      <c r="AI1114" s="50"/>
      <c r="AJ1114" s="50"/>
      <c r="AK1114" s="50"/>
      <c r="AL1114" s="50"/>
      <c r="AM1114" s="50"/>
      <c r="AN1114" s="50"/>
      <c r="AO1114" s="50"/>
      <c r="AP1114" s="50"/>
      <c r="AQ1114" s="50"/>
      <c r="AR1114" s="50"/>
      <c r="AS1114" s="50"/>
      <c r="AT1114" s="50"/>
      <c r="AU1114" s="50"/>
      <c r="AV1114" s="50"/>
      <c r="AW1114" s="50"/>
      <c r="AX1114" s="50"/>
      <c r="AY1114" s="50"/>
    </row>
    <row r="1115" spans="1:51" ht="30" customHeight="1" x14ac:dyDescent="0.25">
      <c r="A1115" s="118"/>
      <c r="B1115" s="118"/>
      <c r="C1115" s="112"/>
      <c r="D1115" s="116" t="b">
        <v>0</v>
      </c>
      <c r="E1115" s="116" t="b">
        <v>0</v>
      </c>
      <c r="F1115" s="116" t="b">
        <v>0</v>
      </c>
      <c r="G1115" s="116" t="b">
        <v>0</v>
      </c>
      <c r="H1115" s="116" t="b">
        <v>0</v>
      </c>
      <c r="I1115" s="117"/>
      <c r="J1115" s="52" t="str" cm="1">
        <f t="array" ref="J1115">IFERROR(_xlfn.IFS(E1115,$E$13,F1115,$F$13,G1115,$G$13,H1115,$H$13),"")</f>
        <v/>
      </c>
      <c r="K1115" s="52" t="str">
        <f t="shared" si="35"/>
        <v xml:space="preserve">   </v>
      </c>
      <c r="L1115" s="52" t="str">
        <f t="shared" si="36"/>
        <v/>
      </c>
      <c r="M1115" s="50"/>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0"/>
      <c r="AN1115" s="50"/>
      <c r="AO1115" s="50"/>
      <c r="AP1115" s="50"/>
      <c r="AQ1115" s="50"/>
      <c r="AR1115" s="50"/>
      <c r="AS1115" s="50"/>
      <c r="AT1115" s="50"/>
      <c r="AU1115" s="50"/>
      <c r="AV1115" s="50"/>
      <c r="AW1115" s="50"/>
      <c r="AX1115" s="50"/>
      <c r="AY1115" s="50"/>
    </row>
    <row r="1116" spans="1:51" ht="30" customHeight="1" x14ac:dyDescent="0.25">
      <c r="A1116" s="118"/>
      <c r="B1116" s="118"/>
      <c r="C1116" s="112"/>
      <c r="D1116" s="116" t="b">
        <v>0</v>
      </c>
      <c r="E1116" s="116" t="b">
        <v>0</v>
      </c>
      <c r="F1116" s="116" t="b">
        <v>0</v>
      </c>
      <c r="G1116" s="116" t="b">
        <v>0</v>
      </c>
      <c r="H1116" s="116" t="b">
        <v>0</v>
      </c>
      <c r="I1116" s="117"/>
      <c r="J1116" s="52" t="str" cm="1">
        <f t="array" ref="J1116">IFERROR(_xlfn.IFS(E1116,$E$13,F1116,$F$13,G1116,$G$13,H1116,$H$13),"")</f>
        <v/>
      </c>
      <c r="K1116" s="52" t="str">
        <f t="shared" si="35"/>
        <v xml:space="preserve">   </v>
      </c>
      <c r="L1116" s="52" t="str">
        <f t="shared" si="36"/>
        <v/>
      </c>
      <c r="M1116" s="50"/>
      <c r="N1116" s="50"/>
      <c r="O1116" s="50"/>
      <c r="P1116" s="50"/>
      <c r="Q1116" s="50"/>
      <c r="R1116" s="50"/>
      <c r="S1116" s="50"/>
      <c r="T1116" s="50"/>
      <c r="U1116" s="50"/>
      <c r="V1116" s="50"/>
      <c r="W1116" s="50"/>
      <c r="X1116" s="50"/>
      <c r="Y1116" s="50"/>
      <c r="Z1116" s="50"/>
      <c r="AA1116" s="50"/>
      <c r="AB1116" s="50"/>
      <c r="AC1116" s="50"/>
      <c r="AD1116" s="50"/>
      <c r="AE1116" s="50"/>
      <c r="AF1116" s="50"/>
      <c r="AG1116" s="50"/>
      <c r="AH1116" s="50"/>
      <c r="AI1116" s="50"/>
      <c r="AJ1116" s="50"/>
      <c r="AK1116" s="50"/>
      <c r="AL1116" s="50"/>
      <c r="AM1116" s="50"/>
      <c r="AN1116" s="50"/>
      <c r="AO1116" s="50"/>
      <c r="AP1116" s="50"/>
      <c r="AQ1116" s="50"/>
      <c r="AR1116" s="50"/>
      <c r="AS1116" s="50"/>
      <c r="AT1116" s="50"/>
      <c r="AU1116" s="50"/>
      <c r="AV1116" s="50"/>
      <c r="AW1116" s="50"/>
      <c r="AX1116" s="50"/>
      <c r="AY1116" s="50"/>
    </row>
    <row r="1117" spans="1:51" ht="30" customHeight="1" x14ac:dyDescent="0.25">
      <c r="A1117" s="118"/>
      <c r="B1117" s="118"/>
      <c r="C1117" s="112"/>
      <c r="D1117" s="116" t="b">
        <v>0</v>
      </c>
      <c r="E1117" s="116" t="b">
        <v>0</v>
      </c>
      <c r="F1117" s="116" t="b">
        <v>0</v>
      </c>
      <c r="G1117" s="116" t="b">
        <v>0</v>
      </c>
      <c r="H1117" s="116" t="b">
        <v>0</v>
      </c>
      <c r="I1117" s="117"/>
      <c r="J1117" s="52" t="str" cm="1">
        <f t="array" ref="J1117">IFERROR(_xlfn.IFS(E1117,$E$13,F1117,$F$13,G1117,$G$13,H1117,$H$13),"")</f>
        <v/>
      </c>
      <c r="K1117" s="52" t="str">
        <f t="shared" si="35"/>
        <v xml:space="preserve">   </v>
      </c>
      <c r="L1117" s="52" t="str">
        <f t="shared" si="36"/>
        <v/>
      </c>
      <c r="M1117" s="50"/>
      <c r="N1117" s="50"/>
      <c r="O1117" s="50"/>
      <c r="P1117" s="50"/>
      <c r="Q1117" s="50"/>
      <c r="R1117" s="50"/>
      <c r="S1117" s="50"/>
      <c r="T1117" s="50"/>
      <c r="U1117" s="50"/>
      <c r="V1117" s="50"/>
      <c r="W1117" s="50"/>
      <c r="X1117" s="50"/>
      <c r="Y1117" s="50"/>
      <c r="Z1117" s="50"/>
      <c r="AA1117" s="50"/>
      <c r="AB1117" s="50"/>
      <c r="AC1117" s="50"/>
      <c r="AD1117" s="50"/>
      <c r="AE1117" s="50"/>
      <c r="AF1117" s="50"/>
      <c r="AG1117" s="50"/>
      <c r="AH1117" s="50"/>
      <c r="AI1117" s="50"/>
      <c r="AJ1117" s="50"/>
      <c r="AK1117" s="50"/>
      <c r="AL1117" s="50"/>
      <c r="AM1117" s="50"/>
      <c r="AN1117" s="50"/>
      <c r="AO1117" s="50"/>
      <c r="AP1117" s="50"/>
      <c r="AQ1117" s="50"/>
      <c r="AR1117" s="50"/>
      <c r="AS1117" s="50"/>
      <c r="AT1117" s="50"/>
      <c r="AU1117" s="50"/>
      <c r="AV1117" s="50"/>
      <c r="AW1117" s="50"/>
      <c r="AX1117" s="50"/>
      <c r="AY1117" s="50"/>
    </row>
    <row r="1118" spans="1:51" ht="30" customHeight="1" x14ac:dyDescent="0.25">
      <c r="A1118" s="118"/>
      <c r="B1118" s="118"/>
      <c r="C1118" s="112"/>
      <c r="D1118" s="116" t="b">
        <v>0</v>
      </c>
      <c r="E1118" s="116" t="b">
        <v>0</v>
      </c>
      <c r="F1118" s="116" t="b">
        <v>0</v>
      </c>
      <c r="G1118" s="116" t="b">
        <v>0</v>
      </c>
      <c r="H1118" s="116" t="b">
        <v>0</v>
      </c>
      <c r="I1118" s="117"/>
      <c r="J1118" s="52" t="str" cm="1">
        <f t="array" ref="J1118">IFERROR(_xlfn.IFS(E1118,$E$13,F1118,$F$13,G1118,$G$13,H1118,$H$13),"")</f>
        <v/>
      </c>
      <c r="K1118" s="52" t="str">
        <f t="shared" si="35"/>
        <v xml:space="preserve">   </v>
      </c>
      <c r="L1118" s="52" t="str">
        <f t="shared" si="36"/>
        <v/>
      </c>
      <c r="M1118" s="50"/>
      <c r="N1118" s="50"/>
      <c r="O1118" s="50"/>
      <c r="P1118" s="50"/>
      <c r="Q1118" s="50"/>
      <c r="R1118" s="50"/>
      <c r="S1118" s="50"/>
      <c r="T1118" s="50"/>
      <c r="U1118" s="50"/>
      <c r="V1118" s="50"/>
      <c r="W1118" s="50"/>
      <c r="X1118" s="50"/>
      <c r="Y1118" s="50"/>
      <c r="Z1118" s="50"/>
      <c r="AA1118" s="50"/>
      <c r="AB1118" s="50"/>
      <c r="AC1118" s="50"/>
      <c r="AD1118" s="50"/>
      <c r="AE1118" s="50"/>
      <c r="AF1118" s="50"/>
      <c r="AG1118" s="50"/>
      <c r="AH1118" s="50"/>
      <c r="AI1118" s="50"/>
      <c r="AJ1118" s="50"/>
      <c r="AK1118" s="50"/>
      <c r="AL1118" s="50"/>
      <c r="AM1118" s="50"/>
      <c r="AN1118" s="50"/>
      <c r="AO1118" s="50"/>
      <c r="AP1118" s="50"/>
      <c r="AQ1118" s="50"/>
      <c r="AR1118" s="50"/>
      <c r="AS1118" s="50"/>
      <c r="AT1118" s="50"/>
      <c r="AU1118" s="50"/>
      <c r="AV1118" s="50"/>
      <c r="AW1118" s="50"/>
      <c r="AX1118" s="50"/>
      <c r="AY1118" s="50"/>
    </row>
    <row r="1119" spans="1:51" ht="30" customHeight="1" x14ac:dyDescent="0.25">
      <c r="A1119" s="118"/>
      <c r="B1119" s="118"/>
      <c r="C1119" s="112"/>
      <c r="D1119" s="116" t="b">
        <v>0</v>
      </c>
      <c r="E1119" s="116" t="b">
        <v>0</v>
      </c>
      <c r="F1119" s="116" t="b">
        <v>0</v>
      </c>
      <c r="G1119" s="116" t="b">
        <v>0</v>
      </c>
      <c r="H1119" s="116" t="b">
        <v>0</v>
      </c>
      <c r="I1119" s="117"/>
      <c r="J1119" s="52" t="str" cm="1">
        <f t="array" ref="J1119">IFERROR(_xlfn.IFS(E1119,$E$13,F1119,$F$13,G1119,$G$13,H1119,$H$13),"")</f>
        <v/>
      </c>
      <c r="K1119" s="52" t="str">
        <f t="shared" si="35"/>
        <v xml:space="preserve">   </v>
      </c>
      <c r="L1119" s="52" t="str">
        <f t="shared" si="36"/>
        <v/>
      </c>
      <c r="M1119" s="50"/>
      <c r="N1119" s="50"/>
      <c r="O1119" s="50"/>
      <c r="P1119" s="50"/>
      <c r="Q1119" s="50"/>
      <c r="R1119" s="50"/>
      <c r="S1119" s="50"/>
      <c r="T1119" s="50"/>
      <c r="U1119" s="50"/>
      <c r="V1119" s="50"/>
      <c r="W1119" s="50"/>
      <c r="X1119" s="50"/>
      <c r="Y1119" s="50"/>
      <c r="Z1119" s="50"/>
      <c r="AA1119" s="50"/>
      <c r="AB1119" s="50"/>
      <c r="AC1119" s="50"/>
      <c r="AD1119" s="50"/>
      <c r="AE1119" s="50"/>
      <c r="AF1119" s="50"/>
      <c r="AG1119" s="50"/>
      <c r="AH1119" s="50"/>
      <c r="AI1119" s="50"/>
      <c r="AJ1119" s="50"/>
      <c r="AK1119" s="50"/>
      <c r="AL1119" s="50"/>
      <c r="AM1119" s="50"/>
      <c r="AN1119" s="50"/>
      <c r="AO1119" s="50"/>
      <c r="AP1119" s="50"/>
      <c r="AQ1119" s="50"/>
      <c r="AR1119" s="50"/>
      <c r="AS1119" s="50"/>
      <c r="AT1119" s="50"/>
      <c r="AU1119" s="50"/>
      <c r="AV1119" s="50"/>
      <c r="AW1119" s="50"/>
      <c r="AX1119" s="50"/>
      <c r="AY1119" s="50"/>
    </row>
    <row r="1120" spans="1:51" ht="30" customHeight="1" x14ac:dyDescent="0.25">
      <c r="A1120" s="118"/>
      <c r="B1120" s="118"/>
      <c r="C1120" s="112"/>
      <c r="D1120" s="116" t="b">
        <v>0</v>
      </c>
      <c r="E1120" s="116" t="b">
        <v>0</v>
      </c>
      <c r="F1120" s="116" t="b">
        <v>0</v>
      </c>
      <c r="G1120" s="116" t="b">
        <v>0</v>
      </c>
      <c r="H1120" s="116" t="b">
        <v>0</v>
      </c>
      <c r="I1120" s="117"/>
      <c r="J1120" s="52" t="str" cm="1">
        <f t="array" ref="J1120">IFERROR(_xlfn.IFS(E1120,$E$13,F1120,$F$13,G1120,$G$13,H1120,$H$13),"")</f>
        <v/>
      </c>
      <c r="K1120" s="52" t="str">
        <f t="shared" si="35"/>
        <v xml:space="preserve">   </v>
      </c>
      <c r="L1120" s="52" t="str">
        <f t="shared" si="36"/>
        <v/>
      </c>
      <c r="M1120" s="50"/>
      <c r="N1120" s="50"/>
      <c r="O1120" s="50"/>
      <c r="P1120" s="50"/>
      <c r="Q1120" s="50"/>
      <c r="R1120" s="50"/>
      <c r="S1120" s="50"/>
      <c r="T1120" s="50"/>
      <c r="U1120" s="50"/>
      <c r="V1120" s="50"/>
      <c r="W1120" s="50"/>
      <c r="X1120" s="50"/>
      <c r="Y1120" s="50"/>
      <c r="Z1120" s="50"/>
      <c r="AA1120" s="50"/>
      <c r="AB1120" s="50"/>
      <c r="AC1120" s="50"/>
      <c r="AD1120" s="50"/>
      <c r="AE1120" s="50"/>
      <c r="AF1120" s="50"/>
      <c r="AG1120" s="50"/>
      <c r="AH1120" s="50"/>
      <c r="AI1120" s="50"/>
      <c r="AJ1120" s="50"/>
      <c r="AK1120" s="50"/>
      <c r="AL1120" s="50"/>
      <c r="AM1120" s="50"/>
      <c r="AN1120" s="50"/>
      <c r="AO1120" s="50"/>
      <c r="AP1120" s="50"/>
      <c r="AQ1120" s="50"/>
      <c r="AR1120" s="50"/>
      <c r="AS1120" s="50"/>
      <c r="AT1120" s="50"/>
      <c r="AU1120" s="50"/>
      <c r="AV1120" s="50"/>
      <c r="AW1120" s="50"/>
      <c r="AX1120" s="50"/>
      <c r="AY1120" s="50"/>
    </row>
    <row r="1121" spans="1:51" ht="30" customHeight="1" x14ac:dyDescent="0.25">
      <c r="A1121" s="118"/>
      <c r="B1121" s="118"/>
      <c r="C1121" s="112"/>
      <c r="D1121" s="116" t="b">
        <v>0</v>
      </c>
      <c r="E1121" s="116" t="b">
        <v>0</v>
      </c>
      <c r="F1121" s="116" t="b">
        <v>0</v>
      </c>
      <c r="G1121" s="116" t="b">
        <v>0</v>
      </c>
      <c r="H1121" s="116" t="b">
        <v>0</v>
      </c>
      <c r="I1121" s="117"/>
      <c r="J1121" s="52" t="str" cm="1">
        <f t="array" ref="J1121">IFERROR(_xlfn.IFS(E1121,$E$13,F1121,$F$13,G1121,$G$13,H1121,$H$13),"")</f>
        <v/>
      </c>
      <c r="K1121" s="52" t="str">
        <f t="shared" si="35"/>
        <v xml:space="preserve">   </v>
      </c>
      <c r="L1121" s="52" t="str">
        <f t="shared" si="36"/>
        <v/>
      </c>
      <c r="M1121" s="50"/>
      <c r="N1121" s="50"/>
      <c r="O1121" s="50"/>
      <c r="P1121" s="50"/>
      <c r="Q1121" s="50"/>
      <c r="R1121" s="50"/>
      <c r="S1121" s="50"/>
      <c r="T1121" s="50"/>
      <c r="U1121" s="50"/>
      <c r="V1121" s="50"/>
      <c r="W1121" s="50"/>
      <c r="X1121" s="50"/>
      <c r="Y1121" s="50"/>
      <c r="Z1121" s="50"/>
      <c r="AA1121" s="50"/>
      <c r="AB1121" s="50"/>
      <c r="AC1121" s="50"/>
      <c r="AD1121" s="50"/>
      <c r="AE1121" s="50"/>
      <c r="AF1121" s="50"/>
      <c r="AG1121" s="50"/>
      <c r="AH1121" s="50"/>
      <c r="AI1121" s="50"/>
      <c r="AJ1121" s="50"/>
      <c r="AK1121" s="50"/>
      <c r="AL1121" s="50"/>
      <c r="AM1121" s="50"/>
      <c r="AN1121" s="50"/>
      <c r="AO1121" s="50"/>
      <c r="AP1121" s="50"/>
      <c r="AQ1121" s="50"/>
      <c r="AR1121" s="50"/>
      <c r="AS1121" s="50"/>
      <c r="AT1121" s="50"/>
      <c r="AU1121" s="50"/>
      <c r="AV1121" s="50"/>
      <c r="AW1121" s="50"/>
      <c r="AX1121" s="50"/>
      <c r="AY1121" s="50"/>
    </row>
    <row r="1122" spans="1:51" ht="30" customHeight="1" x14ac:dyDescent="0.25">
      <c r="A1122" s="118"/>
      <c r="B1122" s="118"/>
      <c r="C1122" s="112"/>
      <c r="D1122" s="116" t="b">
        <v>0</v>
      </c>
      <c r="E1122" s="116" t="b">
        <v>0</v>
      </c>
      <c r="F1122" s="116" t="b">
        <v>0</v>
      </c>
      <c r="G1122" s="116" t="b">
        <v>0</v>
      </c>
      <c r="H1122" s="116" t="b">
        <v>0</v>
      </c>
      <c r="I1122" s="117"/>
      <c r="J1122" s="52" t="str" cm="1">
        <f t="array" ref="J1122">IFERROR(_xlfn.IFS(E1122,$E$13,F1122,$F$13,G1122,$G$13,H1122,$H$13),"")</f>
        <v/>
      </c>
      <c r="K1122" s="52" t="str">
        <f t="shared" si="35"/>
        <v xml:space="preserve">   </v>
      </c>
      <c r="L1122" s="52" t="str">
        <f t="shared" si="36"/>
        <v/>
      </c>
      <c r="M1122" s="50"/>
      <c r="N1122" s="50"/>
      <c r="O1122" s="50"/>
      <c r="P1122" s="50"/>
      <c r="Q1122" s="50"/>
      <c r="R1122" s="50"/>
      <c r="S1122" s="50"/>
      <c r="T1122" s="50"/>
      <c r="U1122" s="50"/>
      <c r="V1122" s="50"/>
      <c r="W1122" s="50"/>
      <c r="X1122" s="50"/>
      <c r="Y1122" s="50"/>
      <c r="Z1122" s="50"/>
      <c r="AA1122" s="50"/>
      <c r="AB1122" s="50"/>
      <c r="AC1122" s="50"/>
      <c r="AD1122" s="50"/>
      <c r="AE1122" s="50"/>
      <c r="AF1122" s="50"/>
      <c r="AG1122" s="50"/>
      <c r="AH1122" s="50"/>
      <c r="AI1122" s="50"/>
      <c r="AJ1122" s="50"/>
      <c r="AK1122" s="50"/>
      <c r="AL1122" s="50"/>
      <c r="AM1122" s="50"/>
      <c r="AN1122" s="50"/>
      <c r="AO1122" s="50"/>
      <c r="AP1122" s="50"/>
      <c r="AQ1122" s="50"/>
      <c r="AR1122" s="50"/>
      <c r="AS1122" s="50"/>
      <c r="AT1122" s="50"/>
      <c r="AU1122" s="50"/>
      <c r="AV1122" s="50"/>
      <c r="AW1122" s="50"/>
      <c r="AX1122" s="50"/>
      <c r="AY1122" s="50"/>
    </row>
    <row r="1123" spans="1:51" ht="30" customHeight="1" x14ac:dyDescent="0.25">
      <c r="A1123" s="118"/>
      <c r="B1123" s="118"/>
      <c r="C1123" s="112"/>
      <c r="D1123" s="116" t="b">
        <v>0</v>
      </c>
      <c r="E1123" s="116" t="b">
        <v>0</v>
      </c>
      <c r="F1123" s="116" t="b">
        <v>0</v>
      </c>
      <c r="G1123" s="116" t="b">
        <v>0</v>
      </c>
      <c r="H1123" s="116" t="b">
        <v>0</v>
      </c>
      <c r="I1123" s="117"/>
      <c r="J1123" s="52" t="str" cm="1">
        <f t="array" ref="J1123">IFERROR(_xlfn.IFS(E1123,$E$13,F1123,$F$13,G1123,$G$13,H1123,$H$13),"")</f>
        <v/>
      </c>
      <c r="K1123" s="52" t="str">
        <f t="shared" si="35"/>
        <v xml:space="preserve">   </v>
      </c>
      <c r="L1123" s="52" t="str">
        <f t="shared" si="36"/>
        <v/>
      </c>
      <c r="M1123" s="50"/>
      <c r="N1123" s="50"/>
      <c r="O1123" s="50"/>
      <c r="P1123" s="50"/>
      <c r="Q1123" s="50"/>
      <c r="R1123" s="50"/>
      <c r="S1123" s="50"/>
      <c r="T1123" s="50"/>
      <c r="U1123" s="50"/>
      <c r="V1123" s="50"/>
      <c r="W1123" s="50"/>
      <c r="X1123" s="50"/>
      <c r="Y1123" s="50"/>
      <c r="Z1123" s="50"/>
      <c r="AA1123" s="50"/>
      <c r="AB1123" s="50"/>
      <c r="AC1123" s="50"/>
      <c r="AD1123" s="50"/>
      <c r="AE1123" s="50"/>
      <c r="AF1123" s="50"/>
      <c r="AG1123" s="50"/>
      <c r="AH1123" s="50"/>
      <c r="AI1123" s="50"/>
      <c r="AJ1123" s="50"/>
      <c r="AK1123" s="50"/>
      <c r="AL1123" s="50"/>
      <c r="AM1123" s="50"/>
      <c r="AN1123" s="50"/>
      <c r="AO1123" s="50"/>
      <c r="AP1123" s="50"/>
      <c r="AQ1123" s="50"/>
      <c r="AR1123" s="50"/>
      <c r="AS1123" s="50"/>
      <c r="AT1123" s="50"/>
      <c r="AU1123" s="50"/>
      <c r="AV1123" s="50"/>
      <c r="AW1123" s="50"/>
      <c r="AX1123" s="50"/>
      <c r="AY1123" s="50"/>
    </row>
    <row r="1124" spans="1:51" ht="30" customHeight="1" x14ac:dyDescent="0.25">
      <c r="A1124" s="118"/>
      <c r="B1124" s="118"/>
      <c r="C1124" s="112"/>
      <c r="D1124" s="116" t="b">
        <v>0</v>
      </c>
      <c r="E1124" s="116" t="b">
        <v>0</v>
      </c>
      <c r="F1124" s="116" t="b">
        <v>0</v>
      </c>
      <c r="G1124" s="116" t="b">
        <v>0</v>
      </c>
      <c r="H1124" s="116" t="b">
        <v>0</v>
      </c>
      <c r="I1124" s="117"/>
      <c r="J1124" s="52" t="str" cm="1">
        <f t="array" ref="J1124">IFERROR(_xlfn.IFS(E1124,$E$13,F1124,$F$13,G1124,$G$13,H1124,$H$13),"")</f>
        <v/>
      </c>
      <c r="K1124" s="52" t="str">
        <f t="shared" si="35"/>
        <v xml:space="preserve">   </v>
      </c>
      <c r="L1124" s="52" t="str">
        <f t="shared" si="36"/>
        <v/>
      </c>
      <c r="M1124" s="50"/>
      <c r="N1124" s="50"/>
      <c r="O1124" s="50"/>
      <c r="P1124" s="50"/>
      <c r="Q1124" s="50"/>
      <c r="R1124" s="50"/>
      <c r="S1124" s="50"/>
      <c r="T1124" s="50"/>
      <c r="U1124" s="50"/>
      <c r="V1124" s="50"/>
      <c r="W1124" s="50"/>
      <c r="X1124" s="50"/>
      <c r="Y1124" s="50"/>
      <c r="Z1124" s="50"/>
      <c r="AA1124" s="50"/>
      <c r="AB1124" s="50"/>
      <c r="AC1124" s="50"/>
      <c r="AD1124" s="50"/>
      <c r="AE1124" s="50"/>
      <c r="AF1124" s="50"/>
      <c r="AG1124" s="50"/>
      <c r="AH1124" s="50"/>
      <c r="AI1124" s="50"/>
      <c r="AJ1124" s="50"/>
      <c r="AK1124" s="50"/>
      <c r="AL1124" s="50"/>
      <c r="AM1124" s="50"/>
      <c r="AN1124" s="50"/>
      <c r="AO1124" s="50"/>
      <c r="AP1124" s="50"/>
      <c r="AQ1124" s="50"/>
      <c r="AR1124" s="50"/>
      <c r="AS1124" s="50"/>
      <c r="AT1124" s="50"/>
      <c r="AU1124" s="50"/>
      <c r="AV1124" s="50"/>
      <c r="AW1124" s="50"/>
      <c r="AX1124" s="50"/>
      <c r="AY1124" s="50"/>
    </row>
    <row r="1125" spans="1:51" ht="30" customHeight="1" x14ac:dyDescent="0.25">
      <c r="A1125" s="118"/>
      <c r="B1125" s="118"/>
      <c r="C1125" s="112"/>
      <c r="D1125" s="116" t="b">
        <v>0</v>
      </c>
      <c r="E1125" s="116" t="b">
        <v>0</v>
      </c>
      <c r="F1125" s="116" t="b">
        <v>0</v>
      </c>
      <c r="G1125" s="116" t="b">
        <v>0</v>
      </c>
      <c r="H1125" s="116" t="b">
        <v>0</v>
      </c>
      <c r="I1125" s="117"/>
      <c r="J1125" s="52" t="str" cm="1">
        <f t="array" ref="J1125">IFERROR(_xlfn.IFS(E1125,$E$13,F1125,$F$13,G1125,$G$13,H1125,$H$13),"")</f>
        <v/>
      </c>
      <c r="K1125" s="52" t="str">
        <f t="shared" si="35"/>
        <v xml:space="preserve">   </v>
      </c>
      <c r="L1125" s="52" t="str">
        <f t="shared" si="36"/>
        <v/>
      </c>
      <c r="M1125" s="50"/>
      <c r="N1125" s="50"/>
      <c r="O1125" s="50"/>
      <c r="P1125" s="50"/>
      <c r="Q1125" s="50"/>
      <c r="R1125" s="50"/>
      <c r="S1125" s="50"/>
      <c r="T1125" s="50"/>
      <c r="U1125" s="50"/>
      <c r="V1125" s="50"/>
      <c r="W1125" s="50"/>
      <c r="X1125" s="50"/>
      <c r="Y1125" s="50"/>
      <c r="Z1125" s="50"/>
      <c r="AA1125" s="50"/>
      <c r="AB1125" s="50"/>
      <c r="AC1125" s="50"/>
      <c r="AD1125" s="50"/>
      <c r="AE1125" s="50"/>
      <c r="AF1125" s="50"/>
      <c r="AG1125" s="50"/>
      <c r="AH1125" s="50"/>
      <c r="AI1125" s="50"/>
      <c r="AJ1125" s="50"/>
      <c r="AK1125" s="50"/>
      <c r="AL1125" s="50"/>
      <c r="AM1125" s="50"/>
      <c r="AN1125" s="50"/>
      <c r="AO1125" s="50"/>
      <c r="AP1125" s="50"/>
      <c r="AQ1125" s="50"/>
      <c r="AR1125" s="50"/>
      <c r="AS1125" s="50"/>
      <c r="AT1125" s="50"/>
      <c r="AU1125" s="50"/>
      <c r="AV1125" s="50"/>
      <c r="AW1125" s="50"/>
      <c r="AX1125" s="50"/>
      <c r="AY1125" s="50"/>
    </row>
    <row r="1126" spans="1:51" ht="30" customHeight="1" x14ac:dyDescent="0.25">
      <c r="A1126" s="118"/>
      <c r="B1126" s="118"/>
      <c r="C1126" s="112"/>
      <c r="D1126" s="116" t="b">
        <v>0</v>
      </c>
      <c r="E1126" s="116" t="b">
        <v>0</v>
      </c>
      <c r="F1126" s="116" t="b">
        <v>0</v>
      </c>
      <c r="G1126" s="116" t="b">
        <v>0</v>
      </c>
      <c r="H1126" s="116" t="b">
        <v>0</v>
      </c>
      <c r="I1126" s="117"/>
      <c r="J1126" s="52" t="str" cm="1">
        <f t="array" ref="J1126">IFERROR(_xlfn.IFS(E1126,$E$13,F1126,$F$13,G1126,$G$13,H1126,$H$13),"")</f>
        <v/>
      </c>
      <c r="K1126" s="52" t="str">
        <f t="shared" si="35"/>
        <v xml:space="preserve">   </v>
      </c>
      <c r="L1126" s="52" t="str">
        <f t="shared" si="36"/>
        <v/>
      </c>
      <c r="M1126" s="50"/>
      <c r="N1126" s="50"/>
      <c r="O1126" s="50"/>
      <c r="P1126" s="50"/>
      <c r="Q1126" s="50"/>
      <c r="R1126" s="50"/>
      <c r="S1126" s="50"/>
      <c r="T1126" s="50"/>
      <c r="U1126" s="50"/>
      <c r="V1126" s="50"/>
      <c r="W1126" s="50"/>
      <c r="X1126" s="50"/>
      <c r="Y1126" s="50"/>
      <c r="Z1126" s="50"/>
      <c r="AA1126" s="50"/>
      <c r="AB1126" s="50"/>
      <c r="AC1126" s="50"/>
      <c r="AD1126" s="50"/>
      <c r="AE1126" s="50"/>
      <c r="AF1126" s="50"/>
      <c r="AG1126" s="50"/>
      <c r="AH1126" s="50"/>
      <c r="AI1126" s="50"/>
      <c r="AJ1126" s="50"/>
      <c r="AK1126" s="50"/>
      <c r="AL1126" s="50"/>
      <c r="AM1126" s="50"/>
      <c r="AN1126" s="50"/>
      <c r="AO1126" s="50"/>
      <c r="AP1126" s="50"/>
      <c r="AQ1126" s="50"/>
      <c r="AR1126" s="50"/>
      <c r="AS1126" s="50"/>
      <c r="AT1126" s="50"/>
      <c r="AU1126" s="50"/>
      <c r="AV1126" s="50"/>
      <c r="AW1126" s="50"/>
      <c r="AX1126" s="50"/>
      <c r="AY1126" s="50"/>
    </row>
    <row r="1127" spans="1:51" ht="30" customHeight="1" x14ac:dyDescent="0.25">
      <c r="A1127" s="118"/>
      <c r="B1127" s="118"/>
      <c r="C1127" s="112"/>
      <c r="D1127" s="116" t="b">
        <v>0</v>
      </c>
      <c r="E1127" s="116" t="b">
        <v>0</v>
      </c>
      <c r="F1127" s="116" t="b">
        <v>0</v>
      </c>
      <c r="G1127" s="116" t="b">
        <v>0</v>
      </c>
      <c r="H1127" s="116" t="b">
        <v>0</v>
      </c>
      <c r="I1127" s="117"/>
      <c r="J1127" s="52" t="str" cm="1">
        <f t="array" ref="J1127">IFERROR(_xlfn.IFS(E1127,$E$13,F1127,$F$13,G1127,$G$13,H1127,$H$13),"")</f>
        <v/>
      </c>
      <c r="K1127" s="52" t="str">
        <f t="shared" si="35"/>
        <v xml:space="preserve">   </v>
      </c>
      <c r="L1127" s="52" t="str">
        <f t="shared" si="36"/>
        <v/>
      </c>
      <c r="M1127" s="50"/>
      <c r="N1127" s="50"/>
      <c r="O1127" s="50"/>
      <c r="P1127" s="50"/>
      <c r="Q1127" s="50"/>
      <c r="R1127" s="50"/>
      <c r="S1127" s="50"/>
      <c r="T1127" s="50"/>
      <c r="U1127" s="50"/>
      <c r="V1127" s="50"/>
      <c r="W1127" s="50"/>
      <c r="X1127" s="50"/>
      <c r="Y1127" s="50"/>
      <c r="Z1127" s="50"/>
      <c r="AA1127" s="50"/>
      <c r="AB1127" s="50"/>
      <c r="AC1127" s="50"/>
      <c r="AD1127" s="50"/>
      <c r="AE1127" s="50"/>
      <c r="AF1127" s="50"/>
      <c r="AG1127" s="50"/>
      <c r="AH1127" s="50"/>
      <c r="AI1127" s="50"/>
      <c r="AJ1127" s="50"/>
      <c r="AK1127" s="50"/>
      <c r="AL1127" s="50"/>
      <c r="AM1127" s="50"/>
      <c r="AN1127" s="50"/>
      <c r="AO1127" s="50"/>
      <c r="AP1127" s="50"/>
      <c r="AQ1127" s="50"/>
      <c r="AR1127" s="50"/>
      <c r="AS1127" s="50"/>
      <c r="AT1127" s="50"/>
      <c r="AU1127" s="50"/>
      <c r="AV1127" s="50"/>
      <c r="AW1127" s="50"/>
      <c r="AX1127" s="50"/>
      <c r="AY1127" s="50"/>
    </row>
    <row r="1128" spans="1:51" ht="30" customHeight="1" x14ac:dyDescent="0.25">
      <c r="A1128" s="118"/>
      <c r="B1128" s="118"/>
      <c r="C1128" s="112"/>
      <c r="D1128" s="116" t="b">
        <v>0</v>
      </c>
      <c r="E1128" s="116" t="b">
        <v>0</v>
      </c>
      <c r="F1128" s="116" t="b">
        <v>0</v>
      </c>
      <c r="G1128" s="116" t="b">
        <v>0</v>
      </c>
      <c r="H1128" s="116" t="b">
        <v>0</v>
      </c>
      <c r="I1128" s="117"/>
      <c r="J1128" s="52" t="str" cm="1">
        <f t="array" ref="J1128">IFERROR(_xlfn.IFS(E1128,$E$13,F1128,$F$13,G1128,$G$13,H1128,$H$13),"")</f>
        <v/>
      </c>
      <c r="K1128" s="52" t="str">
        <f t="shared" si="35"/>
        <v xml:space="preserve">   </v>
      </c>
      <c r="L1128" s="52" t="str">
        <f t="shared" si="36"/>
        <v/>
      </c>
      <c r="M1128" s="50"/>
      <c r="N1128" s="50"/>
      <c r="O1128" s="50"/>
      <c r="P1128" s="50"/>
      <c r="Q1128" s="50"/>
      <c r="R1128" s="50"/>
      <c r="S1128" s="50"/>
      <c r="T1128" s="50"/>
      <c r="U1128" s="50"/>
      <c r="V1128" s="50"/>
      <c r="W1128" s="50"/>
      <c r="X1128" s="50"/>
      <c r="Y1128" s="50"/>
      <c r="Z1128" s="50"/>
      <c r="AA1128" s="50"/>
      <c r="AB1128" s="50"/>
      <c r="AC1128" s="50"/>
      <c r="AD1128" s="50"/>
      <c r="AE1128" s="50"/>
      <c r="AF1128" s="50"/>
      <c r="AG1128" s="50"/>
      <c r="AH1128" s="50"/>
      <c r="AI1128" s="50"/>
      <c r="AJ1128" s="50"/>
      <c r="AK1128" s="50"/>
      <c r="AL1128" s="50"/>
      <c r="AM1128" s="50"/>
      <c r="AN1128" s="50"/>
      <c r="AO1128" s="50"/>
      <c r="AP1128" s="50"/>
      <c r="AQ1128" s="50"/>
      <c r="AR1128" s="50"/>
      <c r="AS1128" s="50"/>
      <c r="AT1128" s="50"/>
      <c r="AU1128" s="50"/>
      <c r="AV1128" s="50"/>
      <c r="AW1128" s="50"/>
      <c r="AX1128" s="50"/>
      <c r="AY1128" s="50"/>
    </row>
    <row r="1129" spans="1:51" ht="30" customHeight="1" x14ac:dyDescent="0.25">
      <c r="A1129" s="118"/>
      <c r="B1129" s="118"/>
      <c r="C1129" s="112"/>
      <c r="D1129" s="116" t="b">
        <v>0</v>
      </c>
      <c r="E1129" s="116" t="b">
        <v>0</v>
      </c>
      <c r="F1129" s="116" t="b">
        <v>0</v>
      </c>
      <c r="G1129" s="116" t="b">
        <v>0</v>
      </c>
      <c r="H1129" s="116" t="b">
        <v>0</v>
      </c>
      <c r="I1129" s="117"/>
      <c r="J1129" s="52" t="str" cm="1">
        <f t="array" ref="J1129">IFERROR(_xlfn.IFS(E1129,$E$13,F1129,$F$13,G1129,$G$13,H1129,$H$13),"")</f>
        <v/>
      </c>
      <c r="K1129" s="52" t="str">
        <f t="shared" si="35"/>
        <v xml:space="preserve">   </v>
      </c>
      <c r="L1129" s="52" t="str">
        <f t="shared" si="36"/>
        <v/>
      </c>
      <c r="M1129" s="50"/>
      <c r="N1129" s="50"/>
      <c r="O1129" s="50"/>
      <c r="P1129" s="50"/>
      <c r="Q1129" s="50"/>
      <c r="R1129" s="50"/>
      <c r="S1129" s="50"/>
      <c r="T1129" s="50"/>
      <c r="U1129" s="50"/>
      <c r="V1129" s="50"/>
      <c r="W1129" s="50"/>
      <c r="X1129" s="50"/>
      <c r="Y1129" s="50"/>
      <c r="Z1129" s="50"/>
      <c r="AA1129" s="50"/>
      <c r="AB1129" s="50"/>
      <c r="AC1129" s="50"/>
      <c r="AD1129" s="50"/>
      <c r="AE1129" s="50"/>
      <c r="AF1129" s="50"/>
      <c r="AG1129" s="50"/>
      <c r="AH1129" s="50"/>
      <c r="AI1129" s="50"/>
      <c r="AJ1129" s="50"/>
      <c r="AK1129" s="50"/>
      <c r="AL1129" s="50"/>
      <c r="AM1129" s="50"/>
      <c r="AN1129" s="50"/>
      <c r="AO1129" s="50"/>
      <c r="AP1129" s="50"/>
      <c r="AQ1129" s="50"/>
      <c r="AR1129" s="50"/>
      <c r="AS1129" s="50"/>
      <c r="AT1129" s="50"/>
      <c r="AU1129" s="50"/>
      <c r="AV1129" s="50"/>
      <c r="AW1129" s="50"/>
      <c r="AX1129" s="50"/>
      <c r="AY1129" s="50"/>
    </row>
    <row r="1130" spans="1:51" ht="30" customHeight="1" x14ac:dyDescent="0.25">
      <c r="A1130" s="118"/>
      <c r="B1130" s="118"/>
      <c r="C1130" s="112"/>
      <c r="D1130" s="116" t="b">
        <v>0</v>
      </c>
      <c r="E1130" s="116" t="b">
        <v>0</v>
      </c>
      <c r="F1130" s="116" t="b">
        <v>0</v>
      </c>
      <c r="G1130" s="116" t="b">
        <v>0</v>
      </c>
      <c r="H1130" s="116" t="b">
        <v>0</v>
      </c>
      <c r="I1130" s="117"/>
      <c r="J1130" s="52" t="str" cm="1">
        <f t="array" ref="J1130">IFERROR(_xlfn.IFS(E1130,$E$13,F1130,$F$13,G1130,$G$13,H1130,$H$13),"")</f>
        <v/>
      </c>
      <c r="K1130" s="52" t="str">
        <f t="shared" si="35"/>
        <v xml:space="preserve">   </v>
      </c>
      <c r="L1130" s="52" t="str">
        <f t="shared" si="36"/>
        <v/>
      </c>
      <c r="M1130" s="50"/>
      <c r="N1130" s="50"/>
      <c r="O1130" s="50"/>
      <c r="P1130" s="50"/>
      <c r="Q1130" s="50"/>
      <c r="R1130" s="50"/>
      <c r="S1130" s="50"/>
      <c r="T1130" s="50"/>
      <c r="U1130" s="50"/>
      <c r="V1130" s="50"/>
      <c r="W1130" s="50"/>
      <c r="X1130" s="50"/>
      <c r="Y1130" s="50"/>
      <c r="Z1130" s="50"/>
      <c r="AA1130" s="50"/>
      <c r="AB1130" s="50"/>
      <c r="AC1130" s="50"/>
      <c r="AD1130" s="50"/>
      <c r="AE1130" s="50"/>
      <c r="AF1130" s="50"/>
      <c r="AG1130" s="50"/>
      <c r="AH1130" s="50"/>
      <c r="AI1130" s="50"/>
      <c r="AJ1130" s="50"/>
      <c r="AK1130" s="50"/>
      <c r="AL1130" s="50"/>
      <c r="AM1130" s="50"/>
      <c r="AN1130" s="50"/>
      <c r="AO1130" s="50"/>
      <c r="AP1130" s="50"/>
      <c r="AQ1130" s="50"/>
      <c r="AR1130" s="50"/>
      <c r="AS1130" s="50"/>
      <c r="AT1130" s="50"/>
      <c r="AU1130" s="50"/>
      <c r="AV1130" s="50"/>
      <c r="AW1130" s="50"/>
      <c r="AX1130" s="50"/>
      <c r="AY1130" s="50"/>
    </row>
    <row r="1131" spans="1:51" ht="30" customHeight="1" x14ac:dyDescent="0.25">
      <c r="A1131" s="118"/>
      <c r="B1131" s="118"/>
      <c r="C1131" s="112"/>
      <c r="D1131" s="116" t="b">
        <v>0</v>
      </c>
      <c r="E1131" s="116" t="b">
        <v>0</v>
      </c>
      <c r="F1131" s="116" t="b">
        <v>0</v>
      </c>
      <c r="G1131" s="116" t="b">
        <v>0</v>
      </c>
      <c r="H1131" s="116" t="b">
        <v>0</v>
      </c>
      <c r="I1131" s="117"/>
      <c r="J1131" s="52" t="str" cm="1">
        <f t="array" ref="J1131">IFERROR(_xlfn.IFS(E1131,$E$13,F1131,$F$13,G1131,$G$13,H1131,$H$13),"")</f>
        <v/>
      </c>
      <c r="K1131" s="52" t="str">
        <f t="shared" si="35"/>
        <v xml:space="preserve">   </v>
      </c>
      <c r="L1131" s="52" t="str">
        <f t="shared" si="36"/>
        <v/>
      </c>
      <c r="M1131" s="50"/>
      <c r="N1131" s="50"/>
      <c r="O1131" s="50"/>
      <c r="P1131" s="50"/>
      <c r="Q1131" s="50"/>
      <c r="R1131" s="50"/>
      <c r="S1131" s="50"/>
      <c r="T1131" s="50"/>
      <c r="U1131" s="50"/>
      <c r="V1131" s="50"/>
      <c r="W1131" s="50"/>
      <c r="X1131" s="50"/>
      <c r="Y1131" s="50"/>
      <c r="Z1131" s="50"/>
      <c r="AA1131" s="50"/>
      <c r="AB1131" s="50"/>
      <c r="AC1131" s="50"/>
      <c r="AD1131" s="50"/>
      <c r="AE1131" s="50"/>
      <c r="AF1131" s="50"/>
      <c r="AG1131" s="50"/>
      <c r="AH1131" s="50"/>
      <c r="AI1131" s="50"/>
      <c r="AJ1131" s="50"/>
      <c r="AK1131" s="50"/>
      <c r="AL1131" s="50"/>
      <c r="AM1131" s="50"/>
      <c r="AN1131" s="50"/>
      <c r="AO1131" s="50"/>
      <c r="AP1131" s="50"/>
      <c r="AQ1131" s="50"/>
      <c r="AR1131" s="50"/>
      <c r="AS1131" s="50"/>
      <c r="AT1131" s="50"/>
      <c r="AU1131" s="50"/>
      <c r="AV1131" s="50"/>
      <c r="AW1131" s="50"/>
      <c r="AX1131" s="50"/>
      <c r="AY1131" s="50"/>
    </row>
    <row r="1132" spans="1:51" ht="30" customHeight="1" x14ac:dyDescent="0.25">
      <c r="A1132" s="118"/>
      <c r="B1132" s="118"/>
      <c r="C1132" s="112"/>
      <c r="D1132" s="116" t="b">
        <v>0</v>
      </c>
      <c r="E1132" s="116" t="b">
        <v>0</v>
      </c>
      <c r="F1132" s="116" t="b">
        <v>0</v>
      </c>
      <c r="G1132" s="116" t="b">
        <v>0</v>
      </c>
      <c r="H1132" s="116" t="b">
        <v>0</v>
      </c>
      <c r="I1132" s="117"/>
      <c r="J1132" s="52" t="str" cm="1">
        <f t="array" ref="J1132">IFERROR(_xlfn.IFS(E1132,$E$13,F1132,$F$13,G1132,$G$13,H1132,$H$13),"")</f>
        <v/>
      </c>
      <c r="K1132" s="52" t="str">
        <f t="shared" si="35"/>
        <v xml:space="preserve">   </v>
      </c>
      <c r="L1132" s="52" t="str">
        <f t="shared" si="36"/>
        <v/>
      </c>
      <c r="M1132" s="50"/>
      <c r="N1132" s="50"/>
      <c r="O1132" s="50"/>
      <c r="P1132" s="50"/>
      <c r="Q1132" s="50"/>
      <c r="R1132" s="50"/>
      <c r="S1132" s="50"/>
      <c r="T1132" s="50"/>
      <c r="U1132" s="50"/>
      <c r="V1132" s="50"/>
      <c r="W1132" s="50"/>
      <c r="X1132" s="50"/>
      <c r="Y1132" s="50"/>
      <c r="Z1132" s="50"/>
      <c r="AA1132" s="50"/>
      <c r="AB1132" s="50"/>
      <c r="AC1132" s="50"/>
      <c r="AD1132" s="50"/>
      <c r="AE1132" s="50"/>
      <c r="AF1132" s="50"/>
      <c r="AG1132" s="50"/>
      <c r="AH1132" s="50"/>
      <c r="AI1132" s="50"/>
      <c r="AJ1132" s="50"/>
      <c r="AK1132" s="50"/>
      <c r="AL1132" s="50"/>
      <c r="AM1132" s="50"/>
      <c r="AN1132" s="50"/>
      <c r="AO1132" s="50"/>
      <c r="AP1132" s="50"/>
      <c r="AQ1132" s="50"/>
      <c r="AR1132" s="50"/>
      <c r="AS1132" s="50"/>
      <c r="AT1132" s="50"/>
      <c r="AU1132" s="50"/>
      <c r="AV1132" s="50"/>
      <c r="AW1132" s="50"/>
      <c r="AX1132" s="50"/>
      <c r="AY1132" s="50"/>
    </row>
    <row r="1133" spans="1:51" ht="30" customHeight="1" x14ac:dyDescent="0.25">
      <c r="A1133" s="118"/>
      <c r="B1133" s="118"/>
      <c r="C1133" s="112"/>
      <c r="D1133" s="116" t="b">
        <v>0</v>
      </c>
      <c r="E1133" s="116" t="b">
        <v>0</v>
      </c>
      <c r="F1133" s="116" t="b">
        <v>0</v>
      </c>
      <c r="G1133" s="116" t="b">
        <v>0</v>
      </c>
      <c r="H1133" s="116" t="b">
        <v>0</v>
      </c>
      <c r="I1133" s="117"/>
      <c r="J1133" s="52" t="str" cm="1">
        <f t="array" ref="J1133">IFERROR(_xlfn.IFS(E1133,$E$13,F1133,$F$13,G1133,$G$13,H1133,$H$13),"")</f>
        <v/>
      </c>
      <c r="K1133" s="52" t="str">
        <f t="shared" si="35"/>
        <v xml:space="preserve">   </v>
      </c>
      <c r="L1133" s="52" t="str">
        <f t="shared" si="36"/>
        <v/>
      </c>
      <c r="M1133" s="50"/>
      <c r="N1133" s="50"/>
      <c r="O1133" s="50"/>
      <c r="P1133" s="50"/>
      <c r="Q1133" s="50"/>
      <c r="R1133" s="50"/>
      <c r="S1133" s="50"/>
      <c r="T1133" s="50"/>
      <c r="U1133" s="50"/>
      <c r="V1133" s="50"/>
      <c r="W1133" s="50"/>
      <c r="X1133" s="50"/>
      <c r="Y1133" s="50"/>
      <c r="Z1133" s="50"/>
      <c r="AA1133" s="50"/>
      <c r="AB1133" s="50"/>
      <c r="AC1133" s="50"/>
      <c r="AD1133" s="50"/>
      <c r="AE1133" s="50"/>
      <c r="AF1133" s="50"/>
      <c r="AG1133" s="50"/>
      <c r="AH1133" s="50"/>
      <c r="AI1133" s="50"/>
      <c r="AJ1133" s="50"/>
      <c r="AK1133" s="50"/>
      <c r="AL1133" s="50"/>
      <c r="AM1133" s="50"/>
      <c r="AN1133" s="50"/>
      <c r="AO1133" s="50"/>
      <c r="AP1133" s="50"/>
      <c r="AQ1133" s="50"/>
      <c r="AR1133" s="50"/>
      <c r="AS1133" s="50"/>
      <c r="AT1133" s="50"/>
      <c r="AU1133" s="50"/>
      <c r="AV1133" s="50"/>
      <c r="AW1133" s="50"/>
      <c r="AX1133" s="50"/>
      <c r="AY1133" s="50"/>
    </row>
    <row r="1134" spans="1:51" ht="30" customHeight="1" x14ac:dyDescent="0.25">
      <c r="A1134" s="118"/>
      <c r="B1134" s="118"/>
      <c r="C1134" s="112"/>
      <c r="D1134" s="116" t="b">
        <v>0</v>
      </c>
      <c r="E1134" s="116" t="b">
        <v>0</v>
      </c>
      <c r="F1134" s="116" t="b">
        <v>0</v>
      </c>
      <c r="G1134" s="116" t="b">
        <v>0</v>
      </c>
      <c r="H1134" s="116" t="b">
        <v>0</v>
      </c>
      <c r="I1134" s="117"/>
      <c r="J1134" s="52" t="str" cm="1">
        <f t="array" ref="J1134">IFERROR(_xlfn.IFS(E1134,$E$13,F1134,$F$13,G1134,$G$13,H1134,$H$13),"")</f>
        <v/>
      </c>
      <c r="K1134" s="52" t="str">
        <f t="shared" si="35"/>
        <v xml:space="preserve">   </v>
      </c>
      <c r="L1134" s="52" t="str">
        <f t="shared" si="36"/>
        <v/>
      </c>
      <c r="M1134" s="50"/>
      <c r="N1134" s="50"/>
      <c r="O1134" s="50"/>
      <c r="P1134" s="50"/>
      <c r="Q1134" s="50"/>
      <c r="R1134" s="50"/>
      <c r="S1134" s="50"/>
      <c r="T1134" s="50"/>
      <c r="U1134" s="50"/>
      <c r="V1134" s="50"/>
      <c r="W1134" s="50"/>
      <c r="X1134" s="50"/>
      <c r="Y1134" s="50"/>
      <c r="Z1134" s="50"/>
      <c r="AA1134" s="50"/>
      <c r="AB1134" s="50"/>
      <c r="AC1134" s="50"/>
      <c r="AD1134" s="50"/>
      <c r="AE1134" s="50"/>
      <c r="AF1134" s="50"/>
      <c r="AG1134" s="50"/>
      <c r="AH1134" s="50"/>
      <c r="AI1134" s="50"/>
      <c r="AJ1134" s="50"/>
      <c r="AK1134" s="50"/>
      <c r="AL1134" s="50"/>
      <c r="AM1134" s="50"/>
      <c r="AN1134" s="50"/>
      <c r="AO1134" s="50"/>
      <c r="AP1134" s="50"/>
      <c r="AQ1134" s="50"/>
      <c r="AR1134" s="50"/>
      <c r="AS1134" s="50"/>
      <c r="AT1134" s="50"/>
      <c r="AU1134" s="50"/>
      <c r="AV1134" s="50"/>
      <c r="AW1134" s="50"/>
      <c r="AX1134" s="50"/>
      <c r="AY1134" s="50"/>
    </row>
    <row r="1135" spans="1:51" ht="30" customHeight="1" x14ac:dyDescent="0.25">
      <c r="A1135" s="118"/>
      <c r="B1135" s="118"/>
      <c r="C1135" s="112"/>
      <c r="D1135" s="116" t="b">
        <v>0</v>
      </c>
      <c r="E1135" s="116" t="b">
        <v>0</v>
      </c>
      <c r="F1135" s="116" t="b">
        <v>0</v>
      </c>
      <c r="G1135" s="116" t="b">
        <v>0</v>
      </c>
      <c r="H1135" s="116" t="b">
        <v>0</v>
      </c>
      <c r="I1135" s="117"/>
      <c r="J1135" s="52" t="str" cm="1">
        <f t="array" ref="J1135">IFERROR(_xlfn.IFS(E1135,$E$13,F1135,$F$13,G1135,$G$13,H1135,$H$13),"")</f>
        <v/>
      </c>
      <c r="K1135" s="52" t="str">
        <f t="shared" si="35"/>
        <v xml:space="preserve">   </v>
      </c>
      <c r="L1135" s="52" t="str">
        <f t="shared" si="36"/>
        <v/>
      </c>
      <c r="M1135" s="50"/>
      <c r="N1135" s="50"/>
      <c r="O1135" s="50"/>
      <c r="P1135" s="50"/>
      <c r="Q1135" s="50"/>
      <c r="R1135" s="50"/>
      <c r="S1135" s="50"/>
      <c r="T1135" s="50"/>
      <c r="U1135" s="50"/>
      <c r="V1135" s="50"/>
      <c r="W1135" s="50"/>
      <c r="X1135" s="50"/>
      <c r="Y1135" s="50"/>
      <c r="Z1135" s="50"/>
      <c r="AA1135" s="50"/>
      <c r="AB1135" s="50"/>
      <c r="AC1135" s="50"/>
      <c r="AD1135" s="50"/>
      <c r="AE1135" s="50"/>
      <c r="AF1135" s="50"/>
      <c r="AG1135" s="50"/>
      <c r="AH1135" s="50"/>
      <c r="AI1135" s="50"/>
      <c r="AJ1135" s="50"/>
      <c r="AK1135" s="50"/>
      <c r="AL1135" s="50"/>
      <c r="AM1135" s="50"/>
      <c r="AN1135" s="50"/>
      <c r="AO1135" s="50"/>
      <c r="AP1135" s="50"/>
      <c r="AQ1135" s="50"/>
      <c r="AR1135" s="50"/>
      <c r="AS1135" s="50"/>
      <c r="AT1135" s="50"/>
      <c r="AU1135" s="50"/>
      <c r="AV1135" s="50"/>
      <c r="AW1135" s="50"/>
      <c r="AX1135" s="50"/>
      <c r="AY1135" s="50"/>
    </row>
    <row r="1136" spans="1:51" ht="30" customHeight="1" x14ac:dyDescent="0.25">
      <c r="A1136" s="118"/>
      <c r="B1136" s="118"/>
      <c r="C1136" s="112"/>
      <c r="D1136" s="116" t="b">
        <v>0</v>
      </c>
      <c r="E1136" s="116" t="b">
        <v>0</v>
      </c>
      <c r="F1136" s="116" t="b">
        <v>0</v>
      </c>
      <c r="G1136" s="116" t="b">
        <v>0</v>
      </c>
      <c r="H1136" s="116" t="b">
        <v>0</v>
      </c>
      <c r="I1136" s="117"/>
      <c r="J1136" s="52" t="str" cm="1">
        <f t="array" ref="J1136">IFERROR(_xlfn.IFS(E1136,$E$13,F1136,$F$13,G1136,$G$13,H1136,$H$13),"")</f>
        <v/>
      </c>
      <c r="K1136" s="52" t="str">
        <f t="shared" si="35"/>
        <v xml:space="preserve">   </v>
      </c>
      <c r="L1136" s="52" t="str">
        <f t="shared" si="36"/>
        <v/>
      </c>
      <c r="M1136" s="50"/>
      <c r="N1136" s="50"/>
      <c r="O1136" s="50"/>
      <c r="P1136" s="50"/>
      <c r="Q1136" s="50"/>
      <c r="R1136" s="50"/>
      <c r="S1136" s="50"/>
      <c r="T1136" s="50"/>
      <c r="U1136" s="50"/>
      <c r="V1136" s="50"/>
      <c r="W1136" s="50"/>
      <c r="X1136" s="50"/>
      <c r="Y1136" s="50"/>
      <c r="Z1136" s="50"/>
      <c r="AA1136" s="50"/>
      <c r="AB1136" s="50"/>
      <c r="AC1136" s="50"/>
      <c r="AD1136" s="50"/>
      <c r="AE1136" s="50"/>
      <c r="AF1136" s="50"/>
      <c r="AG1136" s="50"/>
      <c r="AH1136" s="50"/>
      <c r="AI1136" s="50"/>
      <c r="AJ1136" s="50"/>
      <c r="AK1136" s="50"/>
      <c r="AL1136" s="50"/>
      <c r="AM1136" s="50"/>
      <c r="AN1136" s="50"/>
      <c r="AO1136" s="50"/>
      <c r="AP1136" s="50"/>
      <c r="AQ1136" s="50"/>
      <c r="AR1136" s="50"/>
      <c r="AS1136" s="50"/>
      <c r="AT1136" s="50"/>
      <c r="AU1136" s="50"/>
      <c r="AV1136" s="50"/>
      <c r="AW1136" s="50"/>
      <c r="AX1136" s="50"/>
      <c r="AY1136" s="50"/>
    </row>
    <row r="1137" spans="1:51" ht="30" customHeight="1" x14ac:dyDescent="0.25">
      <c r="A1137" s="118"/>
      <c r="B1137" s="118"/>
      <c r="C1137" s="112"/>
      <c r="D1137" s="116" t="b">
        <v>0</v>
      </c>
      <c r="E1137" s="116" t="b">
        <v>0</v>
      </c>
      <c r="F1137" s="116" t="b">
        <v>0</v>
      </c>
      <c r="G1137" s="116" t="b">
        <v>0</v>
      </c>
      <c r="H1137" s="116" t="b">
        <v>0</v>
      </c>
      <c r="I1137" s="117"/>
      <c r="J1137" s="52" t="str" cm="1">
        <f t="array" ref="J1137">IFERROR(_xlfn.IFS(E1137,$E$13,F1137,$F$13,G1137,$G$13,H1137,$H$13),"")</f>
        <v/>
      </c>
      <c r="K1137" s="52" t="str">
        <f t="shared" si="35"/>
        <v xml:space="preserve">   </v>
      </c>
      <c r="L1137" s="52" t="str">
        <f t="shared" si="36"/>
        <v/>
      </c>
      <c r="M1137" s="50"/>
      <c r="N1137" s="50"/>
      <c r="O1137" s="50"/>
      <c r="P1137" s="50"/>
      <c r="Q1137" s="50"/>
      <c r="R1137" s="50"/>
      <c r="S1137" s="50"/>
      <c r="T1137" s="50"/>
      <c r="U1137" s="50"/>
      <c r="V1137" s="50"/>
      <c r="W1137" s="50"/>
      <c r="X1137" s="50"/>
      <c r="Y1137" s="50"/>
      <c r="Z1137" s="50"/>
      <c r="AA1137" s="50"/>
      <c r="AB1137" s="50"/>
      <c r="AC1137" s="50"/>
      <c r="AD1137" s="50"/>
      <c r="AE1137" s="50"/>
      <c r="AF1137" s="50"/>
      <c r="AG1137" s="50"/>
      <c r="AH1137" s="50"/>
      <c r="AI1137" s="50"/>
      <c r="AJ1137" s="50"/>
      <c r="AK1137" s="50"/>
      <c r="AL1137" s="50"/>
      <c r="AM1137" s="50"/>
      <c r="AN1137" s="50"/>
      <c r="AO1137" s="50"/>
      <c r="AP1137" s="50"/>
      <c r="AQ1137" s="50"/>
      <c r="AR1137" s="50"/>
      <c r="AS1137" s="50"/>
      <c r="AT1137" s="50"/>
      <c r="AU1137" s="50"/>
      <c r="AV1137" s="50"/>
      <c r="AW1137" s="50"/>
      <c r="AX1137" s="50"/>
      <c r="AY1137" s="50"/>
    </row>
    <row r="1138" spans="1:51" ht="30" customHeight="1" x14ac:dyDescent="0.25">
      <c r="A1138" s="118"/>
      <c r="B1138" s="118"/>
      <c r="C1138" s="112"/>
      <c r="D1138" s="116" t="b">
        <v>0</v>
      </c>
      <c r="E1138" s="116" t="b">
        <v>0</v>
      </c>
      <c r="F1138" s="116" t="b">
        <v>0</v>
      </c>
      <c r="G1138" s="116" t="b">
        <v>0</v>
      </c>
      <c r="H1138" s="116" t="b">
        <v>0</v>
      </c>
      <c r="I1138" s="117"/>
      <c r="J1138" s="52" t="str" cm="1">
        <f t="array" ref="J1138">IFERROR(_xlfn.IFS(E1138,$E$13,F1138,$F$13,G1138,$G$13,H1138,$H$13),"")</f>
        <v/>
      </c>
      <c r="K1138" s="52" t="str">
        <f t="shared" si="35"/>
        <v xml:space="preserve">   </v>
      </c>
      <c r="L1138" s="52" t="str">
        <f t="shared" si="36"/>
        <v/>
      </c>
      <c r="M1138" s="50"/>
      <c r="N1138" s="50"/>
      <c r="O1138" s="50"/>
      <c r="P1138" s="50"/>
      <c r="Q1138" s="50"/>
      <c r="R1138" s="50"/>
      <c r="S1138" s="50"/>
      <c r="T1138" s="50"/>
      <c r="U1138" s="50"/>
      <c r="V1138" s="50"/>
      <c r="W1138" s="50"/>
      <c r="X1138" s="50"/>
      <c r="Y1138" s="50"/>
      <c r="Z1138" s="50"/>
      <c r="AA1138" s="50"/>
      <c r="AB1138" s="50"/>
      <c r="AC1138" s="50"/>
      <c r="AD1138" s="50"/>
      <c r="AE1138" s="50"/>
      <c r="AF1138" s="50"/>
      <c r="AG1138" s="50"/>
      <c r="AH1138" s="50"/>
      <c r="AI1138" s="50"/>
      <c r="AJ1138" s="50"/>
      <c r="AK1138" s="50"/>
      <c r="AL1138" s="50"/>
      <c r="AM1138" s="50"/>
      <c r="AN1138" s="50"/>
      <c r="AO1138" s="50"/>
      <c r="AP1138" s="50"/>
      <c r="AQ1138" s="50"/>
      <c r="AR1138" s="50"/>
      <c r="AS1138" s="50"/>
      <c r="AT1138" s="50"/>
      <c r="AU1138" s="50"/>
      <c r="AV1138" s="50"/>
      <c r="AW1138" s="50"/>
      <c r="AX1138" s="50"/>
      <c r="AY1138" s="50"/>
    </row>
    <row r="1139" spans="1:51" ht="30" customHeight="1" x14ac:dyDescent="0.25">
      <c r="A1139" s="118"/>
      <c r="B1139" s="118"/>
      <c r="C1139" s="112"/>
      <c r="D1139" s="116" t="b">
        <v>0</v>
      </c>
      <c r="E1139" s="116" t="b">
        <v>0</v>
      </c>
      <c r="F1139" s="116" t="b">
        <v>0</v>
      </c>
      <c r="G1139" s="116" t="b">
        <v>0</v>
      </c>
      <c r="H1139" s="116" t="b">
        <v>0</v>
      </c>
      <c r="I1139" s="117"/>
      <c r="J1139" s="52" t="str" cm="1">
        <f t="array" ref="J1139">IFERROR(_xlfn.IFS(E1139,$E$13,F1139,$F$13,G1139,$G$13,H1139,$H$13),"")</f>
        <v/>
      </c>
      <c r="K1139" s="52" t="str">
        <f t="shared" si="35"/>
        <v xml:space="preserve">   </v>
      </c>
      <c r="L1139" s="52" t="str">
        <f t="shared" si="36"/>
        <v/>
      </c>
      <c r="M1139" s="50"/>
      <c r="N1139" s="50"/>
      <c r="O1139" s="50"/>
      <c r="P1139" s="50"/>
      <c r="Q1139" s="50"/>
      <c r="R1139" s="50"/>
      <c r="S1139" s="50"/>
      <c r="T1139" s="50"/>
      <c r="U1139" s="50"/>
      <c r="V1139" s="50"/>
      <c r="W1139" s="50"/>
      <c r="X1139" s="50"/>
      <c r="Y1139" s="50"/>
      <c r="Z1139" s="50"/>
      <c r="AA1139" s="50"/>
      <c r="AB1139" s="50"/>
      <c r="AC1139" s="50"/>
      <c r="AD1139" s="50"/>
      <c r="AE1139" s="50"/>
      <c r="AF1139" s="50"/>
      <c r="AG1139" s="50"/>
      <c r="AH1139" s="50"/>
      <c r="AI1139" s="50"/>
      <c r="AJ1139" s="50"/>
      <c r="AK1139" s="50"/>
      <c r="AL1139" s="50"/>
      <c r="AM1139" s="50"/>
      <c r="AN1139" s="50"/>
      <c r="AO1139" s="50"/>
      <c r="AP1139" s="50"/>
      <c r="AQ1139" s="50"/>
      <c r="AR1139" s="50"/>
      <c r="AS1139" s="50"/>
      <c r="AT1139" s="50"/>
      <c r="AU1139" s="50"/>
      <c r="AV1139" s="50"/>
      <c r="AW1139" s="50"/>
      <c r="AX1139" s="50"/>
      <c r="AY1139" s="50"/>
    </row>
    <row r="1140" spans="1:51" ht="30" customHeight="1" x14ac:dyDescent="0.25">
      <c r="A1140" s="118"/>
      <c r="B1140" s="118"/>
      <c r="C1140" s="112"/>
      <c r="D1140" s="116" t="b">
        <v>0</v>
      </c>
      <c r="E1140" s="116" t="b">
        <v>0</v>
      </c>
      <c r="F1140" s="116" t="b">
        <v>0</v>
      </c>
      <c r="G1140" s="116" t="b">
        <v>0</v>
      </c>
      <c r="H1140" s="116" t="b">
        <v>0</v>
      </c>
      <c r="I1140" s="117"/>
      <c r="J1140" s="52" t="str" cm="1">
        <f t="array" ref="J1140">IFERROR(_xlfn.IFS(E1140,$E$13,F1140,$F$13,G1140,$G$13,H1140,$H$13),"")</f>
        <v/>
      </c>
      <c r="K1140" s="52" t="str">
        <f t="shared" si="35"/>
        <v xml:space="preserve">   </v>
      </c>
      <c r="L1140" s="52" t="str">
        <f t="shared" si="36"/>
        <v/>
      </c>
      <c r="M1140" s="50"/>
      <c r="N1140" s="50"/>
      <c r="O1140" s="50"/>
      <c r="P1140" s="50"/>
      <c r="Q1140" s="50"/>
      <c r="R1140" s="50"/>
      <c r="S1140" s="50"/>
      <c r="T1140" s="50"/>
      <c r="U1140" s="50"/>
      <c r="V1140" s="50"/>
      <c r="W1140" s="50"/>
      <c r="X1140" s="50"/>
      <c r="Y1140" s="50"/>
      <c r="Z1140" s="50"/>
      <c r="AA1140" s="50"/>
      <c r="AB1140" s="50"/>
      <c r="AC1140" s="50"/>
      <c r="AD1140" s="50"/>
      <c r="AE1140" s="50"/>
      <c r="AF1140" s="50"/>
      <c r="AG1140" s="50"/>
      <c r="AH1140" s="50"/>
      <c r="AI1140" s="50"/>
      <c r="AJ1140" s="50"/>
      <c r="AK1140" s="50"/>
      <c r="AL1140" s="50"/>
      <c r="AM1140" s="50"/>
      <c r="AN1140" s="50"/>
      <c r="AO1140" s="50"/>
      <c r="AP1140" s="50"/>
      <c r="AQ1140" s="50"/>
      <c r="AR1140" s="50"/>
      <c r="AS1140" s="50"/>
      <c r="AT1140" s="50"/>
      <c r="AU1140" s="50"/>
      <c r="AV1140" s="50"/>
      <c r="AW1140" s="50"/>
      <c r="AX1140" s="50"/>
      <c r="AY1140" s="50"/>
    </row>
    <row r="1141" spans="1:51" ht="30" customHeight="1" x14ac:dyDescent="0.25">
      <c r="A1141" s="118"/>
      <c r="B1141" s="118"/>
      <c r="C1141" s="112"/>
      <c r="D1141" s="116" t="b">
        <v>0</v>
      </c>
      <c r="E1141" s="116" t="b">
        <v>0</v>
      </c>
      <c r="F1141" s="116" t="b">
        <v>0</v>
      </c>
      <c r="G1141" s="116" t="b">
        <v>0</v>
      </c>
      <c r="H1141" s="116" t="b">
        <v>0</v>
      </c>
      <c r="I1141" s="117"/>
      <c r="J1141" s="52" t="str" cm="1">
        <f t="array" ref="J1141">IFERROR(_xlfn.IFS(E1141,$E$13,F1141,$F$13,G1141,$G$13,H1141,$H$13),"")</f>
        <v/>
      </c>
      <c r="K1141" s="52" t="str">
        <f t="shared" si="35"/>
        <v xml:space="preserve">   </v>
      </c>
      <c r="L1141" s="52" t="str">
        <f t="shared" si="36"/>
        <v/>
      </c>
      <c r="M1141" s="50"/>
      <c r="N1141" s="50"/>
      <c r="O1141" s="50"/>
      <c r="P1141" s="50"/>
      <c r="Q1141" s="50"/>
      <c r="R1141" s="50"/>
      <c r="S1141" s="50"/>
      <c r="T1141" s="50"/>
      <c r="U1141" s="50"/>
      <c r="V1141" s="50"/>
      <c r="W1141" s="50"/>
      <c r="X1141" s="50"/>
      <c r="Y1141" s="50"/>
      <c r="Z1141" s="50"/>
      <c r="AA1141" s="50"/>
      <c r="AB1141" s="50"/>
      <c r="AC1141" s="50"/>
      <c r="AD1141" s="50"/>
      <c r="AE1141" s="50"/>
      <c r="AF1141" s="50"/>
      <c r="AG1141" s="50"/>
      <c r="AH1141" s="50"/>
      <c r="AI1141" s="50"/>
      <c r="AJ1141" s="50"/>
      <c r="AK1141" s="50"/>
      <c r="AL1141" s="50"/>
      <c r="AM1141" s="50"/>
      <c r="AN1141" s="50"/>
      <c r="AO1141" s="50"/>
      <c r="AP1141" s="50"/>
      <c r="AQ1141" s="50"/>
      <c r="AR1141" s="50"/>
      <c r="AS1141" s="50"/>
      <c r="AT1141" s="50"/>
      <c r="AU1141" s="50"/>
      <c r="AV1141" s="50"/>
      <c r="AW1141" s="50"/>
      <c r="AX1141" s="50"/>
      <c r="AY1141" s="50"/>
    </row>
    <row r="1142" spans="1:51" ht="30" customHeight="1" x14ac:dyDescent="0.25">
      <c r="A1142" s="118"/>
      <c r="B1142" s="118"/>
      <c r="C1142" s="112"/>
      <c r="D1142" s="116" t="b">
        <v>0</v>
      </c>
      <c r="E1142" s="116" t="b">
        <v>0</v>
      </c>
      <c r="F1142" s="116" t="b">
        <v>0</v>
      </c>
      <c r="G1142" s="116" t="b">
        <v>0</v>
      </c>
      <c r="H1142" s="116" t="b">
        <v>0</v>
      </c>
      <c r="I1142" s="117"/>
      <c r="J1142" s="52" t="str" cm="1">
        <f t="array" ref="J1142">IFERROR(_xlfn.IFS(E1142,$E$13,F1142,$F$13,G1142,$G$13,H1142,$H$13),"")</f>
        <v/>
      </c>
      <c r="K1142" s="52" t="str">
        <f t="shared" si="35"/>
        <v xml:space="preserve">   </v>
      </c>
      <c r="L1142" s="52" t="str">
        <f t="shared" si="36"/>
        <v/>
      </c>
      <c r="M1142" s="50"/>
      <c r="N1142" s="50"/>
      <c r="O1142" s="50"/>
      <c r="P1142" s="50"/>
      <c r="Q1142" s="50"/>
      <c r="R1142" s="50"/>
      <c r="S1142" s="50"/>
      <c r="T1142" s="50"/>
      <c r="U1142" s="50"/>
      <c r="V1142" s="50"/>
      <c r="W1142" s="50"/>
      <c r="X1142" s="50"/>
      <c r="Y1142" s="50"/>
      <c r="Z1142" s="50"/>
      <c r="AA1142" s="50"/>
      <c r="AB1142" s="50"/>
      <c r="AC1142" s="50"/>
      <c r="AD1142" s="50"/>
      <c r="AE1142" s="50"/>
      <c r="AF1142" s="50"/>
      <c r="AG1142" s="50"/>
      <c r="AH1142" s="50"/>
      <c r="AI1142" s="50"/>
      <c r="AJ1142" s="50"/>
      <c r="AK1142" s="50"/>
      <c r="AL1142" s="50"/>
      <c r="AM1142" s="50"/>
      <c r="AN1142" s="50"/>
      <c r="AO1142" s="50"/>
      <c r="AP1142" s="50"/>
      <c r="AQ1142" s="50"/>
      <c r="AR1142" s="50"/>
      <c r="AS1142" s="50"/>
      <c r="AT1142" s="50"/>
      <c r="AU1142" s="50"/>
      <c r="AV1142" s="50"/>
      <c r="AW1142" s="50"/>
      <c r="AX1142" s="50"/>
      <c r="AY1142" s="50"/>
    </row>
    <row r="1143" spans="1:51" ht="30" customHeight="1" x14ac:dyDescent="0.25">
      <c r="A1143" s="118"/>
      <c r="B1143" s="118"/>
      <c r="C1143" s="112"/>
      <c r="D1143" s="116" t="b">
        <v>0</v>
      </c>
      <c r="E1143" s="116" t="b">
        <v>0</v>
      </c>
      <c r="F1143" s="116" t="b">
        <v>0</v>
      </c>
      <c r="G1143" s="116" t="b">
        <v>0</v>
      </c>
      <c r="H1143" s="116" t="b">
        <v>0</v>
      </c>
      <c r="I1143" s="117"/>
      <c r="J1143" s="52" t="str" cm="1">
        <f t="array" ref="J1143">IFERROR(_xlfn.IFS(E1143,$E$13,F1143,$F$13,G1143,$G$13,H1143,$H$13),"")</f>
        <v/>
      </c>
      <c r="K1143" s="52" t="str">
        <f t="shared" si="35"/>
        <v xml:space="preserve">   </v>
      </c>
      <c r="L1143" s="52" t="str">
        <f t="shared" si="36"/>
        <v/>
      </c>
      <c r="M1143" s="50"/>
      <c r="N1143" s="50"/>
      <c r="O1143" s="50"/>
      <c r="P1143" s="50"/>
      <c r="Q1143" s="50"/>
      <c r="R1143" s="50"/>
      <c r="S1143" s="50"/>
      <c r="T1143" s="50"/>
      <c r="U1143" s="50"/>
      <c r="V1143" s="50"/>
      <c r="W1143" s="50"/>
      <c r="X1143" s="50"/>
      <c r="Y1143" s="50"/>
      <c r="Z1143" s="50"/>
      <c r="AA1143" s="50"/>
      <c r="AB1143" s="50"/>
      <c r="AC1143" s="50"/>
      <c r="AD1143" s="50"/>
      <c r="AE1143" s="50"/>
      <c r="AF1143" s="50"/>
      <c r="AG1143" s="50"/>
      <c r="AH1143" s="50"/>
      <c r="AI1143" s="50"/>
      <c r="AJ1143" s="50"/>
      <c r="AK1143" s="50"/>
      <c r="AL1143" s="50"/>
      <c r="AM1143" s="50"/>
      <c r="AN1143" s="50"/>
      <c r="AO1143" s="50"/>
      <c r="AP1143" s="50"/>
      <c r="AQ1143" s="50"/>
      <c r="AR1143" s="50"/>
      <c r="AS1143" s="50"/>
      <c r="AT1143" s="50"/>
      <c r="AU1143" s="50"/>
      <c r="AV1143" s="50"/>
      <c r="AW1143" s="50"/>
      <c r="AX1143" s="50"/>
      <c r="AY1143" s="50"/>
    </row>
    <row r="1144" spans="1:51" ht="30" customHeight="1" x14ac:dyDescent="0.25">
      <c r="A1144" s="118"/>
      <c r="B1144" s="118"/>
      <c r="C1144" s="112"/>
      <c r="D1144" s="116" t="b">
        <v>0</v>
      </c>
      <c r="E1144" s="116" t="b">
        <v>0</v>
      </c>
      <c r="F1144" s="116" t="b">
        <v>0</v>
      </c>
      <c r="G1144" s="116" t="b">
        <v>0</v>
      </c>
      <c r="H1144" s="116" t="b">
        <v>0</v>
      </c>
      <c r="I1144" s="117"/>
      <c r="J1144" s="52" t="str" cm="1">
        <f t="array" ref="J1144">IFERROR(_xlfn.IFS(E1144,$E$13,F1144,$F$13,G1144,$G$13,H1144,$H$13),"")</f>
        <v/>
      </c>
      <c r="K1144" s="52" t="str">
        <f t="shared" si="35"/>
        <v xml:space="preserve">   </v>
      </c>
      <c r="L1144" s="52" t="str">
        <f t="shared" si="36"/>
        <v/>
      </c>
      <c r="M1144" s="50"/>
      <c r="N1144" s="50"/>
      <c r="O1144" s="50"/>
      <c r="P1144" s="50"/>
      <c r="Q1144" s="50"/>
      <c r="R1144" s="50"/>
      <c r="S1144" s="50"/>
      <c r="T1144" s="50"/>
      <c r="U1144" s="50"/>
      <c r="V1144" s="50"/>
      <c r="W1144" s="50"/>
      <c r="X1144" s="50"/>
      <c r="Y1144" s="50"/>
      <c r="Z1144" s="50"/>
      <c r="AA1144" s="50"/>
      <c r="AB1144" s="50"/>
      <c r="AC1144" s="50"/>
      <c r="AD1144" s="50"/>
      <c r="AE1144" s="50"/>
      <c r="AF1144" s="50"/>
      <c r="AG1144" s="50"/>
      <c r="AH1144" s="50"/>
      <c r="AI1144" s="50"/>
      <c r="AJ1144" s="50"/>
      <c r="AK1144" s="50"/>
      <c r="AL1144" s="50"/>
      <c r="AM1144" s="50"/>
      <c r="AN1144" s="50"/>
      <c r="AO1144" s="50"/>
      <c r="AP1144" s="50"/>
      <c r="AQ1144" s="50"/>
      <c r="AR1144" s="50"/>
      <c r="AS1144" s="50"/>
      <c r="AT1144" s="50"/>
      <c r="AU1144" s="50"/>
      <c r="AV1144" s="50"/>
      <c r="AW1144" s="50"/>
      <c r="AX1144" s="50"/>
      <c r="AY1144" s="50"/>
    </row>
    <row r="1145" spans="1:51" ht="30" customHeight="1" x14ac:dyDescent="0.25">
      <c r="A1145" s="118"/>
      <c r="B1145" s="118"/>
      <c r="C1145" s="112"/>
      <c r="D1145" s="116" t="b">
        <v>0</v>
      </c>
      <c r="E1145" s="116" t="b">
        <v>0</v>
      </c>
      <c r="F1145" s="116" t="b">
        <v>0</v>
      </c>
      <c r="G1145" s="116" t="b">
        <v>0</v>
      </c>
      <c r="H1145" s="116" t="b">
        <v>0</v>
      </c>
      <c r="I1145" s="117"/>
      <c r="J1145" s="52" t="str" cm="1">
        <f t="array" ref="J1145">IFERROR(_xlfn.IFS(E1145,$E$13,F1145,$F$13,G1145,$G$13,H1145,$H$13),"")</f>
        <v/>
      </c>
      <c r="K1145" s="52" t="str">
        <f t="shared" si="35"/>
        <v xml:space="preserve">   </v>
      </c>
      <c r="L1145" s="52" t="str">
        <f t="shared" si="36"/>
        <v/>
      </c>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0"/>
      <c r="AI1145" s="50"/>
      <c r="AJ1145" s="50"/>
      <c r="AK1145" s="50"/>
      <c r="AL1145" s="50"/>
      <c r="AM1145" s="50"/>
      <c r="AN1145" s="50"/>
      <c r="AO1145" s="50"/>
      <c r="AP1145" s="50"/>
      <c r="AQ1145" s="50"/>
      <c r="AR1145" s="50"/>
      <c r="AS1145" s="50"/>
      <c r="AT1145" s="50"/>
      <c r="AU1145" s="50"/>
      <c r="AV1145" s="50"/>
      <c r="AW1145" s="50"/>
      <c r="AX1145" s="50"/>
      <c r="AY1145" s="50"/>
    </row>
    <row r="1146" spans="1:51" ht="30" customHeight="1" x14ac:dyDescent="0.25">
      <c r="A1146" s="118"/>
      <c r="B1146" s="118"/>
      <c r="C1146" s="112"/>
      <c r="D1146" s="116" t="b">
        <v>0</v>
      </c>
      <c r="E1146" s="116" t="b">
        <v>0</v>
      </c>
      <c r="F1146" s="116" t="b">
        <v>0</v>
      </c>
      <c r="G1146" s="116" t="b">
        <v>0</v>
      </c>
      <c r="H1146" s="116" t="b">
        <v>0</v>
      </c>
      <c r="I1146" s="117"/>
      <c r="J1146" s="52" t="str" cm="1">
        <f t="array" ref="J1146">IFERROR(_xlfn.IFS(E1146,$E$13,F1146,$F$13,G1146,$G$13,H1146,$H$13),"")</f>
        <v/>
      </c>
      <c r="K1146" s="52" t="str">
        <f t="shared" si="35"/>
        <v xml:space="preserve">   </v>
      </c>
      <c r="L1146" s="52" t="str">
        <f t="shared" si="36"/>
        <v/>
      </c>
      <c r="M1146" s="50"/>
      <c r="N1146" s="50"/>
      <c r="O1146" s="50"/>
      <c r="P1146" s="50"/>
      <c r="Q1146" s="50"/>
      <c r="R1146" s="50"/>
      <c r="S1146" s="50"/>
      <c r="T1146" s="50"/>
      <c r="U1146" s="50"/>
      <c r="V1146" s="50"/>
      <c r="W1146" s="50"/>
      <c r="X1146" s="50"/>
      <c r="Y1146" s="50"/>
      <c r="Z1146" s="50"/>
      <c r="AA1146" s="50"/>
      <c r="AB1146" s="50"/>
      <c r="AC1146" s="50"/>
      <c r="AD1146" s="50"/>
      <c r="AE1146" s="50"/>
      <c r="AF1146" s="50"/>
      <c r="AG1146" s="50"/>
      <c r="AH1146" s="50"/>
      <c r="AI1146" s="50"/>
      <c r="AJ1146" s="50"/>
      <c r="AK1146" s="50"/>
      <c r="AL1146" s="50"/>
      <c r="AM1146" s="50"/>
      <c r="AN1146" s="50"/>
      <c r="AO1146" s="50"/>
      <c r="AP1146" s="50"/>
      <c r="AQ1146" s="50"/>
      <c r="AR1146" s="50"/>
      <c r="AS1146" s="50"/>
      <c r="AT1146" s="50"/>
      <c r="AU1146" s="50"/>
      <c r="AV1146" s="50"/>
      <c r="AW1146" s="50"/>
      <c r="AX1146" s="50"/>
      <c r="AY1146" s="50"/>
    </row>
    <row r="1147" spans="1:51" ht="30" customHeight="1" x14ac:dyDescent="0.25">
      <c r="A1147" s="118"/>
      <c r="B1147" s="118"/>
      <c r="C1147" s="112"/>
      <c r="D1147" s="116" t="b">
        <v>0</v>
      </c>
      <c r="E1147" s="116" t="b">
        <v>0</v>
      </c>
      <c r="F1147" s="116" t="b">
        <v>0</v>
      </c>
      <c r="G1147" s="116" t="b">
        <v>0</v>
      </c>
      <c r="H1147" s="116" t="b">
        <v>0</v>
      </c>
      <c r="I1147" s="117"/>
      <c r="J1147" s="52" t="str" cm="1">
        <f t="array" ref="J1147">IFERROR(_xlfn.IFS(E1147,$E$13,F1147,$F$13,G1147,$G$13,H1147,$H$13),"")</f>
        <v/>
      </c>
      <c r="K1147" s="52" t="str">
        <f t="shared" si="35"/>
        <v xml:space="preserve">   </v>
      </c>
      <c r="L1147" s="52" t="str">
        <f t="shared" si="36"/>
        <v/>
      </c>
      <c r="M1147" s="50"/>
      <c r="N1147" s="50"/>
      <c r="O1147" s="50"/>
      <c r="P1147" s="50"/>
      <c r="Q1147" s="50"/>
      <c r="R1147" s="50"/>
      <c r="S1147" s="50"/>
      <c r="T1147" s="50"/>
      <c r="U1147" s="50"/>
      <c r="V1147" s="50"/>
      <c r="W1147" s="50"/>
      <c r="X1147" s="50"/>
      <c r="Y1147" s="50"/>
      <c r="Z1147" s="50"/>
      <c r="AA1147" s="50"/>
      <c r="AB1147" s="50"/>
      <c r="AC1147" s="50"/>
      <c r="AD1147" s="50"/>
      <c r="AE1147" s="50"/>
      <c r="AF1147" s="50"/>
      <c r="AG1147" s="50"/>
      <c r="AH1147" s="50"/>
      <c r="AI1147" s="50"/>
      <c r="AJ1147" s="50"/>
      <c r="AK1147" s="50"/>
      <c r="AL1147" s="50"/>
      <c r="AM1147" s="50"/>
      <c r="AN1147" s="50"/>
      <c r="AO1147" s="50"/>
      <c r="AP1147" s="50"/>
      <c r="AQ1147" s="50"/>
      <c r="AR1147" s="50"/>
      <c r="AS1147" s="50"/>
      <c r="AT1147" s="50"/>
      <c r="AU1147" s="50"/>
      <c r="AV1147" s="50"/>
      <c r="AW1147" s="50"/>
      <c r="AX1147" s="50"/>
      <c r="AY1147" s="50"/>
    </row>
    <row r="1148" spans="1:51" ht="30" customHeight="1" x14ac:dyDescent="0.25">
      <c r="A1148" s="118"/>
      <c r="B1148" s="118"/>
      <c r="C1148" s="112"/>
      <c r="D1148" s="116" t="b">
        <v>0</v>
      </c>
      <c r="E1148" s="116" t="b">
        <v>0</v>
      </c>
      <c r="F1148" s="116" t="b">
        <v>0</v>
      </c>
      <c r="G1148" s="116" t="b">
        <v>0</v>
      </c>
      <c r="H1148" s="116" t="b">
        <v>0</v>
      </c>
      <c r="I1148" s="117"/>
      <c r="J1148" s="52" t="str" cm="1">
        <f t="array" ref="J1148">IFERROR(_xlfn.IFS(E1148,$E$13,F1148,$F$13,G1148,$G$13,H1148,$H$13),"")</f>
        <v/>
      </c>
      <c r="K1148" s="52" t="str">
        <f t="shared" si="35"/>
        <v xml:space="preserve">   </v>
      </c>
      <c r="L1148" s="52" t="str">
        <f t="shared" si="36"/>
        <v/>
      </c>
      <c r="M1148" s="50"/>
      <c r="N1148" s="50"/>
      <c r="O1148" s="50"/>
      <c r="P1148" s="50"/>
      <c r="Q1148" s="50"/>
      <c r="R1148" s="50"/>
      <c r="S1148" s="50"/>
      <c r="T1148" s="50"/>
      <c r="U1148" s="50"/>
      <c r="V1148" s="50"/>
      <c r="W1148" s="50"/>
      <c r="X1148" s="50"/>
      <c r="Y1148" s="50"/>
      <c r="Z1148" s="50"/>
      <c r="AA1148" s="50"/>
      <c r="AB1148" s="50"/>
      <c r="AC1148" s="50"/>
      <c r="AD1148" s="50"/>
      <c r="AE1148" s="50"/>
      <c r="AF1148" s="50"/>
      <c r="AG1148" s="50"/>
      <c r="AH1148" s="50"/>
      <c r="AI1148" s="50"/>
      <c r="AJ1148" s="50"/>
      <c r="AK1148" s="50"/>
      <c r="AL1148" s="50"/>
      <c r="AM1148" s="50"/>
      <c r="AN1148" s="50"/>
      <c r="AO1148" s="50"/>
      <c r="AP1148" s="50"/>
      <c r="AQ1148" s="50"/>
      <c r="AR1148" s="50"/>
      <c r="AS1148" s="50"/>
      <c r="AT1148" s="50"/>
      <c r="AU1148" s="50"/>
      <c r="AV1148" s="50"/>
      <c r="AW1148" s="50"/>
      <c r="AX1148" s="50"/>
      <c r="AY1148" s="50"/>
    </row>
    <row r="1149" spans="1:51" ht="30" customHeight="1" x14ac:dyDescent="0.25">
      <c r="A1149" s="118"/>
      <c r="B1149" s="118"/>
      <c r="C1149" s="112"/>
      <c r="D1149" s="116" t="b">
        <v>0</v>
      </c>
      <c r="E1149" s="116" t="b">
        <v>0</v>
      </c>
      <c r="F1149" s="116" t="b">
        <v>0</v>
      </c>
      <c r="G1149" s="116" t="b">
        <v>0</v>
      </c>
      <c r="H1149" s="116" t="b">
        <v>0</v>
      </c>
      <c r="I1149" s="117"/>
      <c r="J1149" s="52" t="str" cm="1">
        <f t="array" ref="J1149">IFERROR(_xlfn.IFS(E1149,$E$13,F1149,$F$13,G1149,$G$13,H1149,$H$13),"")</f>
        <v/>
      </c>
      <c r="K1149" s="52" t="str">
        <f t="shared" si="35"/>
        <v xml:space="preserve">   </v>
      </c>
      <c r="L1149" s="52" t="str">
        <f t="shared" si="36"/>
        <v/>
      </c>
      <c r="M1149" s="50"/>
      <c r="N1149" s="50"/>
      <c r="O1149" s="50"/>
      <c r="P1149" s="50"/>
      <c r="Q1149" s="50"/>
      <c r="R1149" s="50"/>
      <c r="S1149" s="50"/>
      <c r="T1149" s="50"/>
      <c r="U1149" s="50"/>
      <c r="V1149" s="50"/>
      <c r="W1149" s="50"/>
      <c r="X1149" s="50"/>
      <c r="Y1149" s="50"/>
      <c r="Z1149" s="50"/>
      <c r="AA1149" s="50"/>
      <c r="AB1149" s="50"/>
      <c r="AC1149" s="50"/>
      <c r="AD1149" s="50"/>
      <c r="AE1149" s="50"/>
      <c r="AF1149" s="50"/>
      <c r="AG1149" s="50"/>
      <c r="AH1149" s="50"/>
      <c r="AI1149" s="50"/>
      <c r="AJ1149" s="50"/>
      <c r="AK1149" s="50"/>
      <c r="AL1149" s="50"/>
      <c r="AM1149" s="50"/>
      <c r="AN1149" s="50"/>
      <c r="AO1149" s="50"/>
      <c r="AP1149" s="50"/>
      <c r="AQ1149" s="50"/>
      <c r="AR1149" s="50"/>
      <c r="AS1149" s="50"/>
      <c r="AT1149" s="50"/>
      <c r="AU1149" s="50"/>
      <c r="AV1149" s="50"/>
      <c r="AW1149" s="50"/>
      <c r="AX1149" s="50"/>
      <c r="AY1149" s="50"/>
    </row>
    <row r="1150" spans="1:51" ht="30" customHeight="1" x14ac:dyDescent="0.25">
      <c r="A1150" s="118"/>
      <c r="B1150" s="118"/>
      <c r="C1150" s="112"/>
      <c r="D1150" s="116" t="b">
        <v>0</v>
      </c>
      <c r="E1150" s="116" t="b">
        <v>0</v>
      </c>
      <c r="F1150" s="116" t="b">
        <v>0</v>
      </c>
      <c r="G1150" s="116" t="b">
        <v>0</v>
      </c>
      <c r="H1150" s="116" t="b">
        <v>0</v>
      </c>
      <c r="I1150" s="117"/>
      <c r="J1150" s="52" t="str" cm="1">
        <f t="array" ref="J1150">IFERROR(_xlfn.IFS(E1150,$E$13,F1150,$F$13,G1150,$G$13,H1150,$H$13),"")</f>
        <v/>
      </c>
      <c r="K1150" s="52" t="str">
        <f t="shared" si="35"/>
        <v xml:space="preserve">   </v>
      </c>
      <c r="L1150" s="52" t="str">
        <f t="shared" si="36"/>
        <v/>
      </c>
      <c r="M1150" s="50"/>
      <c r="N1150" s="50"/>
      <c r="O1150" s="50"/>
      <c r="P1150" s="50"/>
      <c r="Q1150" s="50"/>
      <c r="R1150" s="50"/>
      <c r="S1150" s="50"/>
      <c r="T1150" s="50"/>
      <c r="U1150" s="50"/>
      <c r="V1150" s="50"/>
      <c r="W1150" s="50"/>
      <c r="X1150" s="50"/>
      <c r="Y1150" s="50"/>
      <c r="Z1150" s="50"/>
      <c r="AA1150" s="50"/>
      <c r="AB1150" s="50"/>
      <c r="AC1150" s="50"/>
      <c r="AD1150" s="50"/>
      <c r="AE1150" s="50"/>
      <c r="AF1150" s="50"/>
      <c r="AG1150" s="50"/>
      <c r="AH1150" s="50"/>
      <c r="AI1150" s="50"/>
      <c r="AJ1150" s="50"/>
      <c r="AK1150" s="50"/>
      <c r="AL1150" s="50"/>
      <c r="AM1150" s="50"/>
      <c r="AN1150" s="50"/>
      <c r="AO1150" s="50"/>
      <c r="AP1150" s="50"/>
      <c r="AQ1150" s="50"/>
      <c r="AR1150" s="50"/>
      <c r="AS1150" s="50"/>
      <c r="AT1150" s="50"/>
      <c r="AU1150" s="50"/>
      <c r="AV1150" s="50"/>
      <c r="AW1150" s="50"/>
      <c r="AX1150" s="50"/>
      <c r="AY1150" s="50"/>
    </row>
    <row r="1151" spans="1:51" ht="30" customHeight="1" x14ac:dyDescent="0.25">
      <c r="A1151" s="118"/>
      <c r="B1151" s="118"/>
      <c r="C1151" s="112"/>
      <c r="D1151" s="116" t="b">
        <v>0</v>
      </c>
      <c r="E1151" s="116" t="b">
        <v>0</v>
      </c>
      <c r="F1151" s="116" t="b">
        <v>0</v>
      </c>
      <c r="G1151" s="116" t="b">
        <v>0</v>
      </c>
      <c r="H1151" s="116" t="b">
        <v>0</v>
      </c>
      <c r="I1151" s="117"/>
      <c r="J1151" s="52" t="str" cm="1">
        <f t="array" ref="J1151">IFERROR(_xlfn.IFS(E1151,$E$13,F1151,$F$13,G1151,$G$13,H1151,$H$13),"")</f>
        <v/>
      </c>
      <c r="K1151" s="52" t="str">
        <f t="shared" si="35"/>
        <v xml:space="preserve">   </v>
      </c>
      <c r="L1151" s="52" t="str">
        <f t="shared" si="36"/>
        <v/>
      </c>
      <c r="M1151" s="50"/>
      <c r="N1151" s="50"/>
      <c r="O1151" s="50"/>
      <c r="P1151" s="50"/>
      <c r="Q1151" s="50"/>
      <c r="R1151" s="50"/>
      <c r="S1151" s="50"/>
      <c r="T1151" s="50"/>
      <c r="U1151" s="50"/>
      <c r="V1151" s="50"/>
      <c r="W1151" s="50"/>
      <c r="X1151" s="50"/>
      <c r="Y1151" s="50"/>
      <c r="Z1151" s="50"/>
      <c r="AA1151" s="50"/>
      <c r="AB1151" s="50"/>
      <c r="AC1151" s="50"/>
      <c r="AD1151" s="50"/>
      <c r="AE1151" s="50"/>
      <c r="AF1151" s="50"/>
      <c r="AG1151" s="50"/>
      <c r="AH1151" s="50"/>
      <c r="AI1151" s="50"/>
      <c r="AJ1151" s="50"/>
      <c r="AK1151" s="50"/>
      <c r="AL1151" s="50"/>
      <c r="AM1151" s="50"/>
      <c r="AN1151" s="50"/>
      <c r="AO1151" s="50"/>
      <c r="AP1151" s="50"/>
      <c r="AQ1151" s="50"/>
      <c r="AR1151" s="50"/>
      <c r="AS1151" s="50"/>
      <c r="AT1151" s="50"/>
      <c r="AU1151" s="50"/>
      <c r="AV1151" s="50"/>
      <c r="AW1151" s="50"/>
      <c r="AX1151" s="50"/>
      <c r="AY1151" s="50"/>
    </row>
    <row r="1152" spans="1:51" ht="30" customHeight="1" x14ac:dyDescent="0.25">
      <c r="A1152" s="118"/>
      <c r="B1152" s="118"/>
      <c r="C1152" s="112"/>
      <c r="D1152" s="116" t="b">
        <v>0</v>
      </c>
      <c r="E1152" s="116" t="b">
        <v>0</v>
      </c>
      <c r="F1152" s="116" t="b">
        <v>0</v>
      </c>
      <c r="G1152" s="116" t="b">
        <v>0</v>
      </c>
      <c r="H1152" s="116" t="b">
        <v>0</v>
      </c>
      <c r="I1152" s="117"/>
      <c r="J1152" s="52" t="str" cm="1">
        <f t="array" ref="J1152">IFERROR(_xlfn.IFS(E1152,$E$13,F1152,$F$13,G1152,$G$13,H1152,$H$13),"")</f>
        <v/>
      </c>
      <c r="K1152" s="52" t="str">
        <f t="shared" si="35"/>
        <v xml:space="preserve">   </v>
      </c>
      <c r="L1152" s="52" t="str">
        <f t="shared" si="36"/>
        <v/>
      </c>
      <c r="M1152" s="50"/>
      <c r="N1152" s="50"/>
      <c r="O1152" s="50"/>
      <c r="P1152" s="50"/>
      <c r="Q1152" s="50"/>
      <c r="R1152" s="50"/>
      <c r="S1152" s="50"/>
      <c r="T1152" s="50"/>
      <c r="U1152" s="50"/>
      <c r="V1152" s="50"/>
      <c r="W1152" s="50"/>
      <c r="X1152" s="50"/>
      <c r="Y1152" s="50"/>
      <c r="Z1152" s="50"/>
      <c r="AA1152" s="50"/>
      <c r="AB1152" s="50"/>
      <c r="AC1152" s="50"/>
      <c r="AD1152" s="50"/>
      <c r="AE1152" s="50"/>
      <c r="AF1152" s="50"/>
      <c r="AG1152" s="50"/>
      <c r="AH1152" s="50"/>
      <c r="AI1152" s="50"/>
      <c r="AJ1152" s="50"/>
      <c r="AK1152" s="50"/>
      <c r="AL1152" s="50"/>
      <c r="AM1152" s="50"/>
      <c r="AN1152" s="50"/>
      <c r="AO1152" s="50"/>
      <c r="AP1152" s="50"/>
      <c r="AQ1152" s="50"/>
      <c r="AR1152" s="50"/>
      <c r="AS1152" s="50"/>
      <c r="AT1152" s="50"/>
      <c r="AU1152" s="50"/>
      <c r="AV1152" s="50"/>
      <c r="AW1152" s="50"/>
      <c r="AX1152" s="50"/>
      <c r="AY1152" s="50"/>
    </row>
    <row r="1153" spans="1:51" ht="30" customHeight="1" x14ac:dyDescent="0.25">
      <c r="A1153" s="118"/>
      <c r="B1153" s="118"/>
      <c r="C1153" s="112"/>
      <c r="D1153" s="116" t="b">
        <v>0</v>
      </c>
      <c r="E1153" s="116" t="b">
        <v>0</v>
      </c>
      <c r="F1153" s="116" t="b">
        <v>0</v>
      </c>
      <c r="G1153" s="116" t="b">
        <v>0</v>
      </c>
      <c r="H1153" s="116" t="b">
        <v>0</v>
      </c>
      <c r="I1153" s="117"/>
      <c r="J1153" s="52" t="str" cm="1">
        <f t="array" ref="J1153">IFERROR(_xlfn.IFS(E1153,$E$13,F1153,$F$13,G1153,$G$13,H1153,$H$13),"")</f>
        <v/>
      </c>
      <c r="K1153" s="52" t="str">
        <f t="shared" si="35"/>
        <v xml:space="preserve">   </v>
      </c>
      <c r="L1153" s="52" t="str">
        <f t="shared" si="36"/>
        <v/>
      </c>
      <c r="M1153" s="50"/>
      <c r="N1153" s="50"/>
      <c r="O1153" s="50"/>
      <c r="P1153" s="50"/>
      <c r="Q1153" s="50"/>
      <c r="R1153" s="50"/>
      <c r="S1153" s="50"/>
      <c r="T1153" s="50"/>
      <c r="U1153" s="50"/>
      <c r="V1153" s="50"/>
      <c r="W1153" s="50"/>
      <c r="X1153" s="50"/>
      <c r="Y1153" s="50"/>
      <c r="Z1153" s="50"/>
      <c r="AA1153" s="50"/>
      <c r="AB1153" s="50"/>
      <c r="AC1153" s="50"/>
      <c r="AD1153" s="50"/>
      <c r="AE1153" s="50"/>
      <c r="AF1153" s="50"/>
      <c r="AG1153" s="50"/>
      <c r="AH1153" s="50"/>
      <c r="AI1153" s="50"/>
      <c r="AJ1153" s="50"/>
      <c r="AK1153" s="50"/>
      <c r="AL1153" s="50"/>
      <c r="AM1153" s="50"/>
      <c r="AN1153" s="50"/>
      <c r="AO1153" s="50"/>
      <c r="AP1153" s="50"/>
      <c r="AQ1153" s="50"/>
      <c r="AR1153" s="50"/>
      <c r="AS1153" s="50"/>
      <c r="AT1153" s="50"/>
      <c r="AU1153" s="50"/>
      <c r="AV1153" s="50"/>
      <c r="AW1153" s="50"/>
      <c r="AX1153" s="50"/>
      <c r="AY1153" s="50"/>
    </row>
    <row r="1154" spans="1:51" ht="30" customHeight="1" x14ac:dyDescent="0.25">
      <c r="A1154" s="118"/>
      <c r="B1154" s="118"/>
      <c r="C1154" s="112"/>
      <c r="D1154" s="116" t="b">
        <v>0</v>
      </c>
      <c r="E1154" s="116" t="b">
        <v>0</v>
      </c>
      <c r="F1154" s="116" t="b">
        <v>0</v>
      </c>
      <c r="G1154" s="116" t="b">
        <v>0</v>
      </c>
      <c r="H1154" s="116" t="b">
        <v>0</v>
      </c>
      <c r="I1154" s="117"/>
      <c r="J1154" s="52" t="str" cm="1">
        <f t="array" ref="J1154">IFERROR(_xlfn.IFS(E1154,$E$13,F1154,$F$13,G1154,$G$13,H1154,$H$13),"")</f>
        <v/>
      </c>
      <c r="K1154" s="52" t="str">
        <f t="shared" si="35"/>
        <v xml:space="preserve">   </v>
      </c>
      <c r="L1154" s="52" t="str">
        <f t="shared" si="36"/>
        <v/>
      </c>
      <c r="M1154" s="50"/>
      <c r="N1154" s="50"/>
      <c r="O1154" s="50"/>
      <c r="P1154" s="50"/>
      <c r="Q1154" s="50"/>
      <c r="R1154" s="50"/>
      <c r="S1154" s="50"/>
      <c r="T1154" s="50"/>
      <c r="U1154" s="50"/>
      <c r="V1154" s="50"/>
      <c r="W1154" s="50"/>
      <c r="X1154" s="50"/>
      <c r="Y1154" s="50"/>
      <c r="Z1154" s="50"/>
      <c r="AA1154" s="50"/>
      <c r="AB1154" s="50"/>
      <c r="AC1154" s="50"/>
      <c r="AD1154" s="50"/>
      <c r="AE1154" s="50"/>
      <c r="AF1154" s="50"/>
      <c r="AG1154" s="50"/>
      <c r="AH1154" s="50"/>
      <c r="AI1154" s="50"/>
      <c r="AJ1154" s="50"/>
      <c r="AK1154" s="50"/>
      <c r="AL1154" s="50"/>
      <c r="AM1154" s="50"/>
      <c r="AN1154" s="50"/>
      <c r="AO1154" s="50"/>
      <c r="AP1154" s="50"/>
      <c r="AQ1154" s="50"/>
      <c r="AR1154" s="50"/>
      <c r="AS1154" s="50"/>
      <c r="AT1154" s="50"/>
      <c r="AU1154" s="50"/>
      <c r="AV1154" s="50"/>
      <c r="AW1154" s="50"/>
      <c r="AX1154" s="50"/>
      <c r="AY1154" s="50"/>
    </row>
    <row r="1155" spans="1:51" ht="30" customHeight="1" x14ac:dyDescent="0.25">
      <c r="A1155" s="118"/>
      <c r="B1155" s="118"/>
      <c r="C1155" s="112"/>
      <c r="D1155" s="116" t="b">
        <v>0</v>
      </c>
      <c r="E1155" s="116" t="b">
        <v>0</v>
      </c>
      <c r="F1155" s="116" t="b">
        <v>0</v>
      </c>
      <c r="G1155" s="116" t="b">
        <v>0</v>
      </c>
      <c r="H1155" s="116" t="b">
        <v>0</v>
      </c>
      <c r="I1155" s="117"/>
      <c r="J1155" s="52" t="str" cm="1">
        <f t="array" ref="J1155">IFERROR(_xlfn.IFS(E1155,$E$13,F1155,$F$13,G1155,$G$13,H1155,$H$13),"")</f>
        <v/>
      </c>
      <c r="K1155" s="52" t="str">
        <f t="shared" si="35"/>
        <v xml:space="preserve">   </v>
      </c>
      <c r="L1155" s="52" t="str">
        <f t="shared" si="36"/>
        <v/>
      </c>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0"/>
      <c r="AI1155" s="50"/>
      <c r="AJ1155" s="50"/>
      <c r="AK1155" s="50"/>
      <c r="AL1155" s="50"/>
      <c r="AM1155" s="50"/>
      <c r="AN1155" s="50"/>
      <c r="AO1155" s="50"/>
      <c r="AP1155" s="50"/>
      <c r="AQ1155" s="50"/>
      <c r="AR1155" s="50"/>
      <c r="AS1155" s="50"/>
      <c r="AT1155" s="50"/>
      <c r="AU1155" s="50"/>
      <c r="AV1155" s="50"/>
      <c r="AW1155" s="50"/>
      <c r="AX1155" s="50"/>
      <c r="AY1155" s="50"/>
    </row>
    <row r="1156" spans="1:51" ht="30" customHeight="1" x14ac:dyDescent="0.25">
      <c r="A1156" s="118"/>
      <c r="B1156" s="118"/>
      <c r="C1156" s="112"/>
      <c r="D1156" s="116" t="b">
        <v>0</v>
      </c>
      <c r="E1156" s="116" t="b">
        <v>0</v>
      </c>
      <c r="F1156" s="116" t="b">
        <v>0</v>
      </c>
      <c r="G1156" s="116" t="b">
        <v>0</v>
      </c>
      <c r="H1156" s="116" t="b">
        <v>0</v>
      </c>
      <c r="I1156" s="117"/>
      <c r="J1156" s="52" t="str" cm="1">
        <f t="array" ref="J1156">IFERROR(_xlfn.IFS(E1156,$E$13,F1156,$F$13,G1156,$G$13,H1156,$H$13),"")</f>
        <v/>
      </c>
      <c r="K1156" s="52" t="str">
        <f t="shared" si="35"/>
        <v xml:space="preserve">   </v>
      </c>
      <c r="L1156" s="52" t="str">
        <f t="shared" si="36"/>
        <v/>
      </c>
      <c r="M1156" s="50"/>
      <c r="N1156" s="50"/>
      <c r="O1156" s="50"/>
      <c r="P1156" s="50"/>
      <c r="Q1156" s="50"/>
      <c r="R1156" s="50"/>
      <c r="S1156" s="50"/>
      <c r="T1156" s="50"/>
      <c r="U1156" s="50"/>
      <c r="V1156" s="50"/>
      <c r="W1156" s="50"/>
      <c r="X1156" s="50"/>
      <c r="Y1156" s="50"/>
      <c r="Z1156" s="50"/>
      <c r="AA1156" s="50"/>
      <c r="AB1156" s="50"/>
      <c r="AC1156" s="50"/>
      <c r="AD1156" s="50"/>
      <c r="AE1156" s="50"/>
      <c r="AF1156" s="50"/>
      <c r="AG1156" s="50"/>
      <c r="AH1156" s="50"/>
      <c r="AI1156" s="50"/>
      <c r="AJ1156" s="50"/>
      <c r="AK1156" s="50"/>
      <c r="AL1156" s="50"/>
      <c r="AM1156" s="50"/>
      <c r="AN1156" s="50"/>
      <c r="AO1156" s="50"/>
      <c r="AP1156" s="50"/>
      <c r="AQ1156" s="50"/>
      <c r="AR1156" s="50"/>
      <c r="AS1156" s="50"/>
      <c r="AT1156" s="50"/>
      <c r="AU1156" s="50"/>
      <c r="AV1156" s="50"/>
      <c r="AW1156" s="50"/>
      <c r="AX1156" s="50"/>
      <c r="AY1156" s="50"/>
    </row>
    <row r="1157" spans="1:51" ht="30" customHeight="1" x14ac:dyDescent="0.25">
      <c r="A1157" s="118"/>
      <c r="B1157" s="118"/>
      <c r="C1157" s="112"/>
      <c r="D1157" s="116" t="b">
        <v>0</v>
      </c>
      <c r="E1157" s="116" t="b">
        <v>0</v>
      </c>
      <c r="F1157" s="116" t="b">
        <v>0</v>
      </c>
      <c r="G1157" s="116" t="b">
        <v>0</v>
      </c>
      <c r="H1157" s="116" t="b">
        <v>0</v>
      </c>
      <c r="I1157" s="117"/>
      <c r="J1157" s="52" t="str" cm="1">
        <f t="array" ref="J1157">IFERROR(_xlfn.IFS(E1157,$E$13,F1157,$F$13,G1157,$G$13,H1157,$H$13),"")</f>
        <v/>
      </c>
      <c r="K1157" s="52" t="str">
        <f t="shared" si="35"/>
        <v xml:space="preserve">   </v>
      </c>
      <c r="L1157" s="52" t="str">
        <f t="shared" si="36"/>
        <v/>
      </c>
      <c r="M1157" s="50"/>
      <c r="N1157" s="50"/>
      <c r="O1157" s="50"/>
      <c r="P1157" s="50"/>
      <c r="Q1157" s="50"/>
      <c r="R1157" s="50"/>
      <c r="S1157" s="50"/>
      <c r="T1157" s="50"/>
      <c r="U1157" s="50"/>
      <c r="V1157" s="50"/>
      <c r="W1157" s="50"/>
      <c r="X1157" s="50"/>
      <c r="Y1157" s="50"/>
      <c r="Z1157" s="50"/>
      <c r="AA1157" s="50"/>
      <c r="AB1157" s="50"/>
      <c r="AC1157" s="50"/>
      <c r="AD1157" s="50"/>
      <c r="AE1157" s="50"/>
      <c r="AF1157" s="50"/>
      <c r="AG1157" s="50"/>
      <c r="AH1157" s="50"/>
      <c r="AI1157" s="50"/>
      <c r="AJ1157" s="50"/>
      <c r="AK1157" s="50"/>
      <c r="AL1157" s="50"/>
      <c r="AM1157" s="50"/>
      <c r="AN1157" s="50"/>
      <c r="AO1157" s="50"/>
      <c r="AP1157" s="50"/>
      <c r="AQ1157" s="50"/>
      <c r="AR1157" s="50"/>
      <c r="AS1157" s="50"/>
      <c r="AT1157" s="50"/>
      <c r="AU1157" s="50"/>
      <c r="AV1157" s="50"/>
      <c r="AW1157" s="50"/>
      <c r="AX1157" s="50"/>
      <c r="AY1157" s="50"/>
    </row>
    <row r="1158" spans="1:51" ht="30" customHeight="1" x14ac:dyDescent="0.25">
      <c r="A1158" s="118"/>
      <c r="B1158" s="118"/>
      <c r="C1158" s="112"/>
      <c r="D1158" s="116" t="b">
        <v>0</v>
      </c>
      <c r="E1158" s="116" t="b">
        <v>0</v>
      </c>
      <c r="F1158" s="116" t="b">
        <v>0</v>
      </c>
      <c r="G1158" s="116" t="b">
        <v>0</v>
      </c>
      <c r="H1158" s="116" t="b">
        <v>0</v>
      </c>
      <c r="I1158" s="117"/>
      <c r="J1158" s="52" t="str" cm="1">
        <f t="array" ref="J1158">IFERROR(_xlfn.IFS(E1158,$E$13,F1158,$F$13,G1158,$G$13,H1158,$H$13),"")</f>
        <v/>
      </c>
      <c r="K1158" s="52" t="str">
        <f t="shared" si="35"/>
        <v xml:space="preserve">   </v>
      </c>
      <c r="L1158" s="52" t="str">
        <f t="shared" si="36"/>
        <v/>
      </c>
      <c r="M1158" s="50"/>
      <c r="N1158" s="50"/>
      <c r="O1158" s="50"/>
      <c r="P1158" s="50"/>
      <c r="Q1158" s="50"/>
      <c r="R1158" s="50"/>
      <c r="S1158" s="50"/>
      <c r="T1158" s="50"/>
      <c r="U1158" s="50"/>
      <c r="V1158" s="50"/>
      <c r="W1158" s="50"/>
      <c r="X1158" s="50"/>
      <c r="Y1158" s="50"/>
      <c r="Z1158" s="50"/>
      <c r="AA1158" s="50"/>
      <c r="AB1158" s="50"/>
      <c r="AC1158" s="50"/>
      <c r="AD1158" s="50"/>
      <c r="AE1158" s="50"/>
      <c r="AF1158" s="50"/>
      <c r="AG1158" s="50"/>
      <c r="AH1158" s="50"/>
      <c r="AI1158" s="50"/>
      <c r="AJ1158" s="50"/>
      <c r="AK1158" s="50"/>
      <c r="AL1158" s="50"/>
      <c r="AM1158" s="50"/>
      <c r="AN1158" s="50"/>
      <c r="AO1158" s="50"/>
      <c r="AP1158" s="50"/>
      <c r="AQ1158" s="50"/>
      <c r="AR1158" s="50"/>
      <c r="AS1158" s="50"/>
      <c r="AT1158" s="50"/>
      <c r="AU1158" s="50"/>
      <c r="AV1158" s="50"/>
      <c r="AW1158" s="50"/>
      <c r="AX1158" s="50"/>
      <c r="AY1158" s="50"/>
    </row>
    <row r="1159" spans="1:51" ht="30" customHeight="1" x14ac:dyDescent="0.25">
      <c r="A1159" s="118"/>
      <c r="B1159" s="118"/>
      <c r="C1159" s="112"/>
      <c r="D1159" s="116" t="b">
        <v>0</v>
      </c>
      <c r="E1159" s="116" t="b">
        <v>0</v>
      </c>
      <c r="F1159" s="116" t="b">
        <v>0</v>
      </c>
      <c r="G1159" s="116" t="b">
        <v>0</v>
      </c>
      <c r="H1159" s="116" t="b">
        <v>0</v>
      </c>
      <c r="I1159" s="117"/>
      <c r="J1159" s="52" t="str" cm="1">
        <f t="array" ref="J1159">IFERROR(_xlfn.IFS(E1159,$E$13,F1159,$F$13,G1159,$G$13,H1159,$H$13),"")</f>
        <v/>
      </c>
      <c r="K1159" s="52" t="str">
        <f t="shared" si="35"/>
        <v xml:space="preserve">   </v>
      </c>
      <c r="L1159" s="52" t="str">
        <f t="shared" si="36"/>
        <v/>
      </c>
      <c r="M1159" s="50"/>
      <c r="N1159" s="50"/>
      <c r="O1159" s="50"/>
      <c r="P1159" s="50"/>
      <c r="Q1159" s="50"/>
      <c r="R1159" s="50"/>
      <c r="S1159" s="50"/>
      <c r="T1159" s="50"/>
      <c r="U1159" s="50"/>
      <c r="V1159" s="50"/>
      <c r="W1159" s="50"/>
      <c r="X1159" s="50"/>
      <c r="Y1159" s="50"/>
      <c r="Z1159" s="50"/>
      <c r="AA1159" s="50"/>
      <c r="AB1159" s="50"/>
      <c r="AC1159" s="50"/>
      <c r="AD1159" s="50"/>
      <c r="AE1159" s="50"/>
      <c r="AF1159" s="50"/>
      <c r="AG1159" s="50"/>
      <c r="AH1159" s="50"/>
      <c r="AI1159" s="50"/>
      <c r="AJ1159" s="50"/>
      <c r="AK1159" s="50"/>
      <c r="AL1159" s="50"/>
      <c r="AM1159" s="50"/>
      <c r="AN1159" s="50"/>
      <c r="AO1159" s="50"/>
      <c r="AP1159" s="50"/>
      <c r="AQ1159" s="50"/>
      <c r="AR1159" s="50"/>
      <c r="AS1159" s="50"/>
      <c r="AT1159" s="50"/>
      <c r="AU1159" s="50"/>
      <c r="AV1159" s="50"/>
      <c r="AW1159" s="50"/>
      <c r="AX1159" s="50"/>
      <c r="AY1159" s="50"/>
    </row>
    <row r="1160" spans="1:51" ht="30" customHeight="1" x14ac:dyDescent="0.25">
      <c r="A1160" s="118"/>
      <c r="B1160" s="118"/>
      <c r="C1160" s="112"/>
      <c r="D1160" s="116" t="b">
        <v>0</v>
      </c>
      <c r="E1160" s="116" t="b">
        <v>0</v>
      </c>
      <c r="F1160" s="116" t="b">
        <v>0</v>
      </c>
      <c r="G1160" s="116" t="b">
        <v>0</v>
      </c>
      <c r="H1160" s="116" t="b">
        <v>0</v>
      </c>
      <c r="I1160" s="117"/>
      <c r="J1160" s="52" t="str" cm="1">
        <f t="array" ref="J1160">IFERROR(_xlfn.IFS(E1160,$E$13,F1160,$F$13,G1160,$G$13,H1160,$H$13),"")</f>
        <v/>
      </c>
      <c r="K1160" s="52" t="str">
        <f t="shared" si="35"/>
        <v xml:space="preserve">   </v>
      </c>
      <c r="L1160" s="52" t="str">
        <f t="shared" si="36"/>
        <v/>
      </c>
      <c r="M1160" s="50"/>
      <c r="N1160" s="50"/>
      <c r="O1160" s="50"/>
      <c r="P1160" s="50"/>
      <c r="Q1160" s="50"/>
      <c r="R1160" s="50"/>
      <c r="S1160" s="50"/>
      <c r="T1160" s="50"/>
      <c r="U1160" s="50"/>
      <c r="V1160" s="50"/>
      <c r="W1160" s="50"/>
      <c r="X1160" s="50"/>
      <c r="Y1160" s="50"/>
      <c r="Z1160" s="50"/>
      <c r="AA1160" s="50"/>
      <c r="AB1160" s="50"/>
      <c r="AC1160" s="50"/>
      <c r="AD1160" s="50"/>
      <c r="AE1160" s="50"/>
      <c r="AF1160" s="50"/>
      <c r="AG1160" s="50"/>
      <c r="AH1160" s="50"/>
      <c r="AI1160" s="50"/>
      <c r="AJ1160" s="50"/>
      <c r="AK1160" s="50"/>
      <c r="AL1160" s="50"/>
      <c r="AM1160" s="50"/>
      <c r="AN1160" s="50"/>
      <c r="AO1160" s="50"/>
      <c r="AP1160" s="50"/>
      <c r="AQ1160" s="50"/>
      <c r="AR1160" s="50"/>
      <c r="AS1160" s="50"/>
      <c r="AT1160" s="50"/>
      <c r="AU1160" s="50"/>
      <c r="AV1160" s="50"/>
      <c r="AW1160" s="50"/>
      <c r="AX1160" s="50"/>
      <c r="AY1160" s="50"/>
    </row>
    <row r="1161" spans="1:51" ht="30" customHeight="1" x14ac:dyDescent="0.25">
      <c r="A1161" s="118"/>
      <c r="B1161" s="118"/>
      <c r="C1161" s="112"/>
      <c r="D1161" s="116" t="b">
        <v>0</v>
      </c>
      <c r="E1161" s="116" t="b">
        <v>0</v>
      </c>
      <c r="F1161" s="116" t="b">
        <v>0</v>
      </c>
      <c r="G1161" s="116" t="b">
        <v>0</v>
      </c>
      <c r="H1161" s="116" t="b">
        <v>0</v>
      </c>
      <c r="I1161" s="117"/>
      <c r="J1161" s="52" t="str" cm="1">
        <f t="array" ref="J1161">IFERROR(_xlfn.IFS(E1161,$E$13,F1161,$F$13,G1161,$G$13,H1161,$H$13),"")</f>
        <v/>
      </c>
      <c r="K1161" s="52" t="str">
        <f t="shared" si="35"/>
        <v xml:space="preserve">   </v>
      </c>
      <c r="L1161" s="52" t="str">
        <f t="shared" si="36"/>
        <v/>
      </c>
      <c r="M1161" s="50"/>
      <c r="N1161" s="50"/>
      <c r="O1161" s="50"/>
      <c r="P1161" s="50"/>
      <c r="Q1161" s="50"/>
      <c r="R1161" s="50"/>
      <c r="S1161" s="50"/>
      <c r="T1161" s="50"/>
      <c r="U1161" s="50"/>
      <c r="V1161" s="50"/>
      <c r="W1161" s="50"/>
      <c r="X1161" s="50"/>
      <c r="Y1161" s="50"/>
      <c r="Z1161" s="50"/>
      <c r="AA1161" s="50"/>
      <c r="AB1161" s="50"/>
      <c r="AC1161" s="50"/>
      <c r="AD1161" s="50"/>
      <c r="AE1161" s="50"/>
      <c r="AF1161" s="50"/>
      <c r="AG1161" s="50"/>
      <c r="AH1161" s="50"/>
      <c r="AI1161" s="50"/>
      <c r="AJ1161" s="50"/>
      <c r="AK1161" s="50"/>
      <c r="AL1161" s="50"/>
      <c r="AM1161" s="50"/>
      <c r="AN1161" s="50"/>
      <c r="AO1161" s="50"/>
      <c r="AP1161" s="50"/>
      <c r="AQ1161" s="50"/>
      <c r="AR1161" s="50"/>
      <c r="AS1161" s="50"/>
      <c r="AT1161" s="50"/>
      <c r="AU1161" s="50"/>
      <c r="AV1161" s="50"/>
      <c r="AW1161" s="50"/>
      <c r="AX1161" s="50"/>
      <c r="AY1161" s="50"/>
    </row>
    <row r="1162" spans="1:51" ht="30" customHeight="1" x14ac:dyDescent="0.25">
      <c r="A1162" s="118"/>
      <c r="B1162" s="118"/>
      <c r="C1162" s="112"/>
      <c r="D1162" s="116" t="b">
        <v>0</v>
      </c>
      <c r="E1162" s="116" t="b">
        <v>0</v>
      </c>
      <c r="F1162" s="116" t="b">
        <v>0</v>
      </c>
      <c r="G1162" s="116" t="b">
        <v>0</v>
      </c>
      <c r="H1162" s="116" t="b">
        <v>0</v>
      </c>
      <c r="I1162" s="117"/>
      <c r="J1162" s="52" t="str" cm="1">
        <f t="array" ref="J1162">IFERROR(_xlfn.IFS(E1162,$E$13,F1162,$F$13,G1162,$G$13,H1162,$H$13),"")</f>
        <v/>
      </c>
      <c r="K1162" s="52" t="str">
        <f t="shared" si="35"/>
        <v xml:space="preserve">   </v>
      </c>
      <c r="L1162" s="52" t="str">
        <f t="shared" si="36"/>
        <v/>
      </c>
      <c r="M1162" s="50"/>
      <c r="N1162" s="50"/>
      <c r="O1162" s="50"/>
      <c r="P1162" s="50"/>
      <c r="Q1162" s="50"/>
      <c r="R1162" s="50"/>
      <c r="S1162" s="50"/>
      <c r="T1162" s="50"/>
      <c r="U1162" s="50"/>
      <c r="V1162" s="50"/>
      <c r="W1162" s="50"/>
      <c r="X1162" s="50"/>
      <c r="Y1162" s="50"/>
      <c r="Z1162" s="50"/>
      <c r="AA1162" s="50"/>
      <c r="AB1162" s="50"/>
      <c r="AC1162" s="50"/>
      <c r="AD1162" s="50"/>
      <c r="AE1162" s="50"/>
      <c r="AF1162" s="50"/>
      <c r="AG1162" s="50"/>
      <c r="AH1162" s="50"/>
      <c r="AI1162" s="50"/>
      <c r="AJ1162" s="50"/>
      <c r="AK1162" s="50"/>
      <c r="AL1162" s="50"/>
      <c r="AM1162" s="50"/>
      <c r="AN1162" s="50"/>
      <c r="AO1162" s="50"/>
      <c r="AP1162" s="50"/>
      <c r="AQ1162" s="50"/>
      <c r="AR1162" s="50"/>
      <c r="AS1162" s="50"/>
      <c r="AT1162" s="50"/>
      <c r="AU1162" s="50"/>
      <c r="AV1162" s="50"/>
      <c r="AW1162" s="50"/>
      <c r="AX1162" s="50"/>
      <c r="AY1162" s="50"/>
    </row>
    <row r="1163" spans="1:51" ht="30" customHeight="1" x14ac:dyDescent="0.25">
      <c r="A1163" s="118"/>
      <c r="B1163" s="118"/>
      <c r="C1163" s="112"/>
      <c r="D1163" s="116" t="b">
        <v>0</v>
      </c>
      <c r="E1163" s="116" t="b">
        <v>0</v>
      </c>
      <c r="F1163" s="116" t="b">
        <v>0</v>
      </c>
      <c r="G1163" s="116" t="b">
        <v>0</v>
      </c>
      <c r="H1163" s="116" t="b">
        <v>0</v>
      </c>
      <c r="I1163" s="117"/>
      <c r="J1163" s="52" t="str" cm="1">
        <f t="array" ref="J1163">IFERROR(_xlfn.IFS(E1163,$E$13,F1163,$F$13,G1163,$G$13,H1163,$H$13),"")</f>
        <v/>
      </c>
      <c r="K1163" s="52" t="str">
        <f t="shared" si="35"/>
        <v xml:space="preserve">   </v>
      </c>
      <c r="L1163" s="52" t="str">
        <f t="shared" si="36"/>
        <v/>
      </c>
      <c r="M1163" s="50"/>
      <c r="N1163" s="50"/>
      <c r="O1163" s="50"/>
      <c r="P1163" s="50"/>
      <c r="Q1163" s="50"/>
      <c r="R1163" s="50"/>
      <c r="S1163" s="50"/>
      <c r="T1163" s="50"/>
      <c r="U1163" s="50"/>
      <c r="V1163" s="50"/>
      <c r="W1163" s="50"/>
      <c r="X1163" s="50"/>
      <c r="Y1163" s="50"/>
      <c r="Z1163" s="50"/>
      <c r="AA1163" s="50"/>
      <c r="AB1163" s="50"/>
      <c r="AC1163" s="50"/>
      <c r="AD1163" s="50"/>
      <c r="AE1163" s="50"/>
      <c r="AF1163" s="50"/>
      <c r="AG1163" s="50"/>
      <c r="AH1163" s="50"/>
      <c r="AI1163" s="50"/>
      <c r="AJ1163" s="50"/>
      <c r="AK1163" s="50"/>
      <c r="AL1163" s="50"/>
      <c r="AM1163" s="50"/>
      <c r="AN1163" s="50"/>
      <c r="AO1163" s="50"/>
      <c r="AP1163" s="50"/>
      <c r="AQ1163" s="50"/>
      <c r="AR1163" s="50"/>
      <c r="AS1163" s="50"/>
      <c r="AT1163" s="50"/>
      <c r="AU1163" s="50"/>
      <c r="AV1163" s="50"/>
      <c r="AW1163" s="50"/>
      <c r="AX1163" s="50"/>
      <c r="AY1163" s="50"/>
    </row>
    <row r="1164" spans="1:51" ht="30" customHeight="1" x14ac:dyDescent="0.25">
      <c r="A1164" s="118"/>
      <c r="B1164" s="118"/>
      <c r="C1164" s="112"/>
      <c r="D1164" s="116" t="b">
        <v>0</v>
      </c>
      <c r="E1164" s="116" t="b">
        <v>0</v>
      </c>
      <c r="F1164" s="116" t="b">
        <v>0</v>
      </c>
      <c r="G1164" s="116" t="b">
        <v>0</v>
      </c>
      <c r="H1164" s="116" t="b">
        <v>0</v>
      </c>
      <c r="I1164" s="117"/>
      <c r="J1164" s="52" t="str" cm="1">
        <f t="array" ref="J1164">IFERROR(_xlfn.IFS(E1164,$E$13,F1164,$F$13,G1164,$G$13,H1164,$H$13),"")</f>
        <v/>
      </c>
      <c r="K1164" s="52" t="str">
        <f t="shared" si="35"/>
        <v xml:space="preserve">   </v>
      </c>
      <c r="L1164" s="52" t="str">
        <f t="shared" si="36"/>
        <v/>
      </c>
      <c r="M1164" s="50"/>
      <c r="N1164" s="50"/>
      <c r="O1164" s="50"/>
      <c r="P1164" s="50"/>
      <c r="Q1164" s="50"/>
      <c r="R1164" s="50"/>
      <c r="S1164" s="50"/>
      <c r="T1164" s="50"/>
      <c r="U1164" s="50"/>
      <c r="V1164" s="50"/>
      <c r="W1164" s="50"/>
      <c r="X1164" s="50"/>
      <c r="Y1164" s="50"/>
      <c r="Z1164" s="50"/>
      <c r="AA1164" s="50"/>
      <c r="AB1164" s="50"/>
      <c r="AC1164" s="50"/>
      <c r="AD1164" s="50"/>
      <c r="AE1164" s="50"/>
      <c r="AF1164" s="50"/>
      <c r="AG1164" s="50"/>
      <c r="AH1164" s="50"/>
      <c r="AI1164" s="50"/>
      <c r="AJ1164" s="50"/>
      <c r="AK1164" s="50"/>
      <c r="AL1164" s="50"/>
      <c r="AM1164" s="50"/>
      <c r="AN1164" s="50"/>
      <c r="AO1164" s="50"/>
      <c r="AP1164" s="50"/>
      <c r="AQ1164" s="50"/>
      <c r="AR1164" s="50"/>
      <c r="AS1164" s="50"/>
      <c r="AT1164" s="50"/>
      <c r="AU1164" s="50"/>
      <c r="AV1164" s="50"/>
      <c r="AW1164" s="50"/>
      <c r="AX1164" s="50"/>
      <c r="AY1164" s="50"/>
    </row>
    <row r="1165" spans="1:51" ht="30" customHeight="1" x14ac:dyDescent="0.25">
      <c r="A1165" s="118"/>
      <c r="B1165" s="118"/>
      <c r="C1165" s="112"/>
      <c r="D1165" s="116" t="b">
        <v>0</v>
      </c>
      <c r="E1165" s="116" t="b">
        <v>0</v>
      </c>
      <c r="F1165" s="116" t="b">
        <v>0</v>
      </c>
      <c r="G1165" s="116" t="b">
        <v>0</v>
      </c>
      <c r="H1165" s="116" t="b">
        <v>0</v>
      </c>
      <c r="I1165" s="117"/>
      <c r="J1165" s="52" t="str" cm="1">
        <f t="array" ref="J1165">IFERROR(_xlfn.IFS(E1165,$E$13,F1165,$F$13,G1165,$G$13,H1165,$H$13),"")</f>
        <v/>
      </c>
      <c r="K1165" s="52" t="str">
        <f t="shared" si="35"/>
        <v xml:space="preserve">   </v>
      </c>
      <c r="L1165" s="52" t="str">
        <f t="shared" si="36"/>
        <v/>
      </c>
      <c r="M1165" s="50"/>
      <c r="N1165" s="50"/>
      <c r="O1165" s="50"/>
      <c r="P1165" s="50"/>
      <c r="Q1165" s="50"/>
      <c r="R1165" s="50"/>
      <c r="S1165" s="50"/>
      <c r="T1165" s="50"/>
      <c r="U1165" s="50"/>
      <c r="V1165" s="50"/>
      <c r="W1165" s="50"/>
      <c r="X1165" s="50"/>
      <c r="Y1165" s="50"/>
      <c r="Z1165" s="50"/>
      <c r="AA1165" s="50"/>
      <c r="AB1165" s="50"/>
      <c r="AC1165" s="50"/>
      <c r="AD1165" s="50"/>
      <c r="AE1165" s="50"/>
      <c r="AF1165" s="50"/>
      <c r="AG1165" s="50"/>
      <c r="AH1165" s="50"/>
      <c r="AI1165" s="50"/>
      <c r="AJ1165" s="50"/>
      <c r="AK1165" s="50"/>
      <c r="AL1165" s="50"/>
      <c r="AM1165" s="50"/>
      <c r="AN1165" s="50"/>
      <c r="AO1165" s="50"/>
      <c r="AP1165" s="50"/>
      <c r="AQ1165" s="50"/>
      <c r="AR1165" s="50"/>
      <c r="AS1165" s="50"/>
      <c r="AT1165" s="50"/>
      <c r="AU1165" s="50"/>
      <c r="AV1165" s="50"/>
      <c r="AW1165" s="50"/>
      <c r="AX1165" s="50"/>
      <c r="AY1165" s="50"/>
    </row>
    <row r="1166" spans="1:51" ht="30" customHeight="1" x14ac:dyDescent="0.25">
      <c r="A1166" s="118"/>
      <c r="B1166" s="118"/>
      <c r="C1166" s="112"/>
      <c r="D1166" s="116" t="b">
        <v>0</v>
      </c>
      <c r="E1166" s="116" t="b">
        <v>0</v>
      </c>
      <c r="F1166" s="116" t="b">
        <v>0</v>
      </c>
      <c r="G1166" s="116" t="b">
        <v>0</v>
      </c>
      <c r="H1166" s="116" t="b">
        <v>0</v>
      </c>
      <c r="I1166" s="117"/>
      <c r="J1166" s="52" t="str" cm="1">
        <f t="array" ref="J1166">IFERROR(_xlfn.IFS(E1166,$E$13,F1166,$F$13,G1166,$G$13,H1166,$H$13),"")</f>
        <v/>
      </c>
      <c r="K1166" s="52" t="str">
        <f t="shared" si="35"/>
        <v xml:space="preserve">   </v>
      </c>
      <c r="L1166" s="52" t="str">
        <f t="shared" si="36"/>
        <v/>
      </c>
      <c r="M1166" s="50"/>
      <c r="N1166" s="50"/>
      <c r="O1166" s="50"/>
      <c r="P1166" s="50"/>
      <c r="Q1166" s="50"/>
      <c r="R1166" s="50"/>
      <c r="S1166" s="50"/>
      <c r="T1166" s="50"/>
      <c r="U1166" s="50"/>
      <c r="V1166" s="50"/>
      <c r="W1166" s="50"/>
      <c r="X1166" s="50"/>
      <c r="Y1166" s="50"/>
      <c r="Z1166" s="50"/>
      <c r="AA1166" s="50"/>
      <c r="AB1166" s="50"/>
      <c r="AC1166" s="50"/>
      <c r="AD1166" s="50"/>
      <c r="AE1166" s="50"/>
      <c r="AF1166" s="50"/>
      <c r="AG1166" s="50"/>
      <c r="AH1166" s="50"/>
      <c r="AI1166" s="50"/>
      <c r="AJ1166" s="50"/>
      <c r="AK1166" s="50"/>
      <c r="AL1166" s="50"/>
      <c r="AM1166" s="50"/>
      <c r="AN1166" s="50"/>
      <c r="AO1166" s="50"/>
      <c r="AP1166" s="50"/>
      <c r="AQ1166" s="50"/>
      <c r="AR1166" s="50"/>
      <c r="AS1166" s="50"/>
      <c r="AT1166" s="50"/>
      <c r="AU1166" s="50"/>
      <c r="AV1166" s="50"/>
      <c r="AW1166" s="50"/>
      <c r="AX1166" s="50"/>
      <c r="AY1166" s="50"/>
    </row>
    <row r="1167" spans="1:51" ht="30" customHeight="1" x14ac:dyDescent="0.25">
      <c r="A1167" s="118"/>
      <c r="B1167" s="118"/>
      <c r="C1167" s="112"/>
      <c r="D1167" s="116" t="b">
        <v>0</v>
      </c>
      <c r="E1167" s="116" t="b">
        <v>0</v>
      </c>
      <c r="F1167" s="116" t="b">
        <v>0</v>
      </c>
      <c r="G1167" s="116" t="b">
        <v>0</v>
      </c>
      <c r="H1167" s="116" t="b">
        <v>0</v>
      </c>
      <c r="I1167" s="117"/>
      <c r="J1167" s="52" t="str" cm="1">
        <f t="array" ref="J1167">IFERROR(_xlfn.IFS(E1167,$E$13,F1167,$F$13,G1167,$G$13,H1167,$H$13),"")</f>
        <v/>
      </c>
      <c r="K1167" s="52" t="str">
        <f t="shared" ref="K1167:K1230" si="37">_xlfn.TEXTJOIN(" ",FALSE,IF(E1167,$E$13,""),IF(F1167,$F$13,""),IF(G1167,$G$13,""),IF(H1167,$H$13,""))</f>
        <v xml:space="preserve">   </v>
      </c>
      <c r="L1167" s="52" t="str">
        <f t="shared" si="36"/>
        <v/>
      </c>
      <c r="M1167" s="50"/>
      <c r="N1167" s="50"/>
      <c r="O1167" s="50"/>
      <c r="P1167" s="50"/>
      <c r="Q1167" s="50"/>
      <c r="R1167" s="50"/>
      <c r="S1167" s="50"/>
      <c r="T1167" s="50"/>
      <c r="U1167" s="50"/>
      <c r="V1167" s="50"/>
      <c r="W1167" s="50"/>
      <c r="X1167" s="50"/>
      <c r="Y1167" s="50"/>
      <c r="Z1167" s="50"/>
      <c r="AA1167" s="50"/>
      <c r="AB1167" s="50"/>
      <c r="AC1167" s="50"/>
      <c r="AD1167" s="50"/>
      <c r="AE1167" s="50"/>
      <c r="AF1167" s="50"/>
      <c r="AG1167" s="50"/>
      <c r="AH1167" s="50"/>
      <c r="AI1167" s="50"/>
      <c r="AJ1167" s="50"/>
      <c r="AK1167" s="50"/>
      <c r="AL1167" s="50"/>
      <c r="AM1167" s="50"/>
      <c r="AN1167" s="50"/>
      <c r="AO1167" s="50"/>
      <c r="AP1167" s="50"/>
      <c r="AQ1167" s="50"/>
      <c r="AR1167" s="50"/>
      <c r="AS1167" s="50"/>
      <c r="AT1167" s="50"/>
      <c r="AU1167" s="50"/>
      <c r="AV1167" s="50"/>
      <c r="AW1167" s="50"/>
      <c r="AX1167" s="50"/>
      <c r="AY1167" s="50"/>
    </row>
    <row r="1168" spans="1:51" ht="30" customHeight="1" x14ac:dyDescent="0.25">
      <c r="A1168" s="118"/>
      <c r="B1168" s="118"/>
      <c r="C1168" s="112"/>
      <c r="D1168" s="116" t="b">
        <v>0</v>
      </c>
      <c r="E1168" s="116" t="b">
        <v>0</v>
      </c>
      <c r="F1168" s="116" t="b">
        <v>0</v>
      </c>
      <c r="G1168" s="116" t="b">
        <v>0</v>
      </c>
      <c r="H1168" s="116" t="b">
        <v>0</v>
      </c>
      <c r="I1168" s="117"/>
      <c r="J1168" s="52" t="str" cm="1">
        <f t="array" ref="J1168">IFERROR(_xlfn.IFS(E1168,$E$13,F1168,$F$13,G1168,$G$13,H1168,$H$13),"")</f>
        <v/>
      </c>
      <c r="K1168" s="52" t="str">
        <f t="shared" si="37"/>
        <v xml:space="preserve">   </v>
      </c>
      <c r="L1168" s="52" t="str">
        <f t="shared" ref="L1168:L1231" si="38">_xlfn.CONCAT(A1168:B1168)</f>
        <v/>
      </c>
      <c r="M1168" s="50"/>
      <c r="N1168" s="50"/>
      <c r="O1168" s="50"/>
      <c r="P1168" s="50"/>
      <c r="Q1168" s="50"/>
      <c r="R1168" s="50"/>
      <c r="S1168" s="50"/>
      <c r="T1168" s="50"/>
      <c r="U1168" s="50"/>
      <c r="V1168" s="50"/>
      <c r="W1168" s="50"/>
      <c r="X1168" s="50"/>
      <c r="Y1168" s="50"/>
      <c r="Z1168" s="50"/>
      <c r="AA1168" s="50"/>
      <c r="AB1168" s="50"/>
      <c r="AC1168" s="50"/>
      <c r="AD1168" s="50"/>
      <c r="AE1168" s="50"/>
      <c r="AF1168" s="50"/>
      <c r="AG1168" s="50"/>
      <c r="AH1168" s="50"/>
      <c r="AI1168" s="50"/>
      <c r="AJ1168" s="50"/>
      <c r="AK1168" s="50"/>
      <c r="AL1168" s="50"/>
      <c r="AM1168" s="50"/>
      <c r="AN1168" s="50"/>
      <c r="AO1168" s="50"/>
      <c r="AP1168" s="50"/>
      <c r="AQ1168" s="50"/>
      <c r="AR1168" s="50"/>
      <c r="AS1168" s="50"/>
      <c r="AT1168" s="50"/>
      <c r="AU1168" s="50"/>
      <c r="AV1168" s="50"/>
      <c r="AW1168" s="50"/>
      <c r="AX1168" s="50"/>
      <c r="AY1168" s="50"/>
    </row>
    <row r="1169" spans="1:51" ht="30" customHeight="1" x14ac:dyDescent="0.25">
      <c r="A1169" s="118"/>
      <c r="B1169" s="118"/>
      <c r="C1169" s="112"/>
      <c r="D1169" s="116" t="b">
        <v>0</v>
      </c>
      <c r="E1169" s="116" t="b">
        <v>0</v>
      </c>
      <c r="F1169" s="116" t="b">
        <v>0</v>
      </c>
      <c r="G1169" s="116" t="b">
        <v>0</v>
      </c>
      <c r="H1169" s="116" t="b">
        <v>0</v>
      </c>
      <c r="I1169" s="117"/>
      <c r="J1169" s="52" t="str" cm="1">
        <f t="array" ref="J1169">IFERROR(_xlfn.IFS(E1169,$E$13,F1169,$F$13,G1169,$G$13,H1169,$H$13),"")</f>
        <v/>
      </c>
      <c r="K1169" s="52" t="str">
        <f t="shared" si="37"/>
        <v xml:space="preserve">   </v>
      </c>
      <c r="L1169" s="52" t="str">
        <f t="shared" si="38"/>
        <v/>
      </c>
      <c r="M1169" s="50"/>
      <c r="N1169" s="50"/>
      <c r="O1169" s="50"/>
      <c r="P1169" s="50"/>
      <c r="Q1169" s="50"/>
      <c r="R1169" s="50"/>
      <c r="S1169" s="50"/>
      <c r="T1169" s="50"/>
      <c r="U1169" s="50"/>
      <c r="V1169" s="50"/>
      <c r="W1169" s="50"/>
      <c r="X1169" s="50"/>
      <c r="Y1169" s="50"/>
      <c r="Z1169" s="50"/>
      <c r="AA1169" s="50"/>
      <c r="AB1169" s="50"/>
      <c r="AC1169" s="50"/>
      <c r="AD1169" s="50"/>
      <c r="AE1169" s="50"/>
      <c r="AF1169" s="50"/>
      <c r="AG1169" s="50"/>
      <c r="AH1169" s="50"/>
      <c r="AI1169" s="50"/>
      <c r="AJ1169" s="50"/>
      <c r="AK1169" s="50"/>
      <c r="AL1169" s="50"/>
      <c r="AM1169" s="50"/>
      <c r="AN1169" s="50"/>
      <c r="AO1169" s="50"/>
      <c r="AP1169" s="50"/>
      <c r="AQ1169" s="50"/>
      <c r="AR1169" s="50"/>
      <c r="AS1169" s="50"/>
      <c r="AT1169" s="50"/>
      <c r="AU1169" s="50"/>
      <c r="AV1169" s="50"/>
      <c r="AW1169" s="50"/>
      <c r="AX1169" s="50"/>
      <c r="AY1169" s="50"/>
    </row>
    <row r="1170" spans="1:51" ht="30" customHeight="1" x14ac:dyDescent="0.25">
      <c r="A1170" s="118"/>
      <c r="B1170" s="118"/>
      <c r="C1170" s="112"/>
      <c r="D1170" s="116" t="b">
        <v>0</v>
      </c>
      <c r="E1170" s="116" t="b">
        <v>0</v>
      </c>
      <c r="F1170" s="116" t="b">
        <v>0</v>
      </c>
      <c r="G1170" s="116" t="b">
        <v>0</v>
      </c>
      <c r="H1170" s="116" t="b">
        <v>0</v>
      </c>
      <c r="I1170" s="117"/>
      <c r="J1170" s="52" t="str" cm="1">
        <f t="array" ref="J1170">IFERROR(_xlfn.IFS(E1170,$E$13,F1170,$F$13,G1170,$G$13,H1170,$H$13),"")</f>
        <v/>
      </c>
      <c r="K1170" s="52" t="str">
        <f t="shared" si="37"/>
        <v xml:space="preserve">   </v>
      </c>
      <c r="L1170" s="52" t="str">
        <f t="shared" si="38"/>
        <v/>
      </c>
      <c r="M1170" s="50"/>
      <c r="N1170" s="50"/>
      <c r="O1170" s="50"/>
      <c r="P1170" s="50"/>
      <c r="Q1170" s="50"/>
      <c r="R1170" s="50"/>
      <c r="S1170" s="50"/>
      <c r="T1170" s="50"/>
      <c r="U1170" s="50"/>
      <c r="V1170" s="50"/>
      <c r="W1170" s="50"/>
      <c r="X1170" s="50"/>
      <c r="Y1170" s="50"/>
      <c r="Z1170" s="50"/>
      <c r="AA1170" s="50"/>
      <c r="AB1170" s="50"/>
      <c r="AC1170" s="50"/>
      <c r="AD1170" s="50"/>
      <c r="AE1170" s="50"/>
      <c r="AF1170" s="50"/>
      <c r="AG1170" s="50"/>
      <c r="AH1170" s="50"/>
      <c r="AI1170" s="50"/>
      <c r="AJ1170" s="50"/>
      <c r="AK1170" s="50"/>
      <c r="AL1170" s="50"/>
      <c r="AM1170" s="50"/>
      <c r="AN1170" s="50"/>
      <c r="AO1170" s="50"/>
      <c r="AP1170" s="50"/>
      <c r="AQ1170" s="50"/>
      <c r="AR1170" s="50"/>
      <c r="AS1170" s="50"/>
      <c r="AT1170" s="50"/>
      <c r="AU1170" s="50"/>
      <c r="AV1170" s="50"/>
      <c r="AW1170" s="50"/>
      <c r="AX1170" s="50"/>
      <c r="AY1170" s="50"/>
    </row>
    <row r="1171" spans="1:51" ht="30" customHeight="1" x14ac:dyDescent="0.25">
      <c r="A1171" s="118"/>
      <c r="B1171" s="118"/>
      <c r="C1171" s="112"/>
      <c r="D1171" s="116" t="b">
        <v>0</v>
      </c>
      <c r="E1171" s="116" t="b">
        <v>0</v>
      </c>
      <c r="F1171" s="116" t="b">
        <v>0</v>
      </c>
      <c r="G1171" s="116" t="b">
        <v>0</v>
      </c>
      <c r="H1171" s="116" t="b">
        <v>0</v>
      </c>
      <c r="I1171" s="117"/>
      <c r="J1171" s="52" t="str" cm="1">
        <f t="array" ref="J1171">IFERROR(_xlfn.IFS(E1171,$E$13,F1171,$F$13,G1171,$G$13,H1171,$H$13),"")</f>
        <v/>
      </c>
      <c r="K1171" s="52" t="str">
        <f t="shared" si="37"/>
        <v xml:space="preserve">   </v>
      </c>
      <c r="L1171" s="52" t="str">
        <f t="shared" si="38"/>
        <v/>
      </c>
      <c r="M1171" s="50"/>
      <c r="N1171" s="50"/>
      <c r="O1171" s="50"/>
      <c r="P1171" s="50"/>
      <c r="Q1171" s="50"/>
      <c r="R1171" s="50"/>
      <c r="S1171" s="50"/>
      <c r="T1171" s="50"/>
      <c r="U1171" s="50"/>
      <c r="V1171" s="50"/>
      <c r="W1171" s="50"/>
      <c r="X1171" s="50"/>
      <c r="Y1171" s="50"/>
      <c r="Z1171" s="50"/>
      <c r="AA1171" s="50"/>
      <c r="AB1171" s="50"/>
      <c r="AC1171" s="50"/>
      <c r="AD1171" s="50"/>
      <c r="AE1171" s="50"/>
      <c r="AF1171" s="50"/>
      <c r="AG1171" s="50"/>
      <c r="AH1171" s="50"/>
      <c r="AI1171" s="50"/>
      <c r="AJ1171" s="50"/>
      <c r="AK1171" s="50"/>
      <c r="AL1171" s="50"/>
      <c r="AM1171" s="50"/>
      <c r="AN1171" s="50"/>
      <c r="AO1171" s="50"/>
      <c r="AP1171" s="50"/>
      <c r="AQ1171" s="50"/>
      <c r="AR1171" s="50"/>
      <c r="AS1171" s="50"/>
      <c r="AT1171" s="50"/>
      <c r="AU1171" s="50"/>
      <c r="AV1171" s="50"/>
      <c r="AW1171" s="50"/>
      <c r="AX1171" s="50"/>
      <c r="AY1171" s="50"/>
    </row>
    <row r="1172" spans="1:51" ht="30" customHeight="1" x14ac:dyDescent="0.25">
      <c r="A1172" s="118"/>
      <c r="B1172" s="118"/>
      <c r="C1172" s="112"/>
      <c r="D1172" s="116" t="b">
        <v>0</v>
      </c>
      <c r="E1172" s="116" t="b">
        <v>0</v>
      </c>
      <c r="F1172" s="116" t="b">
        <v>0</v>
      </c>
      <c r="G1172" s="116" t="b">
        <v>0</v>
      </c>
      <c r="H1172" s="116" t="b">
        <v>0</v>
      </c>
      <c r="I1172" s="117"/>
      <c r="J1172" s="52" t="str" cm="1">
        <f t="array" ref="J1172">IFERROR(_xlfn.IFS(E1172,$E$13,F1172,$F$13,G1172,$G$13,H1172,$H$13),"")</f>
        <v/>
      </c>
      <c r="K1172" s="52" t="str">
        <f t="shared" si="37"/>
        <v xml:space="preserve">   </v>
      </c>
      <c r="L1172" s="52" t="str">
        <f t="shared" si="38"/>
        <v/>
      </c>
      <c r="M1172" s="50"/>
      <c r="N1172" s="50"/>
      <c r="O1172" s="50"/>
      <c r="P1172" s="50"/>
      <c r="Q1172" s="50"/>
      <c r="R1172" s="50"/>
      <c r="S1172" s="50"/>
      <c r="T1172" s="50"/>
      <c r="U1172" s="50"/>
      <c r="V1172" s="50"/>
      <c r="W1172" s="50"/>
      <c r="X1172" s="50"/>
      <c r="Y1172" s="50"/>
      <c r="Z1172" s="50"/>
      <c r="AA1172" s="50"/>
      <c r="AB1172" s="50"/>
      <c r="AC1172" s="50"/>
      <c r="AD1172" s="50"/>
      <c r="AE1172" s="50"/>
      <c r="AF1172" s="50"/>
      <c r="AG1172" s="50"/>
      <c r="AH1172" s="50"/>
      <c r="AI1172" s="50"/>
      <c r="AJ1172" s="50"/>
      <c r="AK1172" s="50"/>
      <c r="AL1172" s="50"/>
      <c r="AM1172" s="50"/>
      <c r="AN1172" s="50"/>
      <c r="AO1172" s="50"/>
      <c r="AP1172" s="50"/>
      <c r="AQ1172" s="50"/>
      <c r="AR1172" s="50"/>
      <c r="AS1172" s="50"/>
      <c r="AT1172" s="50"/>
      <c r="AU1172" s="50"/>
      <c r="AV1172" s="50"/>
      <c r="AW1172" s="50"/>
      <c r="AX1172" s="50"/>
      <c r="AY1172" s="50"/>
    </row>
    <row r="1173" spans="1:51" ht="30" customHeight="1" x14ac:dyDescent="0.25">
      <c r="A1173" s="118"/>
      <c r="B1173" s="118"/>
      <c r="C1173" s="112"/>
      <c r="D1173" s="116" t="b">
        <v>0</v>
      </c>
      <c r="E1173" s="116" t="b">
        <v>0</v>
      </c>
      <c r="F1173" s="116" t="b">
        <v>0</v>
      </c>
      <c r="G1173" s="116" t="b">
        <v>0</v>
      </c>
      <c r="H1173" s="116" t="b">
        <v>0</v>
      </c>
      <c r="I1173" s="117"/>
      <c r="J1173" s="52" t="str" cm="1">
        <f t="array" ref="J1173">IFERROR(_xlfn.IFS(E1173,$E$13,F1173,$F$13,G1173,$G$13,H1173,$H$13),"")</f>
        <v/>
      </c>
      <c r="K1173" s="52" t="str">
        <f t="shared" si="37"/>
        <v xml:space="preserve">   </v>
      </c>
      <c r="L1173" s="52" t="str">
        <f t="shared" si="38"/>
        <v/>
      </c>
      <c r="M1173" s="50"/>
      <c r="N1173" s="50"/>
      <c r="O1173" s="50"/>
      <c r="P1173" s="50"/>
      <c r="Q1173" s="50"/>
      <c r="R1173" s="50"/>
      <c r="S1173" s="50"/>
      <c r="T1173" s="50"/>
      <c r="U1173" s="50"/>
      <c r="V1173" s="50"/>
      <c r="W1173" s="50"/>
      <c r="X1173" s="50"/>
      <c r="Y1173" s="50"/>
      <c r="Z1173" s="50"/>
      <c r="AA1173" s="50"/>
      <c r="AB1173" s="50"/>
      <c r="AC1173" s="50"/>
      <c r="AD1173" s="50"/>
      <c r="AE1173" s="50"/>
      <c r="AF1173" s="50"/>
      <c r="AG1173" s="50"/>
      <c r="AH1173" s="50"/>
      <c r="AI1173" s="50"/>
      <c r="AJ1173" s="50"/>
      <c r="AK1173" s="50"/>
      <c r="AL1173" s="50"/>
      <c r="AM1173" s="50"/>
      <c r="AN1173" s="50"/>
      <c r="AO1173" s="50"/>
      <c r="AP1173" s="50"/>
      <c r="AQ1173" s="50"/>
      <c r="AR1173" s="50"/>
      <c r="AS1173" s="50"/>
      <c r="AT1173" s="50"/>
      <c r="AU1173" s="50"/>
      <c r="AV1173" s="50"/>
      <c r="AW1173" s="50"/>
      <c r="AX1173" s="50"/>
      <c r="AY1173" s="50"/>
    </row>
    <row r="1174" spans="1:51" ht="30" customHeight="1" x14ac:dyDescent="0.25">
      <c r="A1174" s="118"/>
      <c r="B1174" s="118"/>
      <c r="C1174" s="112"/>
      <c r="D1174" s="116" t="b">
        <v>0</v>
      </c>
      <c r="E1174" s="116" t="b">
        <v>0</v>
      </c>
      <c r="F1174" s="116" t="b">
        <v>0</v>
      </c>
      <c r="G1174" s="116" t="b">
        <v>0</v>
      </c>
      <c r="H1174" s="116" t="b">
        <v>0</v>
      </c>
      <c r="I1174" s="117"/>
      <c r="J1174" s="52" t="str" cm="1">
        <f t="array" ref="J1174">IFERROR(_xlfn.IFS(E1174,$E$13,F1174,$F$13,G1174,$G$13,H1174,$H$13),"")</f>
        <v/>
      </c>
      <c r="K1174" s="52" t="str">
        <f t="shared" si="37"/>
        <v xml:space="preserve">   </v>
      </c>
      <c r="L1174" s="52" t="str">
        <f t="shared" si="38"/>
        <v/>
      </c>
      <c r="M1174" s="50"/>
      <c r="N1174" s="50"/>
      <c r="O1174" s="50"/>
      <c r="P1174" s="50"/>
      <c r="Q1174" s="50"/>
      <c r="R1174" s="50"/>
      <c r="S1174" s="50"/>
      <c r="T1174" s="50"/>
      <c r="U1174" s="50"/>
      <c r="V1174" s="50"/>
      <c r="W1174" s="50"/>
      <c r="X1174" s="50"/>
      <c r="Y1174" s="50"/>
      <c r="Z1174" s="50"/>
      <c r="AA1174" s="50"/>
      <c r="AB1174" s="50"/>
      <c r="AC1174" s="50"/>
      <c r="AD1174" s="50"/>
      <c r="AE1174" s="50"/>
      <c r="AF1174" s="50"/>
      <c r="AG1174" s="50"/>
      <c r="AH1174" s="50"/>
      <c r="AI1174" s="50"/>
      <c r="AJ1174" s="50"/>
      <c r="AK1174" s="50"/>
      <c r="AL1174" s="50"/>
      <c r="AM1174" s="50"/>
      <c r="AN1174" s="50"/>
      <c r="AO1174" s="50"/>
      <c r="AP1174" s="50"/>
      <c r="AQ1174" s="50"/>
      <c r="AR1174" s="50"/>
      <c r="AS1174" s="50"/>
      <c r="AT1174" s="50"/>
      <c r="AU1174" s="50"/>
      <c r="AV1174" s="50"/>
      <c r="AW1174" s="50"/>
      <c r="AX1174" s="50"/>
      <c r="AY1174" s="50"/>
    </row>
    <row r="1175" spans="1:51" ht="30" customHeight="1" x14ac:dyDescent="0.25">
      <c r="A1175" s="118"/>
      <c r="B1175" s="118"/>
      <c r="C1175" s="112"/>
      <c r="D1175" s="116" t="b">
        <v>0</v>
      </c>
      <c r="E1175" s="116" t="b">
        <v>0</v>
      </c>
      <c r="F1175" s="116" t="b">
        <v>0</v>
      </c>
      <c r="G1175" s="116" t="b">
        <v>0</v>
      </c>
      <c r="H1175" s="116" t="b">
        <v>0</v>
      </c>
      <c r="I1175" s="117"/>
      <c r="J1175" s="52" t="str" cm="1">
        <f t="array" ref="J1175">IFERROR(_xlfn.IFS(E1175,$E$13,F1175,$F$13,G1175,$G$13,H1175,$H$13),"")</f>
        <v/>
      </c>
      <c r="K1175" s="52" t="str">
        <f t="shared" si="37"/>
        <v xml:space="preserve">   </v>
      </c>
      <c r="L1175" s="52" t="str">
        <f t="shared" si="38"/>
        <v/>
      </c>
      <c r="M1175" s="50"/>
      <c r="N1175" s="50"/>
      <c r="O1175" s="50"/>
      <c r="P1175" s="50"/>
      <c r="Q1175" s="50"/>
      <c r="R1175" s="50"/>
      <c r="S1175" s="50"/>
      <c r="T1175" s="50"/>
      <c r="U1175" s="50"/>
      <c r="V1175" s="50"/>
      <c r="W1175" s="50"/>
      <c r="X1175" s="50"/>
      <c r="Y1175" s="50"/>
      <c r="Z1175" s="50"/>
      <c r="AA1175" s="50"/>
      <c r="AB1175" s="50"/>
      <c r="AC1175" s="50"/>
      <c r="AD1175" s="50"/>
      <c r="AE1175" s="50"/>
      <c r="AF1175" s="50"/>
      <c r="AG1175" s="50"/>
      <c r="AH1175" s="50"/>
      <c r="AI1175" s="50"/>
      <c r="AJ1175" s="50"/>
      <c r="AK1175" s="50"/>
      <c r="AL1175" s="50"/>
      <c r="AM1175" s="50"/>
      <c r="AN1175" s="50"/>
      <c r="AO1175" s="50"/>
      <c r="AP1175" s="50"/>
      <c r="AQ1175" s="50"/>
      <c r="AR1175" s="50"/>
      <c r="AS1175" s="50"/>
      <c r="AT1175" s="50"/>
      <c r="AU1175" s="50"/>
      <c r="AV1175" s="50"/>
      <c r="AW1175" s="50"/>
      <c r="AX1175" s="50"/>
      <c r="AY1175" s="50"/>
    </row>
    <row r="1176" spans="1:51" ht="30" customHeight="1" x14ac:dyDescent="0.25">
      <c r="A1176" s="118"/>
      <c r="B1176" s="118"/>
      <c r="C1176" s="112"/>
      <c r="D1176" s="116" t="b">
        <v>0</v>
      </c>
      <c r="E1176" s="116" t="b">
        <v>0</v>
      </c>
      <c r="F1176" s="116" t="b">
        <v>0</v>
      </c>
      <c r="G1176" s="116" t="b">
        <v>0</v>
      </c>
      <c r="H1176" s="116" t="b">
        <v>0</v>
      </c>
      <c r="I1176" s="117"/>
      <c r="J1176" s="52" t="str" cm="1">
        <f t="array" ref="J1176">IFERROR(_xlfn.IFS(E1176,$E$13,F1176,$F$13,G1176,$G$13,H1176,$H$13),"")</f>
        <v/>
      </c>
      <c r="K1176" s="52" t="str">
        <f t="shared" si="37"/>
        <v xml:space="preserve">   </v>
      </c>
      <c r="L1176" s="52" t="str">
        <f t="shared" si="38"/>
        <v/>
      </c>
      <c r="M1176" s="50"/>
      <c r="N1176" s="50"/>
      <c r="O1176" s="50"/>
      <c r="P1176" s="50"/>
      <c r="Q1176" s="50"/>
      <c r="R1176" s="50"/>
      <c r="S1176" s="50"/>
      <c r="T1176" s="50"/>
      <c r="U1176" s="50"/>
      <c r="V1176" s="50"/>
      <c r="W1176" s="50"/>
      <c r="X1176" s="50"/>
      <c r="Y1176" s="50"/>
      <c r="Z1176" s="50"/>
      <c r="AA1176" s="50"/>
      <c r="AB1176" s="50"/>
      <c r="AC1176" s="50"/>
      <c r="AD1176" s="50"/>
      <c r="AE1176" s="50"/>
      <c r="AF1176" s="50"/>
      <c r="AG1176" s="50"/>
      <c r="AH1176" s="50"/>
      <c r="AI1176" s="50"/>
      <c r="AJ1176" s="50"/>
      <c r="AK1176" s="50"/>
      <c r="AL1176" s="50"/>
      <c r="AM1176" s="50"/>
      <c r="AN1176" s="50"/>
      <c r="AO1176" s="50"/>
      <c r="AP1176" s="50"/>
      <c r="AQ1176" s="50"/>
      <c r="AR1176" s="50"/>
      <c r="AS1176" s="50"/>
      <c r="AT1176" s="50"/>
      <c r="AU1176" s="50"/>
      <c r="AV1176" s="50"/>
      <c r="AW1176" s="50"/>
      <c r="AX1176" s="50"/>
      <c r="AY1176" s="50"/>
    </row>
    <row r="1177" spans="1:51" ht="30" customHeight="1" x14ac:dyDescent="0.25">
      <c r="A1177" s="118"/>
      <c r="B1177" s="118"/>
      <c r="C1177" s="112"/>
      <c r="D1177" s="116" t="b">
        <v>0</v>
      </c>
      <c r="E1177" s="116" t="b">
        <v>0</v>
      </c>
      <c r="F1177" s="116" t="b">
        <v>0</v>
      </c>
      <c r="G1177" s="116" t="b">
        <v>0</v>
      </c>
      <c r="H1177" s="116" t="b">
        <v>0</v>
      </c>
      <c r="I1177" s="117"/>
      <c r="J1177" s="52" t="str" cm="1">
        <f t="array" ref="J1177">IFERROR(_xlfn.IFS(E1177,$E$13,F1177,$F$13,G1177,$G$13,H1177,$H$13),"")</f>
        <v/>
      </c>
      <c r="K1177" s="52" t="str">
        <f t="shared" si="37"/>
        <v xml:space="preserve">   </v>
      </c>
      <c r="L1177" s="52" t="str">
        <f t="shared" si="38"/>
        <v/>
      </c>
      <c r="M1177" s="50"/>
      <c r="N1177" s="50"/>
      <c r="O1177" s="50"/>
      <c r="P1177" s="50"/>
      <c r="Q1177" s="50"/>
      <c r="R1177" s="50"/>
      <c r="S1177" s="50"/>
      <c r="T1177" s="50"/>
      <c r="U1177" s="50"/>
      <c r="V1177" s="50"/>
      <c r="W1177" s="50"/>
      <c r="X1177" s="50"/>
      <c r="Y1177" s="50"/>
      <c r="Z1177" s="50"/>
      <c r="AA1177" s="50"/>
      <c r="AB1177" s="50"/>
      <c r="AC1177" s="50"/>
      <c r="AD1177" s="50"/>
      <c r="AE1177" s="50"/>
      <c r="AF1177" s="50"/>
      <c r="AG1177" s="50"/>
      <c r="AH1177" s="50"/>
      <c r="AI1177" s="50"/>
      <c r="AJ1177" s="50"/>
      <c r="AK1177" s="50"/>
      <c r="AL1177" s="50"/>
      <c r="AM1177" s="50"/>
      <c r="AN1177" s="50"/>
      <c r="AO1177" s="50"/>
      <c r="AP1177" s="50"/>
      <c r="AQ1177" s="50"/>
      <c r="AR1177" s="50"/>
      <c r="AS1177" s="50"/>
      <c r="AT1177" s="50"/>
      <c r="AU1177" s="50"/>
      <c r="AV1177" s="50"/>
      <c r="AW1177" s="50"/>
      <c r="AX1177" s="50"/>
      <c r="AY1177" s="50"/>
    </row>
    <row r="1178" spans="1:51" ht="30" customHeight="1" x14ac:dyDescent="0.25">
      <c r="A1178" s="118"/>
      <c r="B1178" s="118"/>
      <c r="C1178" s="112"/>
      <c r="D1178" s="116" t="b">
        <v>0</v>
      </c>
      <c r="E1178" s="116" t="b">
        <v>0</v>
      </c>
      <c r="F1178" s="116" t="b">
        <v>0</v>
      </c>
      <c r="G1178" s="116" t="b">
        <v>0</v>
      </c>
      <c r="H1178" s="116" t="b">
        <v>0</v>
      </c>
      <c r="I1178" s="117"/>
      <c r="J1178" s="52" t="str" cm="1">
        <f t="array" ref="J1178">IFERROR(_xlfn.IFS(E1178,$E$13,F1178,$F$13,G1178,$G$13,H1178,$H$13),"")</f>
        <v/>
      </c>
      <c r="K1178" s="52" t="str">
        <f t="shared" si="37"/>
        <v xml:space="preserve">   </v>
      </c>
      <c r="L1178" s="52" t="str">
        <f t="shared" si="38"/>
        <v/>
      </c>
      <c r="M1178" s="50"/>
      <c r="N1178" s="50"/>
      <c r="O1178" s="50"/>
      <c r="P1178" s="50"/>
      <c r="Q1178" s="50"/>
      <c r="R1178" s="50"/>
      <c r="S1178" s="50"/>
      <c r="T1178" s="50"/>
      <c r="U1178" s="50"/>
      <c r="V1178" s="50"/>
      <c r="W1178" s="50"/>
      <c r="X1178" s="50"/>
      <c r="Y1178" s="50"/>
      <c r="Z1178" s="50"/>
      <c r="AA1178" s="50"/>
      <c r="AB1178" s="50"/>
      <c r="AC1178" s="50"/>
      <c r="AD1178" s="50"/>
      <c r="AE1178" s="50"/>
      <c r="AF1178" s="50"/>
      <c r="AG1178" s="50"/>
      <c r="AH1178" s="50"/>
      <c r="AI1178" s="50"/>
      <c r="AJ1178" s="50"/>
      <c r="AK1178" s="50"/>
      <c r="AL1178" s="50"/>
      <c r="AM1178" s="50"/>
      <c r="AN1178" s="50"/>
      <c r="AO1178" s="50"/>
      <c r="AP1178" s="50"/>
      <c r="AQ1178" s="50"/>
      <c r="AR1178" s="50"/>
      <c r="AS1178" s="50"/>
      <c r="AT1178" s="50"/>
      <c r="AU1178" s="50"/>
      <c r="AV1178" s="50"/>
      <c r="AW1178" s="50"/>
      <c r="AX1178" s="50"/>
      <c r="AY1178" s="50"/>
    </row>
    <row r="1179" spans="1:51" ht="30" customHeight="1" x14ac:dyDescent="0.25">
      <c r="A1179" s="118"/>
      <c r="B1179" s="118"/>
      <c r="C1179" s="112"/>
      <c r="D1179" s="116" t="b">
        <v>0</v>
      </c>
      <c r="E1179" s="116" t="b">
        <v>0</v>
      </c>
      <c r="F1179" s="116" t="b">
        <v>0</v>
      </c>
      <c r="G1179" s="116" t="b">
        <v>0</v>
      </c>
      <c r="H1179" s="116" t="b">
        <v>0</v>
      </c>
      <c r="I1179" s="117"/>
      <c r="J1179" s="52" t="str" cm="1">
        <f t="array" ref="J1179">IFERROR(_xlfn.IFS(E1179,$E$13,F1179,$F$13,G1179,$G$13,H1179,$H$13),"")</f>
        <v/>
      </c>
      <c r="K1179" s="52" t="str">
        <f t="shared" si="37"/>
        <v xml:space="preserve">   </v>
      </c>
      <c r="L1179" s="52" t="str">
        <f t="shared" si="38"/>
        <v/>
      </c>
      <c r="M1179" s="50"/>
      <c r="N1179" s="50"/>
      <c r="O1179" s="50"/>
      <c r="P1179" s="50"/>
      <c r="Q1179" s="50"/>
      <c r="R1179" s="50"/>
      <c r="S1179" s="50"/>
      <c r="T1179" s="50"/>
      <c r="U1179" s="50"/>
      <c r="V1179" s="50"/>
      <c r="W1179" s="50"/>
      <c r="X1179" s="50"/>
      <c r="Y1179" s="50"/>
      <c r="Z1179" s="50"/>
      <c r="AA1179" s="50"/>
      <c r="AB1179" s="50"/>
      <c r="AC1179" s="50"/>
      <c r="AD1179" s="50"/>
      <c r="AE1179" s="50"/>
      <c r="AF1179" s="50"/>
      <c r="AG1179" s="50"/>
      <c r="AH1179" s="50"/>
      <c r="AI1179" s="50"/>
      <c r="AJ1179" s="50"/>
      <c r="AK1179" s="50"/>
      <c r="AL1179" s="50"/>
      <c r="AM1179" s="50"/>
      <c r="AN1179" s="50"/>
      <c r="AO1179" s="50"/>
      <c r="AP1179" s="50"/>
      <c r="AQ1179" s="50"/>
      <c r="AR1179" s="50"/>
      <c r="AS1179" s="50"/>
      <c r="AT1179" s="50"/>
      <c r="AU1179" s="50"/>
      <c r="AV1179" s="50"/>
      <c r="AW1179" s="50"/>
      <c r="AX1179" s="50"/>
      <c r="AY1179" s="50"/>
    </row>
    <row r="1180" spans="1:51" ht="30" customHeight="1" x14ac:dyDescent="0.25">
      <c r="A1180" s="118"/>
      <c r="B1180" s="118"/>
      <c r="C1180" s="112"/>
      <c r="D1180" s="116" t="b">
        <v>0</v>
      </c>
      <c r="E1180" s="116" t="b">
        <v>0</v>
      </c>
      <c r="F1180" s="116" t="b">
        <v>0</v>
      </c>
      <c r="G1180" s="116" t="b">
        <v>0</v>
      </c>
      <c r="H1180" s="116" t="b">
        <v>0</v>
      </c>
      <c r="I1180" s="117"/>
      <c r="J1180" s="52" t="str" cm="1">
        <f t="array" ref="J1180">IFERROR(_xlfn.IFS(E1180,$E$13,F1180,$F$13,G1180,$G$13,H1180,$H$13),"")</f>
        <v/>
      </c>
      <c r="K1180" s="52" t="str">
        <f t="shared" si="37"/>
        <v xml:space="preserve">   </v>
      </c>
      <c r="L1180" s="52" t="str">
        <f t="shared" si="38"/>
        <v/>
      </c>
      <c r="M1180" s="50"/>
      <c r="N1180" s="50"/>
      <c r="O1180" s="50"/>
      <c r="P1180" s="50"/>
      <c r="Q1180" s="50"/>
      <c r="R1180" s="50"/>
      <c r="S1180" s="50"/>
      <c r="T1180" s="50"/>
      <c r="U1180" s="50"/>
      <c r="V1180" s="50"/>
      <c r="W1180" s="50"/>
      <c r="X1180" s="50"/>
      <c r="Y1180" s="50"/>
      <c r="Z1180" s="50"/>
      <c r="AA1180" s="50"/>
      <c r="AB1180" s="50"/>
      <c r="AC1180" s="50"/>
      <c r="AD1180" s="50"/>
      <c r="AE1180" s="50"/>
      <c r="AF1180" s="50"/>
      <c r="AG1180" s="50"/>
      <c r="AH1180" s="50"/>
      <c r="AI1180" s="50"/>
      <c r="AJ1180" s="50"/>
      <c r="AK1180" s="50"/>
      <c r="AL1180" s="50"/>
      <c r="AM1180" s="50"/>
      <c r="AN1180" s="50"/>
      <c r="AO1180" s="50"/>
      <c r="AP1180" s="50"/>
      <c r="AQ1180" s="50"/>
      <c r="AR1180" s="50"/>
      <c r="AS1180" s="50"/>
      <c r="AT1180" s="50"/>
      <c r="AU1180" s="50"/>
      <c r="AV1180" s="50"/>
      <c r="AW1180" s="50"/>
      <c r="AX1180" s="50"/>
      <c r="AY1180" s="50"/>
    </row>
    <row r="1181" spans="1:51" ht="30" customHeight="1" x14ac:dyDescent="0.25">
      <c r="A1181" s="118"/>
      <c r="B1181" s="118"/>
      <c r="C1181" s="112"/>
      <c r="D1181" s="116" t="b">
        <v>0</v>
      </c>
      <c r="E1181" s="116" t="b">
        <v>0</v>
      </c>
      <c r="F1181" s="116" t="b">
        <v>0</v>
      </c>
      <c r="G1181" s="116" t="b">
        <v>0</v>
      </c>
      <c r="H1181" s="116" t="b">
        <v>0</v>
      </c>
      <c r="I1181" s="117"/>
      <c r="J1181" s="52" t="str" cm="1">
        <f t="array" ref="J1181">IFERROR(_xlfn.IFS(E1181,$E$13,F1181,$F$13,G1181,$G$13,H1181,$H$13),"")</f>
        <v/>
      </c>
      <c r="K1181" s="52" t="str">
        <f t="shared" si="37"/>
        <v xml:space="preserve">   </v>
      </c>
      <c r="L1181" s="52" t="str">
        <f t="shared" si="38"/>
        <v/>
      </c>
      <c r="M1181" s="50"/>
      <c r="N1181" s="50"/>
      <c r="O1181" s="50"/>
      <c r="P1181" s="50"/>
      <c r="Q1181" s="50"/>
      <c r="R1181" s="50"/>
      <c r="S1181" s="50"/>
      <c r="T1181" s="50"/>
      <c r="U1181" s="50"/>
      <c r="V1181" s="50"/>
      <c r="W1181" s="50"/>
      <c r="X1181" s="50"/>
      <c r="Y1181" s="50"/>
      <c r="Z1181" s="50"/>
      <c r="AA1181" s="50"/>
      <c r="AB1181" s="50"/>
      <c r="AC1181" s="50"/>
      <c r="AD1181" s="50"/>
      <c r="AE1181" s="50"/>
      <c r="AF1181" s="50"/>
      <c r="AG1181" s="50"/>
      <c r="AH1181" s="50"/>
      <c r="AI1181" s="50"/>
      <c r="AJ1181" s="50"/>
      <c r="AK1181" s="50"/>
      <c r="AL1181" s="50"/>
      <c r="AM1181" s="50"/>
      <c r="AN1181" s="50"/>
      <c r="AO1181" s="50"/>
      <c r="AP1181" s="50"/>
      <c r="AQ1181" s="50"/>
      <c r="AR1181" s="50"/>
      <c r="AS1181" s="50"/>
      <c r="AT1181" s="50"/>
      <c r="AU1181" s="50"/>
      <c r="AV1181" s="50"/>
      <c r="AW1181" s="50"/>
      <c r="AX1181" s="50"/>
      <c r="AY1181" s="50"/>
    </row>
    <row r="1182" spans="1:51" ht="30" customHeight="1" x14ac:dyDescent="0.25">
      <c r="A1182" s="118"/>
      <c r="B1182" s="118"/>
      <c r="C1182" s="112"/>
      <c r="D1182" s="116" t="b">
        <v>0</v>
      </c>
      <c r="E1182" s="116" t="b">
        <v>0</v>
      </c>
      <c r="F1182" s="116" t="b">
        <v>0</v>
      </c>
      <c r="G1182" s="116" t="b">
        <v>0</v>
      </c>
      <c r="H1182" s="116" t="b">
        <v>0</v>
      </c>
      <c r="I1182" s="117"/>
      <c r="J1182" s="52" t="str" cm="1">
        <f t="array" ref="J1182">IFERROR(_xlfn.IFS(E1182,$E$13,F1182,$F$13,G1182,$G$13,H1182,$H$13),"")</f>
        <v/>
      </c>
      <c r="K1182" s="52" t="str">
        <f t="shared" si="37"/>
        <v xml:space="preserve">   </v>
      </c>
      <c r="L1182" s="52" t="str">
        <f t="shared" si="38"/>
        <v/>
      </c>
      <c r="M1182" s="50"/>
      <c r="N1182" s="50"/>
      <c r="O1182" s="50"/>
      <c r="P1182" s="50"/>
      <c r="Q1182" s="50"/>
      <c r="R1182" s="50"/>
      <c r="S1182" s="50"/>
      <c r="T1182" s="50"/>
      <c r="U1182" s="50"/>
      <c r="V1182" s="50"/>
      <c r="W1182" s="50"/>
      <c r="X1182" s="50"/>
      <c r="Y1182" s="50"/>
      <c r="Z1182" s="50"/>
      <c r="AA1182" s="50"/>
      <c r="AB1182" s="50"/>
      <c r="AC1182" s="50"/>
      <c r="AD1182" s="50"/>
      <c r="AE1182" s="50"/>
      <c r="AF1182" s="50"/>
      <c r="AG1182" s="50"/>
      <c r="AH1182" s="50"/>
      <c r="AI1182" s="50"/>
      <c r="AJ1182" s="50"/>
      <c r="AK1182" s="50"/>
      <c r="AL1182" s="50"/>
      <c r="AM1182" s="50"/>
      <c r="AN1182" s="50"/>
      <c r="AO1182" s="50"/>
      <c r="AP1182" s="50"/>
      <c r="AQ1182" s="50"/>
      <c r="AR1182" s="50"/>
      <c r="AS1182" s="50"/>
      <c r="AT1182" s="50"/>
      <c r="AU1182" s="50"/>
      <c r="AV1182" s="50"/>
      <c r="AW1182" s="50"/>
      <c r="AX1182" s="50"/>
      <c r="AY1182" s="50"/>
    </row>
    <row r="1183" spans="1:51" ht="30" customHeight="1" x14ac:dyDescent="0.25">
      <c r="A1183" s="118"/>
      <c r="B1183" s="118"/>
      <c r="C1183" s="112"/>
      <c r="D1183" s="116" t="b">
        <v>0</v>
      </c>
      <c r="E1183" s="116" t="b">
        <v>0</v>
      </c>
      <c r="F1183" s="116" t="b">
        <v>0</v>
      </c>
      <c r="G1183" s="116" t="b">
        <v>0</v>
      </c>
      <c r="H1183" s="116" t="b">
        <v>0</v>
      </c>
      <c r="I1183" s="117"/>
      <c r="J1183" s="52" t="str" cm="1">
        <f t="array" ref="J1183">IFERROR(_xlfn.IFS(E1183,$E$13,F1183,$F$13,G1183,$G$13,H1183,$H$13),"")</f>
        <v/>
      </c>
      <c r="K1183" s="52" t="str">
        <f t="shared" si="37"/>
        <v xml:space="preserve">   </v>
      </c>
      <c r="L1183" s="52" t="str">
        <f t="shared" si="38"/>
        <v/>
      </c>
      <c r="M1183" s="50"/>
      <c r="N1183" s="50"/>
      <c r="O1183" s="50"/>
      <c r="P1183" s="50"/>
      <c r="Q1183" s="50"/>
      <c r="R1183" s="50"/>
      <c r="S1183" s="50"/>
      <c r="T1183" s="50"/>
      <c r="U1183" s="50"/>
      <c r="V1183" s="50"/>
      <c r="W1183" s="50"/>
      <c r="X1183" s="50"/>
      <c r="Y1183" s="50"/>
      <c r="Z1183" s="50"/>
      <c r="AA1183" s="50"/>
      <c r="AB1183" s="50"/>
      <c r="AC1183" s="50"/>
      <c r="AD1183" s="50"/>
      <c r="AE1183" s="50"/>
      <c r="AF1183" s="50"/>
      <c r="AG1183" s="50"/>
      <c r="AH1183" s="50"/>
      <c r="AI1183" s="50"/>
      <c r="AJ1183" s="50"/>
      <c r="AK1183" s="50"/>
      <c r="AL1183" s="50"/>
      <c r="AM1183" s="50"/>
      <c r="AN1183" s="50"/>
      <c r="AO1183" s="50"/>
      <c r="AP1183" s="50"/>
      <c r="AQ1183" s="50"/>
      <c r="AR1183" s="50"/>
      <c r="AS1183" s="50"/>
      <c r="AT1183" s="50"/>
      <c r="AU1183" s="50"/>
      <c r="AV1183" s="50"/>
      <c r="AW1183" s="50"/>
      <c r="AX1183" s="50"/>
      <c r="AY1183" s="50"/>
    </row>
    <row r="1184" spans="1:51" ht="30" customHeight="1" x14ac:dyDescent="0.25">
      <c r="A1184" s="118"/>
      <c r="B1184" s="118"/>
      <c r="C1184" s="112"/>
      <c r="D1184" s="116" t="b">
        <v>0</v>
      </c>
      <c r="E1184" s="116" t="b">
        <v>0</v>
      </c>
      <c r="F1184" s="116" t="b">
        <v>0</v>
      </c>
      <c r="G1184" s="116" t="b">
        <v>0</v>
      </c>
      <c r="H1184" s="116" t="b">
        <v>0</v>
      </c>
      <c r="I1184" s="117"/>
      <c r="J1184" s="52" t="str" cm="1">
        <f t="array" ref="J1184">IFERROR(_xlfn.IFS(E1184,$E$13,F1184,$F$13,G1184,$G$13,H1184,$H$13),"")</f>
        <v/>
      </c>
      <c r="K1184" s="52" t="str">
        <f t="shared" si="37"/>
        <v xml:space="preserve">   </v>
      </c>
      <c r="L1184" s="52" t="str">
        <f t="shared" si="38"/>
        <v/>
      </c>
      <c r="M1184" s="50"/>
      <c r="N1184" s="50"/>
      <c r="O1184" s="50"/>
      <c r="P1184" s="50"/>
      <c r="Q1184" s="50"/>
      <c r="R1184" s="50"/>
      <c r="S1184" s="50"/>
      <c r="T1184" s="50"/>
      <c r="U1184" s="50"/>
      <c r="V1184" s="50"/>
      <c r="W1184" s="50"/>
      <c r="X1184" s="50"/>
      <c r="Y1184" s="50"/>
      <c r="Z1184" s="50"/>
      <c r="AA1184" s="50"/>
      <c r="AB1184" s="50"/>
      <c r="AC1184" s="50"/>
      <c r="AD1184" s="50"/>
      <c r="AE1184" s="50"/>
      <c r="AF1184" s="50"/>
      <c r="AG1184" s="50"/>
      <c r="AH1184" s="50"/>
      <c r="AI1184" s="50"/>
      <c r="AJ1184" s="50"/>
      <c r="AK1184" s="50"/>
      <c r="AL1184" s="50"/>
      <c r="AM1184" s="50"/>
      <c r="AN1184" s="50"/>
      <c r="AO1184" s="50"/>
      <c r="AP1184" s="50"/>
      <c r="AQ1184" s="50"/>
      <c r="AR1184" s="50"/>
      <c r="AS1184" s="50"/>
      <c r="AT1184" s="50"/>
      <c r="AU1184" s="50"/>
      <c r="AV1184" s="50"/>
      <c r="AW1184" s="50"/>
      <c r="AX1184" s="50"/>
      <c r="AY1184" s="50"/>
    </row>
    <row r="1185" spans="1:51" ht="30" customHeight="1" x14ac:dyDescent="0.25">
      <c r="A1185" s="118"/>
      <c r="B1185" s="118"/>
      <c r="C1185" s="112"/>
      <c r="D1185" s="116" t="b">
        <v>0</v>
      </c>
      <c r="E1185" s="116" t="b">
        <v>0</v>
      </c>
      <c r="F1185" s="116" t="b">
        <v>0</v>
      </c>
      <c r="G1185" s="116" t="b">
        <v>0</v>
      </c>
      <c r="H1185" s="116" t="b">
        <v>0</v>
      </c>
      <c r="I1185" s="117"/>
      <c r="J1185" s="52" t="str" cm="1">
        <f t="array" ref="J1185">IFERROR(_xlfn.IFS(E1185,$E$13,F1185,$F$13,G1185,$G$13,H1185,$H$13),"")</f>
        <v/>
      </c>
      <c r="K1185" s="52" t="str">
        <f t="shared" si="37"/>
        <v xml:space="preserve">   </v>
      </c>
      <c r="L1185" s="52" t="str">
        <f t="shared" si="38"/>
        <v/>
      </c>
      <c r="M1185" s="50"/>
      <c r="N1185" s="50"/>
      <c r="O1185" s="50"/>
      <c r="P1185" s="50"/>
      <c r="Q1185" s="50"/>
      <c r="R1185" s="50"/>
      <c r="S1185" s="50"/>
      <c r="T1185" s="50"/>
      <c r="U1185" s="50"/>
      <c r="V1185" s="50"/>
      <c r="W1185" s="50"/>
      <c r="X1185" s="50"/>
      <c r="Y1185" s="50"/>
      <c r="Z1185" s="50"/>
      <c r="AA1185" s="50"/>
      <c r="AB1185" s="50"/>
      <c r="AC1185" s="50"/>
      <c r="AD1185" s="50"/>
      <c r="AE1185" s="50"/>
      <c r="AF1185" s="50"/>
      <c r="AG1185" s="50"/>
      <c r="AH1185" s="50"/>
      <c r="AI1185" s="50"/>
      <c r="AJ1185" s="50"/>
      <c r="AK1185" s="50"/>
      <c r="AL1185" s="50"/>
      <c r="AM1185" s="50"/>
      <c r="AN1185" s="50"/>
      <c r="AO1185" s="50"/>
      <c r="AP1185" s="50"/>
      <c r="AQ1185" s="50"/>
      <c r="AR1185" s="50"/>
      <c r="AS1185" s="50"/>
      <c r="AT1185" s="50"/>
      <c r="AU1185" s="50"/>
      <c r="AV1185" s="50"/>
      <c r="AW1185" s="50"/>
      <c r="AX1185" s="50"/>
      <c r="AY1185" s="50"/>
    </row>
    <row r="1186" spans="1:51" ht="30" customHeight="1" x14ac:dyDescent="0.25">
      <c r="A1186" s="118"/>
      <c r="B1186" s="118"/>
      <c r="C1186" s="112"/>
      <c r="D1186" s="116" t="b">
        <v>0</v>
      </c>
      <c r="E1186" s="116" t="b">
        <v>0</v>
      </c>
      <c r="F1186" s="116" t="b">
        <v>0</v>
      </c>
      <c r="G1186" s="116" t="b">
        <v>0</v>
      </c>
      <c r="H1186" s="116" t="b">
        <v>0</v>
      </c>
      <c r="I1186" s="117"/>
      <c r="J1186" s="52" t="str" cm="1">
        <f t="array" ref="J1186">IFERROR(_xlfn.IFS(E1186,$E$13,F1186,$F$13,G1186,$G$13,H1186,$H$13),"")</f>
        <v/>
      </c>
      <c r="K1186" s="52" t="str">
        <f t="shared" si="37"/>
        <v xml:space="preserve">   </v>
      </c>
      <c r="L1186" s="52" t="str">
        <f t="shared" si="38"/>
        <v/>
      </c>
      <c r="M1186" s="50"/>
      <c r="N1186" s="50"/>
      <c r="O1186" s="50"/>
      <c r="P1186" s="50"/>
      <c r="Q1186" s="50"/>
      <c r="R1186" s="50"/>
      <c r="S1186" s="50"/>
      <c r="T1186" s="50"/>
      <c r="U1186" s="50"/>
      <c r="V1186" s="50"/>
      <c r="W1186" s="50"/>
      <c r="X1186" s="50"/>
      <c r="Y1186" s="50"/>
      <c r="Z1186" s="50"/>
      <c r="AA1186" s="50"/>
      <c r="AB1186" s="50"/>
      <c r="AC1186" s="50"/>
      <c r="AD1186" s="50"/>
      <c r="AE1186" s="50"/>
      <c r="AF1186" s="50"/>
      <c r="AG1186" s="50"/>
      <c r="AH1186" s="50"/>
      <c r="AI1186" s="50"/>
      <c r="AJ1186" s="50"/>
      <c r="AK1186" s="50"/>
      <c r="AL1186" s="50"/>
      <c r="AM1186" s="50"/>
      <c r="AN1186" s="50"/>
      <c r="AO1186" s="50"/>
      <c r="AP1186" s="50"/>
      <c r="AQ1186" s="50"/>
      <c r="AR1186" s="50"/>
      <c r="AS1186" s="50"/>
      <c r="AT1186" s="50"/>
      <c r="AU1186" s="50"/>
      <c r="AV1186" s="50"/>
      <c r="AW1186" s="50"/>
      <c r="AX1186" s="50"/>
      <c r="AY1186" s="50"/>
    </row>
    <row r="1187" spans="1:51" ht="30" customHeight="1" x14ac:dyDescent="0.25">
      <c r="A1187" s="118"/>
      <c r="B1187" s="118"/>
      <c r="C1187" s="112"/>
      <c r="D1187" s="116" t="b">
        <v>0</v>
      </c>
      <c r="E1187" s="116" t="b">
        <v>0</v>
      </c>
      <c r="F1187" s="116" t="b">
        <v>0</v>
      </c>
      <c r="G1187" s="116" t="b">
        <v>0</v>
      </c>
      <c r="H1187" s="116" t="b">
        <v>0</v>
      </c>
      <c r="I1187" s="117"/>
      <c r="J1187" s="52" t="str" cm="1">
        <f t="array" ref="J1187">IFERROR(_xlfn.IFS(E1187,$E$13,F1187,$F$13,G1187,$G$13,H1187,$H$13),"")</f>
        <v/>
      </c>
      <c r="K1187" s="52" t="str">
        <f t="shared" si="37"/>
        <v xml:space="preserve">   </v>
      </c>
      <c r="L1187" s="52" t="str">
        <f t="shared" si="38"/>
        <v/>
      </c>
      <c r="M1187" s="50"/>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0"/>
      <c r="AN1187" s="50"/>
      <c r="AO1187" s="50"/>
      <c r="AP1187" s="50"/>
      <c r="AQ1187" s="50"/>
      <c r="AR1187" s="50"/>
      <c r="AS1187" s="50"/>
      <c r="AT1187" s="50"/>
      <c r="AU1187" s="50"/>
      <c r="AV1187" s="50"/>
      <c r="AW1187" s="50"/>
      <c r="AX1187" s="50"/>
      <c r="AY1187" s="50"/>
    </row>
    <row r="1188" spans="1:51" ht="30" customHeight="1" x14ac:dyDescent="0.25">
      <c r="A1188" s="118"/>
      <c r="B1188" s="118"/>
      <c r="C1188" s="112"/>
      <c r="D1188" s="116" t="b">
        <v>0</v>
      </c>
      <c r="E1188" s="116" t="b">
        <v>0</v>
      </c>
      <c r="F1188" s="116" t="b">
        <v>0</v>
      </c>
      <c r="G1188" s="116" t="b">
        <v>0</v>
      </c>
      <c r="H1188" s="116" t="b">
        <v>0</v>
      </c>
      <c r="I1188" s="117"/>
      <c r="J1188" s="52" t="str" cm="1">
        <f t="array" ref="J1188">IFERROR(_xlfn.IFS(E1188,$E$13,F1188,$F$13,G1188,$G$13,H1188,$H$13),"")</f>
        <v/>
      </c>
      <c r="K1188" s="52" t="str">
        <f t="shared" si="37"/>
        <v xml:space="preserve">   </v>
      </c>
      <c r="L1188" s="52" t="str">
        <f t="shared" si="38"/>
        <v/>
      </c>
      <c r="M1188" s="50"/>
      <c r="N1188" s="50"/>
      <c r="O1188" s="50"/>
      <c r="P1188" s="50"/>
      <c r="Q1188" s="50"/>
      <c r="R1188" s="50"/>
      <c r="S1188" s="50"/>
      <c r="T1188" s="50"/>
      <c r="U1188" s="50"/>
      <c r="V1188" s="50"/>
      <c r="W1188" s="50"/>
      <c r="X1188" s="50"/>
      <c r="Y1188" s="50"/>
      <c r="Z1188" s="50"/>
      <c r="AA1188" s="50"/>
      <c r="AB1188" s="50"/>
      <c r="AC1188" s="50"/>
      <c r="AD1188" s="50"/>
      <c r="AE1188" s="50"/>
      <c r="AF1188" s="50"/>
      <c r="AG1188" s="50"/>
      <c r="AH1188" s="50"/>
      <c r="AI1188" s="50"/>
      <c r="AJ1188" s="50"/>
      <c r="AK1188" s="50"/>
      <c r="AL1188" s="50"/>
      <c r="AM1188" s="50"/>
      <c r="AN1188" s="50"/>
      <c r="AO1188" s="50"/>
      <c r="AP1188" s="50"/>
      <c r="AQ1188" s="50"/>
      <c r="AR1188" s="50"/>
      <c r="AS1188" s="50"/>
      <c r="AT1188" s="50"/>
      <c r="AU1188" s="50"/>
      <c r="AV1188" s="50"/>
      <c r="AW1188" s="50"/>
      <c r="AX1188" s="50"/>
      <c r="AY1188" s="50"/>
    </row>
    <row r="1189" spans="1:51" ht="30" customHeight="1" x14ac:dyDescent="0.25">
      <c r="A1189" s="118"/>
      <c r="B1189" s="118"/>
      <c r="C1189" s="112"/>
      <c r="D1189" s="116" t="b">
        <v>0</v>
      </c>
      <c r="E1189" s="116" t="b">
        <v>0</v>
      </c>
      <c r="F1189" s="116" t="b">
        <v>0</v>
      </c>
      <c r="G1189" s="116" t="b">
        <v>0</v>
      </c>
      <c r="H1189" s="116" t="b">
        <v>0</v>
      </c>
      <c r="I1189" s="117"/>
      <c r="J1189" s="52" t="str" cm="1">
        <f t="array" ref="J1189">IFERROR(_xlfn.IFS(E1189,$E$13,F1189,$F$13,G1189,$G$13,H1189,$H$13),"")</f>
        <v/>
      </c>
      <c r="K1189" s="52" t="str">
        <f t="shared" si="37"/>
        <v xml:space="preserve">   </v>
      </c>
      <c r="L1189" s="52" t="str">
        <f t="shared" si="38"/>
        <v/>
      </c>
      <c r="M1189" s="50"/>
      <c r="N1189" s="50"/>
      <c r="O1189" s="50"/>
      <c r="P1189" s="50"/>
      <c r="Q1189" s="50"/>
      <c r="R1189" s="50"/>
      <c r="S1189" s="50"/>
      <c r="T1189" s="50"/>
      <c r="U1189" s="50"/>
      <c r="V1189" s="50"/>
      <c r="W1189" s="50"/>
      <c r="X1189" s="50"/>
      <c r="Y1189" s="50"/>
      <c r="Z1189" s="50"/>
      <c r="AA1189" s="50"/>
      <c r="AB1189" s="50"/>
      <c r="AC1189" s="50"/>
      <c r="AD1189" s="50"/>
      <c r="AE1189" s="50"/>
      <c r="AF1189" s="50"/>
      <c r="AG1189" s="50"/>
      <c r="AH1189" s="50"/>
      <c r="AI1189" s="50"/>
      <c r="AJ1189" s="50"/>
      <c r="AK1189" s="50"/>
      <c r="AL1189" s="50"/>
      <c r="AM1189" s="50"/>
      <c r="AN1189" s="50"/>
      <c r="AO1189" s="50"/>
      <c r="AP1189" s="50"/>
      <c r="AQ1189" s="50"/>
      <c r="AR1189" s="50"/>
      <c r="AS1189" s="50"/>
      <c r="AT1189" s="50"/>
      <c r="AU1189" s="50"/>
      <c r="AV1189" s="50"/>
      <c r="AW1189" s="50"/>
      <c r="AX1189" s="50"/>
      <c r="AY1189" s="50"/>
    </row>
    <row r="1190" spans="1:51" ht="30" customHeight="1" x14ac:dyDescent="0.25">
      <c r="A1190" s="118"/>
      <c r="B1190" s="118"/>
      <c r="C1190" s="112"/>
      <c r="D1190" s="116" t="b">
        <v>0</v>
      </c>
      <c r="E1190" s="116" t="b">
        <v>0</v>
      </c>
      <c r="F1190" s="116" t="b">
        <v>0</v>
      </c>
      <c r="G1190" s="116" t="b">
        <v>0</v>
      </c>
      <c r="H1190" s="116" t="b">
        <v>0</v>
      </c>
      <c r="I1190" s="117"/>
      <c r="J1190" s="52" t="str" cm="1">
        <f t="array" ref="J1190">IFERROR(_xlfn.IFS(E1190,$E$13,F1190,$F$13,G1190,$G$13,H1190,$H$13),"")</f>
        <v/>
      </c>
      <c r="K1190" s="52" t="str">
        <f t="shared" si="37"/>
        <v xml:space="preserve">   </v>
      </c>
      <c r="L1190" s="52" t="str">
        <f t="shared" si="38"/>
        <v/>
      </c>
      <c r="M1190" s="50"/>
      <c r="N1190" s="50"/>
      <c r="O1190" s="50"/>
      <c r="P1190" s="50"/>
      <c r="Q1190" s="50"/>
      <c r="R1190" s="50"/>
      <c r="S1190" s="50"/>
      <c r="T1190" s="50"/>
      <c r="U1190" s="50"/>
      <c r="V1190" s="50"/>
      <c r="W1190" s="50"/>
      <c r="X1190" s="50"/>
      <c r="Y1190" s="50"/>
      <c r="Z1190" s="50"/>
      <c r="AA1190" s="50"/>
      <c r="AB1190" s="50"/>
      <c r="AC1190" s="50"/>
      <c r="AD1190" s="50"/>
      <c r="AE1190" s="50"/>
      <c r="AF1190" s="50"/>
      <c r="AG1190" s="50"/>
      <c r="AH1190" s="50"/>
      <c r="AI1190" s="50"/>
      <c r="AJ1190" s="50"/>
      <c r="AK1190" s="50"/>
      <c r="AL1190" s="50"/>
      <c r="AM1190" s="50"/>
      <c r="AN1190" s="50"/>
      <c r="AO1190" s="50"/>
      <c r="AP1190" s="50"/>
      <c r="AQ1190" s="50"/>
      <c r="AR1190" s="50"/>
      <c r="AS1190" s="50"/>
      <c r="AT1190" s="50"/>
      <c r="AU1190" s="50"/>
      <c r="AV1190" s="50"/>
      <c r="AW1190" s="50"/>
      <c r="AX1190" s="50"/>
      <c r="AY1190" s="50"/>
    </row>
    <row r="1191" spans="1:51" ht="30" customHeight="1" x14ac:dyDescent="0.25">
      <c r="A1191" s="118"/>
      <c r="B1191" s="118"/>
      <c r="C1191" s="112"/>
      <c r="D1191" s="116" t="b">
        <v>0</v>
      </c>
      <c r="E1191" s="116" t="b">
        <v>0</v>
      </c>
      <c r="F1191" s="116" t="b">
        <v>0</v>
      </c>
      <c r="G1191" s="116" t="b">
        <v>0</v>
      </c>
      <c r="H1191" s="116" t="b">
        <v>0</v>
      </c>
      <c r="I1191" s="117"/>
      <c r="J1191" s="52" t="str" cm="1">
        <f t="array" ref="J1191">IFERROR(_xlfn.IFS(E1191,$E$13,F1191,$F$13,G1191,$G$13,H1191,$H$13),"")</f>
        <v/>
      </c>
      <c r="K1191" s="52" t="str">
        <f t="shared" si="37"/>
        <v xml:space="preserve">   </v>
      </c>
      <c r="L1191" s="52" t="str">
        <f t="shared" si="38"/>
        <v/>
      </c>
      <c r="M1191" s="50"/>
      <c r="N1191" s="50"/>
      <c r="O1191" s="50"/>
      <c r="P1191" s="50"/>
      <c r="Q1191" s="50"/>
      <c r="R1191" s="50"/>
      <c r="S1191" s="50"/>
      <c r="T1191" s="50"/>
      <c r="U1191" s="50"/>
      <c r="V1191" s="50"/>
      <c r="W1191" s="50"/>
      <c r="X1191" s="50"/>
      <c r="Y1191" s="50"/>
      <c r="Z1191" s="50"/>
      <c r="AA1191" s="50"/>
      <c r="AB1191" s="50"/>
      <c r="AC1191" s="50"/>
      <c r="AD1191" s="50"/>
      <c r="AE1191" s="50"/>
      <c r="AF1191" s="50"/>
      <c r="AG1191" s="50"/>
      <c r="AH1191" s="50"/>
      <c r="AI1191" s="50"/>
      <c r="AJ1191" s="50"/>
      <c r="AK1191" s="50"/>
      <c r="AL1191" s="50"/>
      <c r="AM1191" s="50"/>
      <c r="AN1191" s="50"/>
      <c r="AO1191" s="50"/>
      <c r="AP1191" s="50"/>
      <c r="AQ1191" s="50"/>
      <c r="AR1191" s="50"/>
      <c r="AS1191" s="50"/>
      <c r="AT1191" s="50"/>
      <c r="AU1191" s="50"/>
      <c r="AV1191" s="50"/>
      <c r="AW1191" s="50"/>
      <c r="AX1191" s="50"/>
      <c r="AY1191" s="50"/>
    </row>
    <row r="1192" spans="1:51" ht="30" customHeight="1" x14ac:dyDescent="0.25">
      <c r="A1192" s="118"/>
      <c r="B1192" s="118"/>
      <c r="C1192" s="112"/>
      <c r="D1192" s="116" t="b">
        <v>0</v>
      </c>
      <c r="E1192" s="116" t="b">
        <v>0</v>
      </c>
      <c r="F1192" s="116" t="b">
        <v>0</v>
      </c>
      <c r="G1192" s="116" t="b">
        <v>0</v>
      </c>
      <c r="H1192" s="116" t="b">
        <v>0</v>
      </c>
      <c r="I1192" s="117"/>
      <c r="J1192" s="52" t="str" cm="1">
        <f t="array" ref="J1192">IFERROR(_xlfn.IFS(E1192,$E$13,F1192,$F$13,G1192,$G$13,H1192,$H$13),"")</f>
        <v/>
      </c>
      <c r="K1192" s="52" t="str">
        <f t="shared" si="37"/>
        <v xml:space="preserve">   </v>
      </c>
      <c r="L1192" s="52" t="str">
        <f t="shared" si="38"/>
        <v/>
      </c>
      <c r="M1192" s="50"/>
      <c r="N1192" s="50"/>
      <c r="O1192" s="50"/>
      <c r="P1192" s="50"/>
      <c r="Q1192" s="50"/>
      <c r="R1192" s="50"/>
      <c r="S1192" s="50"/>
      <c r="T1192" s="50"/>
      <c r="U1192" s="50"/>
      <c r="V1192" s="50"/>
      <c r="W1192" s="50"/>
      <c r="X1192" s="50"/>
      <c r="Y1192" s="50"/>
      <c r="Z1192" s="50"/>
      <c r="AA1192" s="50"/>
      <c r="AB1192" s="50"/>
      <c r="AC1192" s="50"/>
      <c r="AD1192" s="50"/>
      <c r="AE1192" s="50"/>
      <c r="AF1192" s="50"/>
      <c r="AG1192" s="50"/>
      <c r="AH1192" s="50"/>
      <c r="AI1192" s="50"/>
      <c r="AJ1192" s="50"/>
      <c r="AK1192" s="50"/>
      <c r="AL1192" s="50"/>
      <c r="AM1192" s="50"/>
      <c r="AN1192" s="50"/>
      <c r="AO1192" s="50"/>
      <c r="AP1192" s="50"/>
      <c r="AQ1192" s="50"/>
      <c r="AR1192" s="50"/>
      <c r="AS1192" s="50"/>
      <c r="AT1192" s="50"/>
      <c r="AU1192" s="50"/>
      <c r="AV1192" s="50"/>
      <c r="AW1192" s="50"/>
      <c r="AX1192" s="50"/>
      <c r="AY1192" s="50"/>
    </row>
    <row r="1193" spans="1:51" ht="30" customHeight="1" x14ac:dyDescent="0.25">
      <c r="A1193" s="118"/>
      <c r="B1193" s="118"/>
      <c r="C1193" s="112"/>
      <c r="D1193" s="116" t="b">
        <v>0</v>
      </c>
      <c r="E1193" s="116" t="b">
        <v>0</v>
      </c>
      <c r="F1193" s="116" t="b">
        <v>0</v>
      </c>
      <c r="G1193" s="116" t="b">
        <v>0</v>
      </c>
      <c r="H1193" s="116" t="b">
        <v>0</v>
      </c>
      <c r="I1193" s="117"/>
      <c r="J1193" s="52" t="str" cm="1">
        <f t="array" ref="J1193">IFERROR(_xlfn.IFS(E1193,$E$13,F1193,$F$13,G1193,$G$13,H1193,$H$13),"")</f>
        <v/>
      </c>
      <c r="K1193" s="52" t="str">
        <f t="shared" si="37"/>
        <v xml:space="preserve">   </v>
      </c>
      <c r="L1193" s="52" t="str">
        <f t="shared" si="38"/>
        <v/>
      </c>
      <c r="M1193" s="50"/>
      <c r="N1193" s="50"/>
      <c r="O1193" s="50"/>
      <c r="P1193" s="50"/>
      <c r="Q1193" s="50"/>
      <c r="R1193" s="50"/>
      <c r="S1193" s="50"/>
      <c r="T1193" s="50"/>
      <c r="U1193" s="50"/>
      <c r="V1193" s="50"/>
      <c r="W1193" s="50"/>
      <c r="X1193" s="50"/>
      <c r="Y1193" s="50"/>
      <c r="Z1193" s="50"/>
      <c r="AA1193" s="50"/>
      <c r="AB1193" s="50"/>
      <c r="AC1193" s="50"/>
      <c r="AD1193" s="50"/>
      <c r="AE1193" s="50"/>
      <c r="AF1193" s="50"/>
      <c r="AG1193" s="50"/>
      <c r="AH1193" s="50"/>
      <c r="AI1193" s="50"/>
      <c r="AJ1193" s="50"/>
      <c r="AK1193" s="50"/>
      <c r="AL1193" s="50"/>
      <c r="AM1193" s="50"/>
      <c r="AN1193" s="50"/>
      <c r="AO1193" s="50"/>
      <c r="AP1193" s="50"/>
      <c r="AQ1193" s="50"/>
      <c r="AR1193" s="50"/>
      <c r="AS1193" s="50"/>
      <c r="AT1193" s="50"/>
      <c r="AU1193" s="50"/>
      <c r="AV1193" s="50"/>
      <c r="AW1193" s="50"/>
      <c r="AX1193" s="50"/>
      <c r="AY1193" s="50"/>
    </row>
    <row r="1194" spans="1:51" ht="30" customHeight="1" x14ac:dyDescent="0.25">
      <c r="A1194" s="118"/>
      <c r="B1194" s="118"/>
      <c r="C1194" s="112"/>
      <c r="D1194" s="116" t="b">
        <v>0</v>
      </c>
      <c r="E1194" s="116" t="b">
        <v>0</v>
      </c>
      <c r="F1194" s="116" t="b">
        <v>0</v>
      </c>
      <c r="G1194" s="116" t="b">
        <v>0</v>
      </c>
      <c r="H1194" s="116" t="b">
        <v>0</v>
      </c>
      <c r="I1194" s="117"/>
      <c r="J1194" s="52" t="str" cm="1">
        <f t="array" ref="J1194">IFERROR(_xlfn.IFS(E1194,$E$13,F1194,$F$13,G1194,$G$13,H1194,$H$13),"")</f>
        <v/>
      </c>
      <c r="K1194" s="52" t="str">
        <f t="shared" si="37"/>
        <v xml:space="preserve">   </v>
      </c>
      <c r="L1194" s="52" t="str">
        <f t="shared" si="38"/>
        <v/>
      </c>
      <c r="M1194" s="50"/>
      <c r="N1194" s="50"/>
      <c r="O1194" s="50"/>
      <c r="P1194" s="50"/>
      <c r="Q1194" s="50"/>
      <c r="R1194" s="50"/>
      <c r="S1194" s="50"/>
      <c r="T1194" s="50"/>
      <c r="U1194" s="50"/>
      <c r="V1194" s="50"/>
      <c r="W1194" s="50"/>
      <c r="X1194" s="50"/>
      <c r="Y1194" s="50"/>
      <c r="Z1194" s="50"/>
      <c r="AA1194" s="50"/>
      <c r="AB1194" s="50"/>
      <c r="AC1194" s="50"/>
      <c r="AD1194" s="50"/>
      <c r="AE1194" s="50"/>
      <c r="AF1194" s="50"/>
      <c r="AG1194" s="50"/>
      <c r="AH1194" s="50"/>
      <c r="AI1194" s="50"/>
      <c r="AJ1194" s="50"/>
      <c r="AK1194" s="50"/>
      <c r="AL1194" s="50"/>
      <c r="AM1194" s="50"/>
      <c r="AN1194" s="50"/>
      <c r="AO1194" s="50"/>
      <c r="AP1194" s="50"/>
      <c r="AQ1194" s="50"/>
      <c r="AR1194" s="50"/>
      <c r="AS1194" s="50"/>
      <c r="AT1194" s="50"/>
      <c r="AU1194" s="50"/>
      <c r="AV1194" s="50"/>
      <c r="AW1194" s="50"/>
      <c r="AX1194" s="50"/>
      <c r="AY1194" s="50"/>
    </row>
    <row r="1195" spans="1:51" ht="30" customHeight="1" x14ac:dyDescent="0.25">
      <c r="A1195" s="118"/>
      <c r="B1195" s="118"/>
      <c r="C1195" s="112"/>
      <c r="D1195" s="116" t="b">
        <v>0</v>
      </c>
      <c r="E1195" s="116" t="b">
        <v>0</v>
      </c>
      <c r="F1195" s="116" t="b">
        <v>0</v>
      </c>
      <c r="G1195" s="116" t="b">
        <v>0</v>
      </c>
      <c r="H1195" s="116" t="b">
        <v>0</v>
      </c>
      <c r="I1195" s="117"/>
      <c r="J1195" s="52" t="str" cm="1">
        <f t="array" ref="J1195">IFERROR(_xlfn.IFS(E1195,$E$13,F1195,$F$13,G1195,$G$13,H1195,$H$13),"")</f>
        <v/>
      </c>
      <c r="K1195" s="52" t="str">
        <f t="shared" si="37"/>
        <v xml:space="preserve">   </v>
      </c>
      <c r="L1195" s="52" t="str">
        <f t="shared" si="38"/>
        <v/>
      </c>
      <c r="M1195" s="50"/>
      <c r="N1195" s="50"/>
      <c r="O1195" s="50"/>
      <c r="P1195" s="50"/>
      <c r="Q1195" s="50"/>
      <c r="R1195" s="50"/>
      <c r="S1195" s="50"/>
      <c r="T1195" s="50"/>
      <c r="U1195" s="50"/>
      <c r="V1195" s="50"/>
      <c r="W1195" s="50"/>
      <c r="X1195" s="50"/>
      <c r="Y1195" s="50"/>
      <c r="Z1195" s="50"/>
      <c r="AA1195" s="50"/>
      <c r="AB1195" s="50"/>
      <c r="AC1195" s="50"/>
      <c r="AD1195" s="50"/>
      <c r="AE1195" s="50"/>
      <c r="AF1195" s="50"/>
      <c r="AG1195" s="50"/>
      <c r="AH1195" s="50"/>
      <c r="AI1195" s="50"/>
      <c r="AJ1195" s="50"/>
      <c r="AK1195" s="50"/>
      <c r="AL1195" s="50"/>
      <c r="AM1195" s="50"/>
      <c r="AN1195" s="50"/>
      <c r="AO1195" s="50"/>
      <c r="AP1195" s="50"/>
      <c r="AQ1195" s="50"/>
      <c r="AR1195" s="50"/>
      <c r="AS1195" s="50"/>
      <c r="AT1195" s="50"/>
      <c r="AU1195" s="50"/>
      <c r="AV1195" s="50"/>
      <c r="AW1195" s="50"/>
      <c r="AX1195" s="50"/>
      <c r="AY1195" s="50"/>
    </row>
    <row r="1196" spans="1:51" ht="30" customHeight="1" x14ac:dyDescent="0.25">
      <c r="A1196" s="118"/>
      <c r="B1196" s="118"/>
      <c r="C1196" s="112"/>
      <c r="D1196" s="116" t="b">
        <v>0</v>
      </c>
      <c r="E1196" s="116" t="b">
        <v>0</v>
      </c>
      <c r="F1196" s="116" t="b">
        <v>0</v>
      </c>
      <c r="G1196" s="116" t="b">
        <v>0</v>
      </c>
      <c r="H1196" s="116" t="b">
        <v>0</v>
      </c>
      <c r="I1196" s="117"/>
      <c r="J1196" s="52" t="str" cm="1">
        <f t="array" ref="J1196">IFERROR(_xlfn.IFS(E1196,$E$13,F1196,$F$13,G1196,$G$13,H1196,$H$13),"")</f>
        <v/>
      </c>
      <c r="K1196" s="52" t="str">
        <f t="shared" si="37"/>
        <v xml:space="preserve">   </v>
      </c>
      <c r="L1196" s="52" t="str">
        <f t="shared" si="38"/>
        <v/>
      </c>
      <c r="M1196" s="50"/>
      <c r="N1196" s="50"/>
      <c r="O1196" s="50"/>
      <c r="P1196" s="50"/>
      <c r="Q1196" s="50"/>
      <c r="R1196" s="50"/>
      <c r="S1196" s="50"/>
      <c r="T1196" s="50"/>
      <c r="U1196" s="50"/>
      <c r="V1196" s="50"/>
      <c r="W1196" s="50"/>
      <c r="X1196" s="50"/>
      <c r="Y1196" s="50"/>
      <c r="Z1196" s="50"/>
      <c r="AA1196" s="50"/>
      <c r="AB1196" s="50"/>
      <c r="AC1196" s="50"/>
      <c r="AD1196" s="50"/>
      <c r="AE1196" s="50"/>
      <c r="AF1196" s="50"/>
      <c r="AG1196" s="50"/>
      <c r="AH1196" s="50"/>
      <c r="AI1196" s="50"/>
      <c r="AJ1196" s="50"/>
      <c r="AK1196" s="50"/>
      <c r="AL1196" s="50"/>
      <c r="AM1196" s="50"/>
      <c r="AN1196" s="50"/>
      <c r="AO1196" s="50"/>
      <c r="AP1196" s="50"/>
      <c r="AQ1196" s="50"/>
      <c r="AR1196" s="50"/>
      <c r="AS1196" s="50"/>
      <c r="AT1196" s="50"/>
      <c r="AU1196" s="50"/>
      <c r="AV1196" s="50"/>
      <c r="AW1196" s="50"/>
      <c r="AX1196" s="50"/>
      <c r="AY1196" s="50"/>
    </row>
    <row r="1197" spans="1:51" ht="30" customHeight="1" x14ac:dyDescent="0.25">
      <c r="A1197" s="118"/>
      <c r="B1197" s="118"/>
      <c r="C1197" s="112"/>
      <c r="D1197" s="116" t="b">
        <v>0</v>
      </c>
      <c r="E1197" s="116" t="b">
        <v>0</v>
      </c>
      <c r="F1197" s="116" t="b">
        <v>0</v>
      </c>
      <c r="G1197" s="116" t="b">
        <v>0</v>
      </c>
      <c r="H1197" s="116" t="b">
        <v>0</v>
      </c>
      <c r="I1197" s="117"/>
      <c r="J1197" s="52" t="str" cm="1">
        <f t="array" ref="J1197">IFERROR(_xlfn.IFS(E1197,$E$13,F1197,$F$13,G1197,$G$13,H1197,$H$13),"")</f>
        <v/>
      </c>
      <c r="K1197" s="52" t="str">
        <f t="shared" si="37"/>
        <v xml:space="preserve">   </v>
      </c>
      <c r="L1197" s="52" t="str">
        <f t="shared" si="38"/>
        <v/>
      </c>
      <c r="M1197" s="50"/>
      <c r="N1197" s="50"/>
      <c r="O1197" s="50"/>
      <c r="P1197" s="50"/>
      <c r="Q1197" s="50"/>
      <c r="R1197" s="50"/>
      <c r="S1197" s="50"/>
      <c r="T1197" s="50"/>
      <c r="U1197" s="50"/>
      <c r="V1197" s="50"/>
      <c r="W1197" s="50"/>
      <c r="X1197" s="50"/>
      <c r="Y1197" s="50"/>
      <c r="Z1197" s="50"/>
      <c r="AA1197" s="50"/>
      <c r="AB1197" s="50"/>
      <c r="AC1197" s="50"/>
      <c r="AD1197" s="50"/>
      <c r="AE1197" s="50"/>
      <c r="AF1197" s="50"/>
      <c r="AG1197" s="50"/>
      <c r="AH1197" s="50"/>
      <c r="AI1197" s="50"/>
      <c r="AJ1197" s="50"/>
      <c r="AK1197" s="50"/>
      <c r="AL1197" s="50"/>
      <c r="AM1197" s="50"/>
      <c r="AN1197" s="50"/>
      <c r="AO1197" s="50"/>
      <c r="AP1197" s="50"/>
      <c r="AQ1197" s="50"/>
      <c r="AR1197" s="50"/>
      <c r="AS1197" s="50"/>
      <c r="AT1197" s="50"/>
      <c r="AU1197" s="50"/>
      <c r="AV1197" s="50"/>
      <c r="AW1197" s="50"/>
      <c r="AX1197" s="50"/>
      <c r="AY1197" s="50"/>
    </row>
    <row r="1198" spans="1:51" ht="30" customHeight="1" x14ac:dyDescent="0.25">
      <c r="A1198" s="118"/>
      <c r="B1198" s="118"/>
      <c r="C1198" s="112"/>
      <c r="D1198" s="116" t="b">
        <v>0</v>
      </c>
      <c r="E1198" s="116" t="b">
        <v>0</v>
      </c>
      <c r="F1198" s="116" t="b">
        <v>0</v>
      </c>
      <c r="G1198" s="116" t="b">
        <v>0</v>
      </c>
      <c r="H1198" s="116" t="b">
        <v>0</v>
      </c>
      <c r="I1198" s="117"/>
      <c r="J1198" s="52" t="str" cm="1">
        <f t="array" ref="J1198">IFERROR(_xlfn.IFS(E1198,$E$13,F1198,$F$13,G1198,$G$13,H1198,$H$13),"")</f>
        <v/>
      </c>
      <c r="K1198" s="52" t="str">
        <f t="shared" si="37"/>
        <v xml:space="preserve">   </v>
      </c>
      <c r="L1198" s="52" t="str">
        <f t="shared" si="38"/>
        <v/>
      </c>
      <c r="M1198" s="50"/>
      <c r="N1198" s="50"/>
      <c r="O1198" s="50"/>
      <c r="P1198" s="50"/>
      <c r="Q1198" s="50"/>
      <c r="R1198" s="50"/>
      <c r="S1198" s="50"/>
      <c r="T1198" s="50"/>
      <c r="U1198" s="50"/>
      <c r="V1198" s="50"/>
      <c r="W1198" s="50"/>
      <c r="X1198" s="50"/>
      <c r="Y1198" s="50"/>
      <c r="Z1198" s="50"/>
      <c r="AA1198" s="50"/>
      <c r="AB1198" s="50"/>
      <c r="AC1198" s="50"/>
      <c r="AD1198" s="50"/>
      <c r="AE1198" s="50"/>
      <c r="AF1198" s="50"/>
      <c r="AG1198" s="50"/>
      <c r="AH1198" s="50"/>
      <c r="AI1198" s="50"/>
      <c r="AJ1198" s="50"/>
      <c r="AK1198" s="50"/>
      <c r="AL1198" s="50"/>
      <c r="AM1198" s="50"/>
      <c r="AN1198" s="50"/>
      <c r="AO1198" s="50"/>
      <c r="AP1198" s="50"/>
      <c r="AQ1198" s="50"/>
      <c r="AR1198" s="50"/>
      <c r="AS1198" s="50"/>
      <c r="AT1198" s="50"/>
      <c r="AU1198" s="50"/>
      <c r="AV1198" s="50"/>
      <c r="AW1198" s="50"/>
      <c r="AX1198" s="50"/>
      <c r="AY1198" s="50"/>
    </row>
    <row r="1199" spans="1:51" ht="30" customHeight="1" x14ac:dyDescent="0.25">
      <c r="A1199" s="118"/>
      <c r="B1199" s="118"/>
      <c r="C1199" s="112"/>
      <c r="D1199" s="116" t="b">
        <v>0</v>
      </c>
      <c r="E1199" s="116" t="b">
        <v>0</v>
      </c>
      <c r="F1199" s="116" t="b">
        <v>0</v>
      </c>
      <c r="G1199" s="116" t="b">
        <v>0</v>
      </c>
      <c r="H1199" s="116" t="b">
        <v>0</v>
      </c>
      <c r="I1199" s="117"/>
      <c r="J1199" s="52" t="str" cm="1">
        <f t="array" ref="J1199">IFERROR(_xlfn.IFS(E1199,$E$13,F1199,$F$13,G1199,$G$13,H1199,$H$13),"")</f>
        <v/>
      </c>
      <c r="K1199" s="52" t="str">
        <f t="shared" si="37"/>
        <v xml:space="preserve">   </v>
      </c>
      <c r="L1199" s="52" t="str">
        <f t="shared" si="38"/>
        <v/>
      </c>
      <c r="M1199" s="50"/>
      <c r="N1199" s="50"/>
      <c r="O1199" s="50"/>
      <c r="P1199" s="50"/>
      <c r="Q1199" s="50"/>
      <c r="R1199" s="50"/>
      <c r="S1199" s="50"/>
      <c r="T1199" s="50"/>
      <c r="U1199" s="50"/>
      <c r="V1199" s="50"/>
      <c r="W1199" s="50"/>
      <c r="X1199" s="50"/>
      <c r="Y1199" s="50"/>
      <c r="Z1199" s="50"/>
      <c r="AA1199" s="50"/>
      <c r="AB1199" s="50"/>
      <c r="AC1199" s="50"/>
      <c r="AD1199" s="50"/>
      <c r="AE1199" s="50"/>
      <c r="AF1199" s="50"/>
      <c r="AG1199" s="50"/>
      <c r="AH1199" s="50"/>
      <c r="AI1199" s="50"/>
      <c r="AJ1199" s="50"/>
      <c r="AK1199" s="50"/>
      <c r="AL1199" s="50"/>
      <c r="AM1199" s="50"/>
      <c r="AN1199" s="50"/>
      <c r="AO1199" s="50"/>
      <c r="AP1199" s="50"/>
      <c r="AQ1199" s="50"/>
      <c r="AR1199" s="50"/>
      <c r="AS1199" s="50"/>
      <c r="AT1199" s="50"/>
      <c r="AU1199" s="50"/>
      <c r="AV1199" s="50"/>
      <c r="AW1199" s="50"/>
      <c r="AX1199" s="50"/>
      <c r="AY1199" s="50"/>
    </row>
    <row r="1200" spans="1:51" ht="30" customHeight="1" x14ac:dyDescent="0.25">
      <c r="A1200" s="118"/>
      <c r="B1200" s="118"/>
      <c r="C1200" s="112"/>
      <c r="D1200" s="116" t="b">
        <v>0</v>
      </c>
      <c r="E1200" s="116" t="b">
        <v>0</v>
      </c>
      <c r="F1200" s="116" t="b">
        <v>0</v>
      </c>
      <c r="G1200" s="116" t="b">
        <v>0</v>
      </c>
      <c r="H1200" s="116" t="b">
        <v>0</v>
      </c>
      <c r="I1200" s="117"/>
      <c r="J1200" s="52" t="str" cm="1">
        <f t="array" ref="J1200">IFERROR(_xlfn.IFS(E1200,$E$13,F1200,$F$13,G1200,$G$13,H1200,$H$13),"")</f>
        <v/>
      </c>
      <c r="K1200" s="52" t="str">
        <f t="shared" si="37"/>
        <v xml:space="preserve">   </v>
      </c>
      <c r="L1200" s="52" t="str">
        <f t="shared" si="38"/>
        <v/>
      </c>
      <c r="M1200" s="50"/>
      <c r="N1200" s="50"/>
      <c r="O1200" s="50"/>
      <c r="P1200" s="50"/>
      <c r="Q1200" s="50"/>
      <c r="R1200" s="50"/>
      <c r="S1200" s="50"/>
      <c r="T1200" s="50"/>
      <c r="U1200" s="50"/>
      <c r="V1200" s="50"/>
      <c r="W1200" s="50"/>
      <c r="X1200" s="50"/>
      <c r="Y1200" s="50"/>
      <c r="Z1200" s="50"/>
      <c r="AA1200" s="50"/>
      <c r="AB1200" s="50"/>
      <c r="AC1200" s="50"/>
      <c r="AD1200" s="50"/>
      <c r="AE1200" s="50"/>
      <c r="AF1200" s="50"/>
      <c r="AG1200" s="50"/>
      <c r="AH1200" s="50"/>
      <c r="AI1200" s="50"/>
      <c r="AJ1200" s="50"/>
      <c r="AK1200" s="50"/>
      <c r="AL1200" s="50"/>
      <c r="AM1200" s="50"/>
      <c r="AN1200" s="50"/>
      <c r="AO1200" s="50"/>
      <c r="AP1200" s="50"/>
      <c r="AQ1200" s="50"/>
      <c r="AR1200" s="50"/>
      <c r="AS1200" s="50"/>
      <c r="AT1200" s="50"/>
      <c r="AU1200" s="50"/>
      <c r="AV1200" s="50"/>
      <c r="AW1200" s="50"/>
      <c r="AX1200" s="50"/>
      <c r="AY1200" s="50"/>
    </row>
    <row r="1201" spans="1:51" ht="30" customHeight="1" x14ac:dyDescent="0.25">
      <c r="A1201" s="118"/>
      <c r="B1201" s="118"/>
      <c r="C1201" s="112"/>
      <c r="D1201" s="116" t="b">
        <v>0</v>
      </c>
      <c r="E1201" s="116" t="b">
        <v>0</v>
      </c>
      <c r="F1201" s="116" t="b">
        <v>0</v>
      </c>
      <c r="G1201" s="116" t="b">
        <v>0</v>
      </c>
      <c r="H1201" s="116" t="b">
        <v>0</v>
      </c>
      <c r="I1201" s="117"/>
      <c r="J1201" s="52" t="str" cm="1">
        <f t="array" ref="J1201">IFERROR(_xlfn.IFS(E1201,$E$13,F1201,$F$13,G1201,$G$13,H1201,$H$13),"")</f>
        <v/>
      </c>
      <c r="K1201" s="52" t="str">
        <f t="shared" si="37"/>
        <v xml:space="preserve">   </v>
      </c>
      <c r="L1201" s="52" t="str">
        <f t="shared" si="38"/>
        <v/>
      </c>
      <c r="M1201" s="50"/>
      <c r="N1201" s="50"/>
      <c r="O1201" s="50"/>
      <c r="P1201" s="50"/>
      <c r="Q1201" s="50"/>
      <c r="R1201" s="50"/>
      <c r="S1201" s="50"/>
      <c r="T1201" s="50"/>
      <c r="U1201" s="50"/>
      <c r="V1201" s="50"/>
      <c r="W1201" s="50"/>
      <c r="X1201" s="50"/>
      <c r="Y1201" s="50"/>
      <c r="Z1201" s="50"/>
      <c r="AA1201" s="50"/>
      <c r="AB1201" s="50"/>
      <c r="AC1201" s="50"/>
      <c r="AD1201" s="50"/>
      <c r="AE1201" s="50"/>
      <c r="AF1201" s="50"/>
      <c r="AG1201" s="50"/>
      <c r="AH1201" s="50"/>
      <c r="AI1201" s="50"/>
      <c r="AJ1201" s="50"/>
      <c r="AK1201" s="50"/>
      <c r="AL1201" s="50"/>
      <c r="AM1201" s="50"/>
      <c r="AN1201" s="50"/>
      <c r="AO1201" s="50"/>
      <c r="AP1201" s="50"/>
      <c r="AQ1201" s="50"/>
      <c r="AR1201" s="50"/>
      <c r="AS1201" s="50"/>
      <c r="AT1201" s="50"/>
      <c r="AU1201" s="50"/>
      <c r="AV1201" s="50"/>
      <c r="AW1201" s="50"/>
      <c r="AX1201" s="50"/>
      <c r="AY1201" s="50"/>
    </row>
    <row r="1202" spans="1:51" ht="30" customHeight="1" x14ac:dyDescent="0.25">
      <c r="A1202" s="118"/>
      <c r="B1202" s="118"/>
      <c r="C1202" s="112"/>
      <c r="D1202" s="116" t="b">
        <v>0</v>
      </c>
      <c r="E1202" s="116" t="b">
        <v>0</v>
      </c>
      <c r="F1202" s="116" t="b">
        <v>0</v>
      </c>
      <c r="G1202" s="116" t="b">
        <v>0</v>
      </c>
      <c r="H1202" s="116" t="b">
        <v>0</v>
      </c>
      <c r="I1202" s="117"/>
      <c r="J1202" s="52" t="str" cm="1">
        <f t="array" ref="J1202">IFERROR(_xlfn.IFS(E1202,$E$13,F1202,$F$13,G1202,$G$13,H1202,$H$13),"")</f>
        <v/>
      </c>
      <c r="K1202" s="52" t="str">
        <f t="shared" si="37"/>
        <v xml:space="preserve">   </v>
      </c>
      <c r="L1202" s="52" t="str">
        <f t="shared" si="38"/>
        <v/>
      </c>
      <c r="M1202" s="50"/>
      <c r="N1202" s="50"/>
      <c r="O1202" s="50"/>
      <c r="P1202" s="50"/>
      <c r="Q1202" s="50"/>
      <c r="R1202" s="50"/>
      <c r="S1202" s="50"/>
      <c r="T1202" s="50"/>
      <c r="U1202" s="50"/>
      <c r="V1202" s="50"/>
      <c r="W1202" s="50"/>
      <c r="X1202" s="50"/>
      <c r="Y1202" s="50"/>
      <c r="Z1202" s="50"/>
      <c r="AA1202" s="50"/>
      <c r="AB1202" s="50"/>
      <c r="AC1202" s="50"/>
      <c r="AD1202" s="50"/>
      <c r="AE1202" s="50"/>
      <c r="AF1202" s="50"/>
      <c r="AG1202" s="50"/>
      <c r="AH1202" s="50"/>
      <c r="AI1202" s="50"/>
      <c r="AJ1202" s="50"/>
      <c r="AK1202" s="50"/>
      <c r="AL1202" s="50"/>
      <c r="AM1202" s="50"/>
      <c r="AN1202" s="50"/>
      <c r="AO1202" s="50"/>
      <c r="AP1202" s="50"/>
      <c r="AQ1202" s="50"/>
      <c r="AR1202" s="50"/>
      <c r="AS1202" s="50"/>
      <c r="AT1202" s="50"/>
      <c r="AU1202" s="50"/>
      <c r="AV1202" s="50"/>
      <c r="AW1202" s="50"/>
      <c r="AX1202" s="50"/>
      <c r="AY1202" s="50"/>
    </row>
    <row r="1203" spans="1:51" ht="30" customHeight="1" x14ac:dyDescent="0.25">
      <c r="A1203" s="118"/>
      <c r="B1203" s="118"/>
      <c r="C1203" s="112"/>
      <c r="D1203" s="116" t="b">
        <v>0</v>
      </c>
      <c r="E1203" s="116" t="b">
        <v>0</v>
      </c>
      <c r="F1203" s="116" t="b">
        <v>0</v>
      </c>
      <c r="G1203" s="116" t="b">
        <v>0</v>
      </c>
      <c r="H1203" s="116" t="b">
        <v>0</v>
      </c>
      <c r="I1203" s="117"/>
      <c r="J1203" s="52" t="str" cm="1">
        <f t="array" ref="J1203">IFERROR(_xlfn.IFS(E1203,$E$13,F1203,$F$13,G1203,$G$13,H1203,$H$13),"")</f>
        <v/>
      </c>
      <c r="K1203" s="52" t="str">
        <f t="shared" si="37"/>
        <v xml:space="preserve">   </v>
      </c>
      <c r="L1203" s="52" t="str">
        <f t="shared" si="38"/>
        <v/>
      </c>
      <c r="M1203" s="50"/>
      <c r="N1203" s="50"/>
      <c r="O1203" s="50"/>
      <c r="P1203" s="50"/>
      <c r="Q1203" s="50"/>
      <c r="R1203" s="50"/>
      <c r="S1203" s="50"/>
      <c r="T1203" s="50"/>
      <c r="U1203" s="50"/>
      <c r="V1203" s="50"/>
      <c r="W1203" s="50"/>
      <c r="X1203" s="50"/>
      <c r="Y1203" s="50"/>
      <c r="Z1203" s="50"/>
      <c r="AA1203" s="50"/>
      <c r="AB1203" s="50"/>
      <c r="AC1203" s="50"/>
      <c r="AD1203" s="50"/>
      <c r="AE1203" s="50"/>
      <c r="AF1203" s="50"/>
      <c r="AG1203" s="50"/>
      <c r="AH1203" s="50"/>
      <c r="AI1203" s="50"/>
      <c r="AJ1203" s="50"/>
      <c r="AK1203" s="50"/>
      <c r="AL1203" s="50"/>
      <c r="AM1203" s="50"/>
      <c r="AN1203" s="50"/>
      <c r="AO1203" s="50"/>
      <c r="AP1203" s="50"/>
      <c r="AQ1203" s="50"/>
      <c r="AR1203" s="50"/>
      <c r="AS1203" s="50"/>
      <c r="AT1203" s="50"/>
      <c r="AU1203" s="50"/>
      <c r="AV1203" s="50"/>
      <c r="AW1203" s="50"/>
      <c r="AX1203" s="50"/>
      <c r="AY1203" s="50"/>
    </row>
    <row r="1204" spans="1:51" ht="30" customHeight="1" x14ac:dyDescent="0.25">
      <c r="A1204" s="118"/>
      <c r="B1204" s="118"/>
      <c r="C1204" s="112"/>
      <c r="D1204" s="116" t="b">
        <v>0</v>
      </c>
      <c r="E1204" s="116" t="b">
        <v>0</v>
      </c>
      <c r="F1204" s="116" t="b">
        <v>0</v>
      </c>
      <c r="G1204" s="116" t="b">
        <v>0</v>
      </c>
      <c r="H1204" s="116" t="b">
        <v>0</v>
      </c>
      <c r="I1204" s="117"/>
      <c r="J1204" s="52" t="str" cm="1">
        <f t="array" ref="J1204">IFERROR(_xlfn.IFS(E1204,$E$13,F1204,$F$13,G1204,$G$13,H1204,$H$13),"")</f>
        <v/>
      </c>
      <c r="K1204" s="52" t="str">
        <f t="shared" si="37"/>
        <v xml:space="preserve">   </v>
      </c>
      <c r="L1204" s="52" t="str">
        <f t="shared" si="38"/>
        <v/>
      </c>
      <c r="M1204" s="50"/>
      <c r="N1204" s="50"/>
      <c r="O1204" s="50"/>
      <c r="P1204" s="50"/>
      <c r="Q1204" s="50"/>
      <c r="R1204" s="50"/>
      <c r="S1204" s="50"/>
      <c r="T1204" s="50"/>
      <c r="U1204" s="50"/>
      <c r="V1204" s="50"/>
      <c r="W1204" s="50"/>
      <c r="X1204" s="50"/>
      <c r="Y1204" s="50"/>
      <c r="Z1204" s="50"/>
      <c r="AA1204" s="50"/>
      <c r="AB1204" s="50"/>
      <c r="AC1204" s="50"/>
      <c r="AD1204" s="50"/>
      <c r="AE1204" s="50"/>
      <c r="AF1204" s="50"/>
      <c r="AG1204" s="50"/>
      <c r="AH1204" s="50"/>
      <c r="AI1204" s="50"/>
      <c r="AJ1204" s="50"/>
      <c r="AK1204" s="50"/>
      <c r="AL1204" s="50"/>
      <c r="AM1204" s="50"/>
      <c r="AN1204" s="50"/>
      <c r="AO1204" s="50"/>
      <c r="AP1204" s="50"/>
      <c r="AQ1204" s="50"/>
      <c r="AR1204" s="50"/>
      <c r="AS1204" s="50"/>
      <c r="AT1204" s="50"/>
      <c r="AU1204" s="50"/>
      <c r="AV1204" s="50"/>
      <c r="AW1204" s="50"/>
      <c r="AX1204" s="50"/>
      <c r="AY1204" s="50"/>
    </row>
    <row r="1205" spans="1:51" ht="30" customHeight="1" x14ac:dyDescent="0.25">
      <c r="A1205" s="118"/>
      <c r="B1205" s="118"/>
      <c r="C1205" s="112"/>
      <c r="D1205" s="116" t="b">
        <v>0</v>
      </c>
      <c r="E1205" s="116" t="b">
        <v>0</v>
      </c>
      <c r="F1205" s="116" t="b">
        <v>0</v>
      </c>
      <c r="G1205" s="116" t="b">
        <v>0</v>
      </c>
      <c r="H1205" s="116" t="b">
        <v>0</v>
      </c>
      <c r="I1205" s="117"/>
      <c r="J1205" s="52" t="str" cm="1">
        <f t="array" ref="J1205">IFERROR(_xlfn.IFS(E1205,$E$13,F1205,$F$13,G1205,$G$13,H1205,$H$13),"")</f>
        <v/>
      </c>
      <c r="K1205" s="52" t="str">
        <f t="shared" si="37"/>
        <v xml:space="preserve">   </v>
      </c>
      <c r="L1205" s="52" t="str">
        <f t="shared" si="38"/>
        <v/>
      </c>
      <c r="M1205" s="50"/>
      <c r="N1205" s="50"/>
      <c r="O1205" s="50"/>
      <c r="P1205" s="50"/>
      <c r="Q1205" s="50"/>
      <c r="R1205" s="50"/>
      <c r="S1205" s="50"/>
      <c r="T1205" s="50"/>
      <c r="U1205" s="50"/>
      <c r="V1205" s="50"/>
      <c r="W1205" s="50"/>
      <c r="X1205" s="50"/>
      <c r="Y1205" s="50"/>
      <c r="Z1205" s="50"/>
      <c r="AA1205" s="50"/>
      <c r="AB1205" s="50"/>
      <c r="AC1205" s="50"/>
      <c r="AD1205" s="50"/>
      <c r="AE1205" s="50"/>
      <c r="AF1205" s="50"/>
      <c r="AG1205" s="50"/>
      <c r="AH1205" s="50"/>
      <c r="AI1205" s="50"/>
      <c r="AJ1205" s="50"/>
      <c r="AK1205" s="50"/>
      <c r="AL1205" s="50"/>
      <c r="AM1205" s="50"/>
      <c r="AN1205" s="50"/>
      <c r="AO1205" s="50"/>
      <c r="AP1205" s="50"/>
      <c r="AQ1205" s="50"/>
      <c r="AR1205" s="50"/>
      <c r="AS1205" s="50"/>
      <c r="AT1205" s="50"/>
      <c r="AU1205" s="50"/>
      <c r="AV1205" s="50"/>
      <c r="AW1205" s="50"/>
      <c r="AX1205" s="50"/>
      <c r="AY1205" s="50"/>
    </row>
    <row r="1206" spans="1:51" ht="30" customHeight="1" x14ac:dyDescent="0.25">
      <c r="A1206" s="118"/>
      <c r="B1206" s="118"/>
      <c r="C1206" s="112"/>
      <c r="D1206" s="116" t="b">
        <v>0</v>
      </c>
      <c r="E1206" s="116" t="b">
        <v>0</v>
      </c>
      <c r="F1206" s="116" t="b">
        <v>0</v>
      </c>
      <c r="G1206" s="116" t="b">
        <v>0</v>
      </c>
      <c r="H1206" s="116" t="b">
        <v>0</v>
      </c>
      <c r="I1206" s="117"/>
      <c r="J1206" s="52" t="str" cm="1">
        <f t="array" ref="J1206">IFERROR(_xlfn.IFS(E1206,$E$13,F1206,$F$13,G1206,$G$13,H1206,$H$13),"")</f>
        <v/>
      </c>
      <c r="K1206" s="52" t="str">
        <f t="shared" si="37"/>
        <v xml:space="preserve">   </v>
      </c>
      <c r="L1206" s="52" t="str">
        <f t="shared" si="38"/>
        <v/>
      </c>
      <c r="M1206" s="50"/>
      <c r="N1206" s="50"/>
      <c r="O1206" s="50"/>
      <c r="P1206" s="50"/>
      <c r="Q1206" s="50"/>
      <c r="R1206" s="50"/>
      <c r="S1206" s="50"/>
      <c r="T1206" s="50"/>
      <c r="U1206" s="50"/>
      <c r="V1206" s="50"/>
      <c r="W1206" s="50"/>
      <c r="X1206" s="50"/>
      <c r="Y1206" s="50"/>
      <c r="Z1206" s="50"/>
      <c r="AA1206" s="50"/>
      <c r="AB1206" s="50"/>
      <c r="AC1206" s="50"/>
      <c r="AD1206" s="50"/>
      <c r="AE1206" s="50"/>
      <c r="AF1206" s="50"/>
      <c r="AG1206" s="50"/>
      <c r="AH1206" s="50"/>
      <c r="AI1206" s="50"/>
      <c r="AJ1206" s="50"/>
      <c r="AK1206" s="50"/>
      <c r="AL1206" s="50"/>
      <c r="AM1206" s="50"/>
      <c r="AN1206" s="50"/>
      <c r="AO1206" s="50"/>
      <c r="AP1206" s="50"/>
      <c r="AQ1206" s="50"/>
      <c r="AR1206" s="50"/>
      <c r="AS1206" s="50"/>
      <c r="AT1206" s="50"/>
      <c r="AU1206" s="50"/>
      <c r="AV1206" s="50"/>
      <c r="AW1206" s="50"/>
      <c r="AX1206" s="50"/>
      <c r="AY1206" s="50"/>
    </row>
    <row r="1207" spans="1:51" ht="30" customHeight="1" x14ac:dyDescent="0.25">
      <c r="A1207" s="118"/>
      <c r="B1207" s="118"/>
      <c r="C1207" s="112"/>
      <c r="D1207" s="116" t="b">
        <v>0</v>
      </c>
      <c r="E1207" s="116" t="b">
        <v>0</v>
      </c>
      <c r="F1207" s="116" t="b">
        <v>0</v>
      </c>
      <c r="G1207" s="116" t="b">
        <v>0</v>
      </c>
      <c r="H1207" s="116" t="b">
        <v>0</v>
      </c>
      <c r="I1207" s="117"/>
      <c r="J1207" s="52" t="str" cm="1">
        <f t="array" ref="J1207">IFERROR(_xlfn.IFS(E1207,$E$13,F1207,$F$13,G1207,$G$13,H1207,$H$13),"")</f>
        <v/>
      </c>
      <c r="K1207" s="52" t="str">
        <f t="shared" si="37"/>
        <v xml:space="preserve">   </v>
      </c>
      <c r="L1207" s="52" t="str">
        <f t="shared" si="38"/>
        <v/>
      </c>
      <c r="M1207" s="50"/>
      <c r="N1207" s="50"/>
      <c r="O1207" s="50"/>
      <c r="P1207" s="50"/>
      <c r="Q1207" s="50"/>
      <c r="R1207" s="50"/>
      <c r="S1207" s="50"/>
      <c r="T1207" s="50"/>
      <c r="U1207" s="50"/>
      <c r="V1207" s="50"/>
      <c r="W1207" s="50"/>
      <c r="X1207" s="50"/>
      <c r="Y1207" s="50"/>
      <c r="Z1207" s="50"/>
      <c r="AA1207" s="50"/>
      <c r="AB1207" s="50"/>
      <c r="AC1207" s="50"/>
      <c r="AD1207" s="50"/>
      <c r="AE1207" s="50"/>
      <c r="AF1207" s="50"/>
      <c r="AG1207" s="50"/>
      <c r="AH1207" s="50"/>
      <c r="AI1207" s="50"/>
      <c r="AJ1207" s="50"/>
      <c r="AK1207" s="50"/>
      <c r="AL1207" s="50"/>
      <c r="AM1207" s="50"/>
      <c r="AN1207" s="50"/>
      <c r="AO1207" s="50"/>
      <c r="AP1207" s="50"/>
      <c r="AQ1207" s="50"/>
      <c r="AR1207" s="50"/>
      <c r="AS1207" s="50"/>
      <c r="AT1207" s="50"/>
      <c r="AU1207" s="50"/>
      <c r="AV1207" s="50"/>
      <c r="AW1207" s="50"/>
      <c r="AX1207" s="50"/>
      <c r="AY1207" s="50"/>
    </row>
    <row r="1208" spans="1:51" ht="30" customHeight="1" x14ac:dyDescent="0.25">
      <c r="A1208" s="118"/>
      <c r="B1208" s="118"/>
      <c r="C1208" s="112"/>
      <c r="D1208" s="116" t="b">
        <v>0</v>
      </c>
      <c r="E1208" s="116" t="b">
        <v>0</v>
      </c>
      <c r="F1208" s="116" t="b">
        <v>0</v>
      </c>
      <c r="G1208" s="116" t="b">
        <v>0</v>
      </c>
      <c r="H1208" s="116" t="b">
        <v>0</v>
      </c>
      <c r="I1208" s="117"/>
      <c r="J1208" s="52" t="str" cm="1">
        <f t="array" ref="J1208">IFERROR(_xlfn.IFS(E1208,$E$13,F1208,$F$13,G1208,$G$13,H1208,$H$13),"")</f>
        <v/>
      </c>
      <c r="K1208" s="52" t="str">
        <f t="shared" si="37"/>
        <v xml:space="preserve">   </v>
      </c>
      <c r="L1208" s="52" t="str">
        <f t="shared" si="38"/>
        <v/>
      </c>
      <c r="M1208" s="50"/>
      <c r="N1208" s="50"/>
      <c r="O1208" s="50"/>
      <c r="P1208" s="50"/>
      <c r="Q1208" s="50"/>
      <c r="R1208" s="50"/>
      <c r="S1208" s="50"/>
      <c r="T1208" s="50"/>
      <c r="U1208" s="50"/>
      <c r="V1208" s="50"/>
      <c r="W1208" s="50"/>
      <c r="X1208" s="50"/>
      <c r="Y1208" s="50"/>
      <c r="Z1208" s="50"/>
      <c r="AA1208" s="50"/>
      <c r="AB1208" s="50"/>
      <c r="AC1208" s="50"/>
      <c r="AD1208" s="50"/>
      <c r="AE1208" s="50"/>
      <c r="AF1208" s="50"/>
      <c r="AG1208" s="50"/>
      <c r="AH1208" s="50"/>
      <c r="AI1208" s="50"/>
      <c r="AJ1208" s="50"/>
      <c r="AK1208" s="50"/>
      <c r="AL1208" s="50"/>
      <c r="AM1208" s="50"/>
      <c r="AN1208" s="50"/>
      <c r="AO1208" s="50"/>
      <c r="AP1208" s="50"/>
      <c r="AQ1208" s="50"/>
      <c r="AR1208" s="50"/>
      <c r="AS1208" s="50"/>
      <c r="AT1208" s="50"/>
      <c r="AU1208" s="50"/>
      <c r="AV1208" s="50"/>
      <c r="AW1208" s="50"/>
      <c r="AX1208" s="50"/>
      <c r="AY1208" s="50"/>
    </row>
    <row r="1209" spans="1:51" ht="30" customHeight="1" x14ac:dyDescent="0.25">
      <c r="A1209" s="118"/>
      <c r="B1209" s="118"/>
      <c r="C1209" s="112"/>
      <c r="D1209" s="116" t="b">
        <v>0</v>
      </c>
      <c r="E1209" s="116" t="b">
        <v>0</v>
      </c>
      <c r="F1209" s="116" t="b">
        <v>0</v>
      </c>
      <c r="G1209" s="116" t="b">
        <v>0</v>
      </c>
      <c r="H1209" s="116" t="b">
        <v>0</v>
      </c>
      <c r="I1209" s="117"/>
      <c r="J1209" s="52" t="str" cm="1">
        <f t="array" ref="J1209">IFERROR(_xlfn.IFS(E1209,$E$13,F1209,$F$13,G1209,$G$13,H1209,$H$13),"")</f>
        <v/>
      </c>
      <c r="K1209" s="52" t="str">
        <f t="shared" si="37"/>
        <v xml:space="preserve">   </v>
      </c>
      <c r="L1209" s="52" t="str">
        <f t="shared" si="38"/>
        <v/>
      </c>
      <c r="M1209" s="50"/>
      <c r="N1209" s="50"/>
      <c r="O1209" s="50"/>
      <c r="P1209" s="50"/>
      <c r="Q1209" s="50"/>
      <c r="R1209" s="50"/>
      <c r="S1209" s="50"/>
      <c r="T1209" s="50"/>
      <c r="U1209" s="50"/>
      <c r="V1209" s="50"/>
      <c r="W1209" s="50"/>
      <c r="X1209" s="50"/>
      <c r="Y1209" s="50"/>
      <c r="Z1209" s="50"/>
      <c r="AA1209" s="50"/>
      <c r="AB1209" s="50"/>
      <c r="AC1209" s="50"/>
      <c r="AD1209" s="50"/>
      <c r="AE1209" s="50"/>
      <c r="AF1209" s="50"/>
      <c r="AG1209" s="50"/>
      <c r="AH1209" s="50"/>
      <c r="AI1209" s="50"/>
      <c r="AJ1209" s="50"/>
      <c r="AK1209" s="50"/>
      <c r="AL1209" s="50"/>
      <c r="AM1209" s="50"/>
      <c r="AN1209" s="50"/>
      <c r="AO1209" s="50"/>
      <c r="AP1209" s="50"/>
      <c r="AQ1209" s="50"/>
      <c r="AR1209" s="50"/>
      <c r="AS1209" s="50"/>
      <c r="AT1209" s="50"/>
      <c r="AU1209" s="50"/>
      <c r="AV1209" s="50"/>
      <c r="AW1209" s="50"/>
      <c r="AX1209" s="50"/>
      <c r="AY1209" s="50"/>
    </row>
    <row r="1210" spans="1:51" ht="30" customHeight="1" x14ac:dyDescent="0.25">
      <c r="A1210" s="118"/>
      <c r="B1210" s="118"/>
      <c r="C1210" s="112"/>
      <c r="D1210" s="116" t="b">
        <v>0</v>
      </c>
      <c r="E1210" s="116" t="b">
        <v>0</v>
      </c>
      <c r="F1210" s="116" t="b">
        <v>0</v>
      </c>
      <c r="G1210" s="116" t="b">
        <v>0</v>
      </c>
      <c r="H1210" s="116" t="b">
        <v>0</v>
      </c>
      <c r="I1210" s="117"/>
      <c r="J1210" s="52" t="str" cm="1">
        <f t="array" ref="J1210">IFERROR(_xlfn.IFS(E1210,$E$13,F1210,$F$13,G1210,$G$13,H1210,$H$13),"")</f>
        <v/>
      </c>
      <c r="K1210" s="52" t="str">
        <f t="shared" si="37"/>
        <v xml:space="preserve">   </v>
      </c>
      <c r="L1210" s="52" t="str">
        <f t="shared" si="38"/>
        <v/>
      </c>
      <c r="M1210" s="50"/>
      <c r="N1210" s="50"/>
      <c r="O1210" s="50"/>
      <c r="P1210" s="50"/>
      <c r="Q1210" s="50"/>
      <c r="R1210" s="50"/>
      <c r="S1210" s="50"/>
      <c r="T1210" s="50"/>
      <c r="U1210" s="50"/>
      <c r="V1210" s="50"/>
      <c r="W1210" s="50"/>
      <c r="X1210" s="50"/>
      <c r="Y1210" s="50"/>
      <c r="Z1210" s="50"/>
      <c r="AA1210" s="50"/>
      <c r="AB1210" s="50"/>
      <c r="AC1210" s="50"/>
      <c r="AD1210" s="50"/>
      <c r="AE1210" s="50"/>
      <c r="AF1210" s="50"/>
      <c r="AG1210" s="50"/>
      <c r="AH1210" s="50"/>
      <c r="AI1210" s="50"/>
      <c r="AJ1210" s="50"/>
      <c r="AK1210" s="50"/>
      <c r="AL1210" s="50"/>
      <c r="AM1210" s="50"/>
      <c r="AN1210" s="50"/>
      <c r="AO1210" s="50"/>
      <c r="AP1210" s="50"/>
      <c r="AQ1210" s="50"/>
      <c r="AR1210" s="50"/>
      <c r="AS1210" s="50"/>
      <c r="AT1210" s="50"/>
      <c r="AU1210" s="50"/>
      <c r="AV1210" s="50"/>
      <c r="AW1210" s="50"/>
      <c r="AX1210" s="50"/>
      <c r="AY1210" s="50"/>
    </row>
    <row r="1211" spans="1:51" ht="30" customHeight="1" x14ac:dyDescent="0.25">
      <c r="A1211" s="118"/>
      <c r="B1211" s="118"/>
      <c r="C1211" s="112"/>
      <c r="D1211" s="116" t="b">
        <v>0</v>
      </c>
      <c r="E1211" s="116" t="b">
        <v>0</v>
      </c>
      <c r="F1211" s="116" t="b">
        <v>0</v>
      </c>
      <c r="G1211" s="116" t="b">
        <v>0</v>
      </c>
      <c r="H1211" s="116" t="b">
        <v>0</v>
      </c>
      <c r="I1211" s="117"/>
      <c r="J1211" s="52" t="str" cm="1">
        <f t="array" ref="J1211">IFERROR(_xlfn.IFS(E1211,$E$13,F1211,$F$13,G1211,$G$13,H1211,$H$13),"")</f>
        <v/>
      </c>
      <c r="K1211" s="52" t="str">
        <f t="shared" si="37"/>
        <v xml:space="preserve">   </v>
      </c>
      <c r="L1211" s="52" t="str">
        <f t="shared" si="38"/>
        <v/>
      </c>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0"/>
      <c r="AL1211" s="50"/>
      <c r="AM1211" s="50"/>
      <c r="AN1211" s="50"/>
      <c r="AO1211" s="50"/>
      <c r="AP1211" s="50"/>
      <c r="AQ1211" s="50"/>
      <c r="AR1211" s="50"/>
      <c r="AS1211" s="50"/>
      <c r="AT1211" s="50"/>
      <c r="AU1211" s="50"/>
      <c r="AV1211" s="50"/>
      <c r="AW1211" s="50"/>
      <c r="AX1211" s="50"/>
      <c r="AY1211" s="50"/>
    </row>
    <row r="1212" spans="1:51" ht="30" customHeight="1" x14ac:dyDescent="0.25">
      <c r="A1212" s="118"/>
      <c r="B1212" s="118"/>
      <c r="C1212" s="112"/>
      <c r="D1212" s="116" t="b">
        <v>0</v>
      </c>
      <c r="E1212" s="116" t="b">
        <v>0</v>
      </c>
      <c r="F1212" s="116" t="b">
        <v>0</v>
      </c>
      <c r="G1212" s="116" t="b">
        <v>0</v>
      </c>
      <c r="H1212" s="116" t="b">
        <v>0</v>
      </c>
      <c r="I1212" s="117"/>
      <c r="J1212" s="52" t="str" cm="1">
        <f t="array" ref="J1212">IFERROR(_xlfn.IFS(E1212,$E$13,F1212,$F$13,G1212,$G$13,H1212,$H$13),"")</f>
        <v/>
      </c>
      <c r="K1212" s="52" t="str">
        <f t="shared" si="37"/>
        <v xml:space="preserve">   </v>
      </c>
      <c r="L1212" s="52" t="str">
        <f t="shared" si="38"/>
        <v/>
      </c>
      <c r="M1212" s="50"/>
      <c r="N1212" s="50"/>
      <c r="O1212" s="50"/>
      <c r="P1212" s="50"/>
      <c r="Q1212" s="50"/>
      <c r="R1212" s="50"/>
      <c r="S1212" s="50"/>
      <c r="T1212" s="50"/>
      <c r="U1212" s="50"/>
      <c r="V1212" s="50"/>
      <c r="W1212" s="50"/>
      <c r="X1212" s="50"/>
      <c r="Y1212" s="50"/>
      <c r="Z1212" s="50"/>
      <c r="AA1212" s="50"/>
      <c r="AB1212" s="50"/>
      <c r="AC1212" s="50"/>
      <c r="AD1212" s="50"/>
      <c r="AE1212" s="50"/>
      <c r="AF1212" s="50"/>
      <c r="AG1212" s="50"/>
      <c r="AH1212" s="50"/>
      <c r="AI1212" s="50"/>
      <c r="AJ1212" s="50"/>
      <c r="AK1212" s="50"/>
      <c r="AL1212" s="50"/>
      <c r="AM1212" s="50"/>
      <c r="AN1212" s="50"/>
      <c r="AO1212" s="50"/>
      <c r="AP1212" s="50"/>
      <c r="AQ1212" s="50"/>
      <c r="AR1212" s="50"/>
      <c r="AS1212" s="50"/>
      <c r="AT1212" s="50"/>
      <c r="AU1212" s="50"/>
      <c r="AV1212" s="50"/>
      <c r="AW1212" s="50"/>
      <c r="AX1212" s="50"/>
      <c r="AY1212" s="50"/>
    </row>
    <row r="1213" spans="1:51" ht="30" customHeight="1" x14ac:dyDescent="0.25">
      <c r="A1213" s="118"/>
      <c r="B1213" s="118"/>
      <c r="C1213" s="112"/>
      <c r="D1213" s="116" t="b">
        <v>0</v>
      </c>
      <c r="E1213" s="116" t="b">
        <v>0</v>
      </c>
      <c r="F1213" s="116" t="b">
        <v>0</v>
      </c>
      <c r="G1213" s="116" t="b">
        <v>0</v>
      </c>
      <c r="H1213" s="116" t="b">
        <v>0</v>
      </c>
      <c r="I1213" s="117"/>
      <c r="J1213" s="52" t="str" cm="1">
        <f t="array" ref="J1213">IFERROR(_xlfn.IFS(E1213,$E$13,F1213,$F$13,G1213,$G$13,H1213,$H$13),"")</f>
        <v/>
      </c>
      <c r="K1213" s="52" t="str">
        <f t="shared" si="37"/>
        <v xml:space="preserve">   </v>
      </c>
      <c r="L1213" s="52" t="str">
        <f t="shared" si="38"/>
        <v/>
      </c>
      <c r="M1213" s="50"/>
      <c r="N1213" s="50"/>
      <c r="O1213" s="50"/>
      <c r="P1213" s="50"/>
      <c r="Q1213" s="50"/>
      <c r="R1213" s="50"/>
      <c r="S1213" s="50"/>
      <c r="T1213" s="50"/>
      <c r="U1213" s="50"/>
      <c r="V1213" s="50"/>
      <c r="W1213" s="50"/>
      <c r="X1213" s="50"/>
      <c r="Y1213" s="50"/>
      <c r="Z1213" s="50"/>
      <c r="AA1213" s="50"/>
      <c r="AB1213" s="50"/>
      <c r="AC1213" s="50"/>
      <c r="AD1213" s="50"/>
      <c r="AE1213" s="50"/>
      <c r="AF1213" s="50"/>
      <c r="AG1213" s="50"/>
      <c r="AH1213" s="50"/>
      <c r="AI1213" s="50"/>
      <c r="AJ1213" s="50"/>
      <c r="AK1213" s="50"/>
      <c r="AL1213" s="50"/>
      <c r="AM1213" s="50"/>
      <c r="AN1213" s="50"/>
      <c r="AO1213" s="50"/>
      <c r="AP1213" s="50"/>
      <c r="AQ1213" s="50"/>
      <c r="AR1213" s="50"/>
      <c r="AS1213" s="50"/>
      <c r="AT1213" s="50"/>
      <c r="AU1213" s="50"/>
      <c r="AV1213" s="50"/>
      <c r="AW1213" s="50"/>
      <c r="AX1213" s="50"/>
      <c r="AY1213" s="50"/>
    </row>
    <row r="1214" spans="1:51" ht="30" customHeight="1" x14ac:dyDescent="0.25">
      <c r="A1214" s="118"/>
      <c r="B1214" s="118"/>
      <c r="C1214" s="112"/>
      <c r="D1214" s="116" t="b">
        <v>0</v>
      </c>
      <c r="E1214" s="116" t="b">
        <v>0</v>
      </c>
      <c r="F1214" s="116" t="b">
        <v>0</v>
      </c>
      <c r="G1214" s="116" t="b">
        <v>0</v>
      </c>
      <c r="H1214" s="116" t="b">
        <v>0</v>
      </c>
      <c r="I1214" s="117"/>
      <c r="J1214" s="52" t="str" cm="1">
        <f t="array" ref="J1214">IFERROR(_xlfn.IFS(E1214,$E$13,F1214,$F$13,G1214,$G$13,H1214,$H$13),"")</f>
        <v/>
      </c>
      <c r="K1214" s="52" t="str">
        <f t="shared" si="37"/>
        <v xml:space="preserve">   </v>
      </c>
      <c r="L1214" s="52" t="str">
        <f t="shared" si="38"/>
        <v/>
      </c>
      <c r="M1214" s="50"/>
      <c r="N1214" s="50"/>
      <c r="O1214" s="50"/>
      <c r="P1214" s="50"/>
      <c r="Q1214" s="50"/>
      <c r="R1214" s="50"/>
      <c r="S1214" s="50"/>
      <c r="T1214" s="50"/>
      <c r="U1214" s="50"/>
      <c r="V1214" s="50"/>
      <c r="W1214" s="50"/>
      <c r="X1214" s="50"/>
      <c r="Y1214" s="50"/>
      <c r="Z1214" s="50"/>
      <c r="AA1214" s="50"/>
      <c r="AB1214" s="50"/>
      <c r="AC1214" s="50"/>
      <c r="AD1214" s="50"/>
      <c r="AE1214" s="50"/>
      <c r="AF1214" s="50"/>
      <c r="AG1214" s="50"/>
      <c r="AH1214" s="50"/>
      <c r="AI1214" s="50"/>
      <c r="AJ1214" s="50"/>
      <c r="AK1214" s="50"/>
      <c r="AL1214" s="50"/>
      <c r="AM1214" s="50"/>
      <c r="AN1214" s="50"/>
      <c r="AO1214" s="50"/>
      <c r="AP1214" s="50"/>
      <c r="AQ1214" s="50"/>
      <c r="AR1214" s="50"/>
      <c r="AS1214" s="50"/>
      <c r="AT1214" s="50"/>
      <c r="AU1214" s="50"/>
      <c r="AV1214" s="50"/>
      <c r="AW1214" s="50"/>
      <c r="AX1214" s="50"/>
      <c r="AY1214" s="50"/>
    </row>
    <row r="1215" spans="1:51" ht="30" customHeight="1" x14ac:dyDescent="0.25">
      <c r="A1215" s="118"/>
      <c r="B1215" s="118"/>
      <c r="C1215" s="112"/>
      <c r="D1215" s="116" t="b">
        <v>0</v>
      </c>
      <c r="E1215" s="116" t="b">
        <v>0</v>
      </c>
      <c r="F1215" s="116" t="b">
        <v>0</v>
      </c>
      <c r="G1215" s="116" t="b">
        <v>0</v>
      </c>
      <c r="H1215" s="116" t="b">
        <v>0</v>
      </c>
      <c r="I1215" s="117"/>
      <c r="J1215" s="52" t="str" cm="1">
        <f t="array" ref="J1215">IFERROR(_xlfn.IFS(E1215,$E$13,F1215,$F$13,G1215,$G$13,H1215,$H$13),"")</f>
        <v/>
      </c>
      <c r="K1215" s="52" t="str">
        <f t="shared" si="37"/>
        <v xml:space="preserve">   </v>
      </c>
      <c r="L1215" s="52" t="str">
        <f t="shared" si="38"/>
        <v/>
      </c>
      <c r="M1215" s="50"/>
      <c r="N1215" s="50"/>
      <c r="O1215" s="50"/>
      <c r="P1215" s="50"/>
      <c r="Q1215" s="50"/>
      <c r="R1215" s="50"/>
      <c r="S1215" s="50"/>
      <c r="T1215" s="50"/>
      <c r="U1215" s="50"/>
      <c r="V1215" s="50"/>
      <c r="W1215" s="50"/>
      <c r="X1215" s="50"/>
      <c r="Y1215" s="50"/>
      <c r="Z1215" s="50"/>
      <c r="AA1215" s="50"/>
      <c r="AB1215" s="50"/>
      <c r="AC1215" s="50"/>
      <c r="AD1215" s="50"/>
      <c r="AE1215" s="50"/>
      <c r="AF1215" s="50"/>
      <c r="AG1215" s="50"/>
      <c r="AH1215" s="50"/>
      <c r="AI1215" s="50"/>
      <c r="AJ1215" s="50"/>
      <c r="AK1215" s="50"/>
      <c r="AL1215" s="50"/>
      <c r="AM1215" s="50"/>
      <c r="AN1215" s="50"/>
      <c r="AO1215" s="50"/>
      <c r="AP1215" s="50"/>
      <c r="AQ1215" s="50"/>
      <c r="AR1215" s="50"/>
      <c r="AS1215" s="50"/>
      <c r="AT1215" s="50"/>
      <c r="AU1215" s="50"/>
      <c r="AV1215" s="50"/>
      <c r="AW1215" s="50"/>
      <c r="AX1215" s="50"/>
      <c r="AY1215" s="50"/>
    </row>
    <row r="1216" spans="1:51" ht="30" customHeight="1" x14ac:dyDescent="0.25">
      <c r="A1216" s="118"/>
      <c r="B1216" s="118"/>
      <c r="C1216" s="112"/>
      <c r="D1216" s="116" t="b">
        <v>0</v>
      </c>
      <c r="E1216" s="116" t="b">
        <v>0</v>
      </c>
      <c r="F1216" s="116" t="b">
        <v>0</v>
      </c>
      <c r="G1216" s="116" t="b">
        <v>0</v>
      </c>
      <c r="H1216" s="116" t="b">
        <v>0</v>
      </c>
      <c r="I1216" s="117"/>
      <c r="J1216" s="52" t="str" cm="1">
        <f t="array" ref="J1216">IFERROR(_xlfn.IFS(E1216,$E$13,F1216,$F$13,G1216,$G$13,H1216,$H$13),"")</f>
        <v/>
      </c>
      <c r="K1216" s="52" t="str">
        <f t="shared" si="37"/>
        <v xml:space="preserve">   </v>
      </c>
      <c r="L1216" s="52" t="str">
        <f t="shared" si="38"/>
        <v/>
      </c>
      <c r="M1216" s="50"/>
      <c r="N1216" s="50"/>
      <c r="O1216" s="50"/>
      <c r="P1216" s="50"/>
      <c r="Q1216" s="50"/>
      <c r="R1216" s="50"/>
      <c r="S1216" s="50"/>
      <c r="T1216" s="50"/>
      <c r="U1216" s="50"/>
      <c r="V1216" s="50"/>
      <c r="W1216" s="50"/>
      <c r="X1216" s="50"/>
      <c r="Y1216" s="50"/>
      <c r="Z1216" s="50"/>
      <c r="AA1216" s="50"/>
      <c r="AB1216" s="50"/>
      <c r="AC1216" s="50"/>
      <c r="AD1216" s="50"/>
      <c r="AE1216" s="50"/>
      <c r="AF1216" s="50"/>
      <c r="AG1216" s="50"/>
      <c r="AH1216" s="50"/>
      <c r="AI1216" s="50"/>
      <c r="AJ1216" s="50"/>
      <c r="AK1216" s="50"/>
      <c r="AL1216" s="50"/>
      <c r="AM1216" s="50"/>
      <c r="AN1216" s="50"/>
      <c r="AO1216" s="50"/>
      <c r="AP1216" s="50"/>
      <c r="AQ1216" s="50"/>
      <c r="AR1216" s="50"/>
      <c r="AS1216" s="50"/>
      <c r="AT1216" s="50"/>
      <c r="AU1216" s="50"/>
      <c r="AV1216" s="50"/>
      <c r="AW1216" s="50"/>
      <c r="AX1216" s="50"/>
      <c r="AY1216" s="50"/>
    </row>
    <row r="1217" spans="1:51" ht="30" customHeight="1" x14ac:dyDescent="0.25">
      <c r="A1217" s="118"/>
      <c r="B1217" s="118"/>
      <c r="C1217" s="112"/>
      <c r="D1217" s="116" t="b">
        <v>0</v>
      </c>
      <c r="E1217" s="116" t="b">
        <v>0</v>
      </c>
      <c r="F1217" s="116" t="b">
        <v>0</v>
      </c>
      <c r="G1217" s="116" t="b">
        <v>0</v>
      </c>
      <c r="H1217" s="116" t="b">
        <v>0</v>
      </c>
      <c r="I1217" s="117"/>
      <c r="J1217" s="52" t="str" cm="1">
        <f t="array" ref="J1217">IFERROR(_xlfn.IFS(E1217,$E$13,F1217,$F$13,G1217,$G$13,H1217,$H$13),"")</f>
        <v/>
      </c>
      <c r="K1217" s="52" t="str">
        <f t="shared" si="37"/>
        <v xml:space="preserve">   </v>
      </c>
      <c r="L1217" s="52" t="str">
        <f t="shared" si="38"/>
        <v/>
      </c>
      <c r="M1217" s="50"/>
      <c r="N1217" s="50"/>
      <c r="O1217" s="50"/>
      <c r="P1217" s="50"/>
      <c r="Q1217" s="50"/>
      <c r="R1217" s="50"/>
      <c r="S1217" s="50"/>
      <c r="T1217" s="50"/>
      <c r="U1217" s="50"/>
      <c r="V1217" s="50"/>
      <c r="W1217" s="50"/>
      <c r="X1217" s="50"/>
      <c r="Y1217" s="50"/>
      <c r="Z1217" s="50"/>
      <c r="AA1217" s="50"/>
      <c r="AB1217" s="50"/>
      <c r="AC1217" s="50"/>
      <c r="AD1217" s="50"/>
      <c r="AE1217" s="50"/>
      <c r="AF1217" s="50"/>
      <c r="AG1217" s="50"/>
      <c r="AH1217" s="50"/>
      <c r="AI1217" s="50"/>
      <c r="AJ1217" s="50"/>
      <c r="AK1217" s="50"/>
      <c r="AL1217" s="50"/>
      <c r="AM1217" s="50"/>
      <c r="AN1217" s="50"/>
      <c r="AO1217" s="50"/>
      <c r="AP1217" s="50"/>
      <c r="AQ1217" s="50"/>
      <c r="AR1217" s="50"/>
      <c r="AS1217" s="50"/>
      <c r="AT1217" s="50"/>
      <c r="AU1217" s="50"/>
      <c r="AV1217" s="50"/>
      <c r="AW1217" s="50"/>
      <c r="AX1217" s="50"/>
      <c r="AY1217" s="50"/>
    </row>
    <row r="1218" spans="1:51" ht="30" customHeight="1" x14ac:dyDescent="0.25">
      <c r="A1218" s="118"/>
      <c r="B1218" s="118"/>
      <c r="C1218" s="112"/>
      <c r="D1218" s="116" t="b">
        <v>0</v>
      </c>
      <c r="E1218" s="116" t="b">
        <v>0</v>
      </c>
      <c r="F1218" s="116" t="b">
        <v>0</v>
      </c>
      <c r="G1218" s="116" t="b">
        <v>0</v>
      </c>
      <c r="H1218" s="116" t="b">
        <v>0</v>
      </c>
      <c r="I1218" s="117"/>
      <c r="J1218" s="52" t="str" cm="1">
        <f t="array" ref="J1218">IFERROR(_xlfn.IFS(E1218,$E$13,F1218,$F$13,G1218,$G$13,H1218,$H$13),"")</f>
        <v/>
      </c>
      <c r="K1218" s="52" t="str">
        <f t="shared" si="37"/>
        <v xml:space="preserve">   </v>
      </c>
      <c r="L1218" s="52" t="str">
        <f t="shared" si="38"/>
        <v/>
      </c>
      <c r="M1218" s="50"/>
      <c r="N1218" s="50"/>
      <c r="O1218" s="50"/>
      <c r="P1218" s="50"/>
      <c r="Q1218" s="50"/>
      <c r="R1218" s="50"/>
      <c r="S1218" s="50"/>
      <c r="T1218" s="50"/>
      <c r="U1218" s="50"/>
      <c r="V1218" s="50"/>
      <c r="W1218" s="50"/>
      <c r="X1218" s="50"/>
      <c r="Y1218" s="50"/>
      <c r="Z1218" s="50"/>
      <c r="AA1218" s="50"/>
      <c r="AB1218" s="50"/>
      <c r="AC1218" s="50"/>
      <c r="AD1218" s="50"/>
      <c r="AE1218" s="50"/>
      <c r="AF1218" s="50"/>
      <c r="AG1218" s="50"/>
      <c r="AH1218" s="50"/>
      <c r="AI1218" s="50"/>
      <c r="AJ1218" s="50"/>
      <c r="AK1218" s="50"/>
      <c r="AL1218" s="50"/>
      <c r="AM1218" s="50"/>
      <c r="AN1218" s="50"/>
      <c r="AO1218" s="50"/>
      <c r="AP1218" s="50"/>
      <c r="AQ1218" s="50"/>
      <c r="AR1218" s="50"/>
      <c r="AS1218" s="50"/>
      <c r="AT1218" s="50"/>
      <c r="AU1218" s="50"/>
      <c r="AV1218" s="50"/>
      <c r="AW1218" s="50"/>
      <c r="AX1218" s="50"/>
      <c r="AY1218" s="50"/>
    </row>
    <row r="1219" spans="1:51" ht="30" customHeight="1" x14ac:dyDescent="0.25">
      <c r="A1219" s="118"/>
      <c r="B1219" s="118"/>
      <c r="C1219" s="112"/>
      <c r="D1219" s="116" t="b">
        <v>0</v>
      </c>
      <c r="E1219" s="116" t="b">
        <v>0</v>
      </c>
      <c r="F1219" s="116" t="b">
        <v>0</v>
      </c>
      <c r="G1219" s="116" t="b">
        <v>0</v>
      </c>
      <c r="H1219" s="116" t="b">
        <v>0</v>
      </c>
      <c r="I1219" s="117"/>
      <c r="J1219" s="52" t="str" cm="1">
        <f t="array" ref="J1219">IFERROR(_xlfn.IFS(E1219,$E$13,F1219,$F$13,G1219,$G$13,H1219,$H$13),"")</f>
        <v/>
      </c>
      <c r="K1219" s="52" t="str">
        <f t="shared" si="37"/>
        <v xml:space="preserve">   </v>
      </c>
      <c r="L1219" s="52" t="str">
        <f t="shared" si="38"/>
        <v/>
      </c>
      <c r="M1219" s="50"/>
      <c r="N1219" s="50"/>
      <c r="O1219" s="50"/>
      <c r="P1219" s="50"/>
      <c r="Q1219" s="50"/>
      <c r="R1219" s="50"/>
      <c r="S1219" s="50"/>
      <c r="T1219" s="50"/>
      <c r="U1219" s="50"/>
      <c r="V1219" s="50"/>
      <c r="W1219" s="50"/>
      <c r="X1219" s="50"/>
      <c r="Y1219" s="50"/>
      <c r="Z1219" s="50"/>
      <c r="AA1219" s="50"/>
      <c r="AB1219" s="50"/>
      <c r="AC1219" s="50"/>
      <c r="AD1219" s="50"/>
      <c r="AE1219" s="50"/>
      <c r="AF1219" s="50"/>
      <c r="AG1219" s="50"/>
      <c r="AH1219" s="50"/>
      <c r="AI1219" s="50"/>
      <c r="AJ1219" s="50"/>
      <c r="AK1219" s="50"/>
      <c r="AL1219" s="50"/>
      <c r="AM1219" s="50"/>
      <c r="AN1219" s="50"/>
      <c r="AO1219" s="50"/>
      <c r="AP1219" s="50"/>
      <c r="AQ1219" s="50"/>
      <c r="AR1219" s="50"/>
      <c r="AS1219" s="50"/>
      <c r="AT1219" s="50"/>
      <c r="AU1219" s="50"/>
      <c r="AV1219" s="50"/>
      <c r="AW1219" s="50"/>
      <c r="AX1219" s="50"/>
      <c r="AY1219" s="50"/>
    </row>
    <row r="1220" spans="1:51" ht="30" customHeight="1" x14ac:dyDescent="0.25">
      <c r="A1220" s="118"/>
      <c r="B1220" s="118"/>
      <c r="C1220" s="112"/>
      <c r="D1220" s="116" t="b">
        <v>0</v>
      </c>
      <c r="E1220" s="116" t="b">
        <v>0</v>
      </c>
      <c r="F1220" s="116" t="b">
        <v>0</v>
      </c>
      <c r="G1220" s="116" t="b">
        <v>0</v>
      </c>
      <c r="H1220" s="116" t="b">
        <v>0</v>
      </c>
      <c r="I1220" s="117"/>
      <c r="J1220" s="52" t="str" cm="1">
        <f t="array" ref="J1220">IFERROR(_xlfn.IFS(E1220,$E$13,F1220,$F$13,G1220,$G$13,H1220,$H$13),"")</f>
        <v/>
      </c>
      <c r="K1220" s="52" t="str">
        <f t="shared" si="37"/>
        <v xml:space="preserve">   </v>
      </c>
      <c r="L1220" s="52" t="str">
        <f t="shared" si="38"/>
        <v/>
      </c>
      <c r="M1220" s="50"/>
      <c r="N1220" s="50"/>
      <c r="O1220" s="50"/>
      <c r="P1220" s="50"/>
      <c r="Q1220" s="50"/>
      <c r="R1220" s="50"/>
      <c r="S1220" s="50"/>
      <c r="T1220" s="50"/>
      <c r="U1220" s="50"/>
      <c r="V1220" s="50"/>
      <c r="W1220" s="50"/>
      <c r="X1220" s="50"/>
      <c r="Y1220" s="50"/>
      <c r="Z1220" s="50"/>
      <c r="AA1220" s="50"/>
      <c r="AB1220" s="50"/>
      <c r="AC1220" s="50"/>
      <c r="AD1220" s="50"/>
      <c r="AE1220" s="50"/>
      <c r="AF1220" s="50"/>
      <c r="AG1220" s="50"/>
      <c r="AH1220" s="50"/>
      <c r="AI1220" s="50"/>
      <c r="AJ1220" s="50"/>
      <c r="AK1220" s="50"/>
      <c r="AL1220" s="50"/>
      <c r="AM1220" s="50"/>
      <c r="AN1220" s="50"/>
      <c r="AO1220" s="50"/>
      <c r="AP1220" s="50"/>
      <c r="AQ1220" s="50"/>
      <c r="AR1220" s="50"/>
      <c r="AS1220" s="50"/>
      <c r="AT1220" s="50"/>
      <c r="AU1220" s="50"/>
      <c r="AV1220" s="50"/>
      <c r="AW1220" s="50"/>
      <c r="AX1220" s="50"/>
      <c r="AY1220" s="50"/>
    </row>
    <row r="1221" spans="1:51" ht="30" customHeight="1" x14ac:dyDescent="0.25">
      <c r="A1221" s="118"/>
      <c r="B1221" s="118"/>
      <c r="C1221" s="112"/>
      <c r="D1221" s="116" t="b">
        <v>0</v>
      </c>
      <c r="E1221" s="116" t="b">
        <v>0</v>
      </c>
      <c r="F1221" s="116" t="b">
        <v>0</v>
      </c>
      <c r="G1221" s="116" t="b">
        <v>0</v>
      </c>
      <c r="H1221" s="116" t="b">
        <v>0</v>
      </c>
      <c r="I1221" s="117"/>
      <c r="J1221" s="52" t="str" cm="1">
        <f t="array" ref="J1221">IFERROR(_xlfn.IFS(E1221,$E$13,F1221,$F$13,G1221,$G$13,H1221,$H$13),"")</f>
        <v/>
      </c>
      <c r="K1221" s="52" t="str">
        <f t="shared" si="37"/>
        <v xml:space="preserve">   </v>
      </c>
      <c r="L1221" s="52" t="str">
        <f t="shared" si="38"/>
        <v/>
      </c>
      <c r="M1221" s="50"/>
      <c r="N1221" s="50"/>
      <c r="O1221" s="50"/>
      <c r="P1221" s="50"/>
      <c r="Q1221" s="50"/>
      <c r="R1221" s="50"/>
      <c r="S1221" s="50"/>
      <c r="T1221" s="50"/>
      <c r="U1221" s="50"/>
      <c r="V1221" s="50"/>
      <c r="W1221" s="50"/>
      <c r="X1221" s="50"/>
      <c r="Y1221" s="50"/>
      <c r="Z1221" s="50"/>
      <c r="AA1221" s="50"/>
      <c r="AB1221" s="50"/>
      <c r="AC1221" s="50"/>
      <c r="AD1221" s="50"/>
      <c r="AE1221" s="50"/>
      <c r="AF1221" s="50"/>
      <c r="AG1221" s="50"/>
      <c r="AH1221" s="50"/>
      <c r="AI1221" s="50"/>
      <c r="AJ1221" s="50"/>
      <c r="AK1221" s="50"/>
      <c r="AL1221" s="50"/>
      <c r="AM1221" s="50"/>
      <c r="AN1221" s="50"/>
      <c r="AO1221" s="50"/>
      <c r="AP1221" s="50"/>
      <c r="AQ1221" s="50"/>
      <c r="AR1221" s="50"/>
      <c r="AS1221" s="50"/>
      <c r="AT1221" s="50"/>
      <c r="AU1221" s="50"/>
      <c r="AV1221" s="50"/>
      <c r="AW1221" s="50"/>
      <c r="AX1221" s="50"/>
      <c r="AY1221" s="50"/>
    </row>
    <row r="1222" spans="1:51" ht="30" customHeight="1" x14ac:dyDescent="0.25">
      <c r="A1222" s="118"/>
      <c r="B1222" s="118"/>
      <c r="C1222" s="112"/>
      <c r="D1222" s="116" t="b">
        <v>0</v>
      </c>
      <c r="E1222" s="116" t="b">
        <v>0</v>
      </c>
      <c r="F1222" s="116" t="b">
        <v>0</v>
      </c>
      <c r="G1222" s="116" t="b">
        <v>0</v>
      </c>
      <c r="H1222" s="116" t="b">
        <v>0</v>
      </c>
      <c r="I1222" s="117"/>
      <c r="J1222" s="52" t="str" cm="1">
        <f t="array" ref="J1222">IFERROR(_xlfn.IFS(E1222,$E$13,F1222,$F$13,G1222,$G$13,H1222,$H$13),"")</f>
        <v/>
      </c>
      <c r="K1222" s="52" t="str">
        <f t="shared" si="37"/>
        <v xml:space="preserve">   </v>
      </c>
      <c r="L1222" s="52" t="str">
        <f t="shared" si="38"/>
        <v/>
      </c>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0"/>
      <c r="AL1222" s="50"/>
      <c r="AM1222" s="50"/>
      <c r="AN1222" s="50"/>
      <c r="AO1222" s="50"/>
      <c r="AP1222" s="50"/>
      <c r="AQ1222" s="50"/>
      <c r="AR1222" s="50"/>
      <c r="AS1222" s="50"/>
      <c r="AT1222" s="50"/>
      <c r="AU1222" s="50"/>
      <c r="AV1222" s="50"/>
      <c r="AW1222" s="50"/>
      <c r="AX1222" s="50"/>
      <c r="AY1222" s="50"/>
    </row>
    <row r="1223" spans="1:51" ht="30" customHeight="1" x14ac:dyDescent="0.25">
      <c r="A1223" s="118"/>
      <c r="B1223" s="118"/>
      <c r="C1223" s="112"/>
      <c r="D1223" s="116" t="b">
        <v>0</v>
      </c>
      <c r="E1223" s="116" t="b">
        <v>0</v>
      </c>
      <c r="F1223" s="116" t="b">
        <v>0</v>
      </c>
      <c r="G1223" s="116" t="b">
        <v>0</v>
      </c>
      <c r="H1223" s="116" t="b">
        <v>0</v>
      </c>
      <c r="I1223" s="117"/>
      <c r="J1223" s="52" t="str" cm="1">
        <f t="array" ref="J1223">IFERROR(_xlfn.IFS(E1223,$E$13,F1223,$F$13,G1223,$G$13,H1223,$H$13),"")</f>
        <v/>
      </c>
      <c r="K1223" s="52" t="str">
        <f t="shared" si="37"/>
        <v xml:space="preserve">   </v>
      </c>
      <c r="L1223" s="52" t="str">
        <f t="shared" si="38"/>
        <v/>
      </c>
      <c r="M1223" s="50"/>
      <c r="N1223" s="50"/>
      <c r="O1223" s="50"/>
      <c r="P1223" s="50"/>
      <c r="Q1223" s="50"/>
      <c r="R1223" s="50"/>
      <c r="S1223" s="50"/>
      <c r="T1223" s="50"/>
      <c r="U1223" s="50"/>
      <c r="V1223" s="50"/>
      <c r="W1223" s="50"/>
      <c r="X1223" s="50"/>
      <c r="Y1223" s="50"/>
      <c r="Z1223" s="50"/>
      <c r="AA1223" s="50"/>
      <c r="AB1223" s="50"/>
      <c r="AC1223" s="50"/>
      <c r="AD1223" s="50"/>
      <c r="AE1223" s="50"/>
      <c r="AF1223" s="50"/>
      <c r="AG1223" s="50"/>
      <c r="AH1223" s="50"/>
      <c r="AI1223" s="50"/>
      <c r="AJ1223" s="50"/>
      <c r="AK1223" s="50"/>
      <c r="AL1223" s="50"/>
      <c r="AM1223" s="50"/>
      <c r="AN1223" s="50"/>
      <c r="AO1223" s="50"/>
      <c r="AP1223" s="50"/>
      <c r="AQ1223" s="50"/>
      <c r="AR1223" s="50"/>
      <c r="AS1223" s="50"/>
      <c r="AT1223" s="50"/>
      <c r="AU1223" s="50"/>
      <c r="AV1223" s="50"/>
      <c r="AW1223" s="50"/>
      <c r="AX1223" s="50"/>
      <c r="AY1223" s="50"/>
    </row>
    <row r="1224" spans="1:51" ht="30" customHeight="1" x14ac:dyDescent="0.25">
      <c r="A1224" s="118"/>
      <c r="B1224" s="118"/>
      <c r="C1224" s="112"/>
      <c r="D1224" s="116" t="b">
        <v>0</v>
      </c>
      <c r="E1224" s="116" t="b">
        <v>0</v>
      </c>
      <c r="F1224" s="116" t="b">
        <v>0</v>
      </c>
      <c r="G1224" s="116" t="b">
        <v>0</v>
      </c>
      <c r="H1224" s="116" t="b">
        <v>0</v>
      </c>
      <c r="I1224" s="117"/>
      <c r="J1224" s="52" t="str" cm="1">
        <f t="array" ref="J1224">IFERROR(_xlfn.IFS(E1224,$E$13,F1224,$F$13,G1224,$G$13,H1224,$H$13),"")</f>
        <v/>
      </c>
      <c r="K1224" s="52" t="str">
        <f t="shared" si="37"/>
        <v xml:space="preserve">   </v>
      </c>
      <c r="L1224" s="52" t="str">
        <f t="shared" si="38"/>
        <v/>
      </c>
      <c r="M1224" s="50"/>
      <c r="N1224" s="50"/>
      <c r="O1224" s="50"/>
      <c r="P1224" s="50"/>
      <c r="Q1224" s="50"/>
      <c r="R1224" s="50"/>
      <c r="S1224" s="50"/>
      <c r="T1224" s="50"/>
      <c r="U1224" s="50"/>
      <c r="V1224" s="50"/>
      <c r="W1224" s="50"/>
      <c r="X1224" s="50"/>
      <c r="Y1224" s="50"/>
      <c r="Z1224" s="50"/>
      <c r="AA1224" s="50"/>
      <c r="AB1224" s="50"/>
      <c r="AC1224" s="50"/>
      <c r="AD1224" s="50"/>
      <c r="AE1224" s="50"/>
      <c r="AF1224" s="50"/>
      <c r="AG1224" s="50"/>
      <c r="AH1224" s="50"/>
      <c r="AI1224" s="50"/>
      <c r="AJ1224" s="50"/>
      <c r="AK1224" s="50"/>
      <c r="AL1224" s="50"/>
      <c r="AM1224" s="50"/>
      <c r="AN1224" s="50"/>
      <c r="AO1224" s="50"/>
      <c r="AP1224" s="50"/>
      <c r="AQ1224" s="50"/>
      <c r="AR1224" s="50"/>
      <c r="AS1224" s="50"/>
      <c r="AT1224" s="50"/>
      <c r="AU1224" s="50"/>
      <c r="AV1224" s="50"/>
      <c r="AW1224" s="50"/>
      <c r="AX1224" s="50"/>
      <c r="AY1224" s="50"/>
    </row>
    <row r="1225" spans="1:51" ht="30" customHeight="1" x14ac:dyDescent="0.25">
      <c r="A1225" s="118"/>
      <c r="B1225" s="118"/>
      <c r="C1225" s="112"/>
      <c r="D1225" s="116" t="b">
        <v>0</v>
      </c>
      <c r="E1225" s="116" t="b">
        <v>0</v>
      </c>
      <c r="F1225" s="116" t="b">
        <v>0</v>
      </c>
      <c r="G1225" s="116" t="b">
        <v>0</v>
      </c>
      <c r="H1225" s="116" t="b">
        <v>0</v>
      </c>
      <c r="I1225" s="117"/>
      <c r="J1225" s="52" t="str" cm="1">
        <f t="array" ref="J1225">IFERROR(_xlfn.IFS(E1225,$E$13,F1225,$F$13,G1225,$G$13,H1225,$H$13),"")</f>
        <v/>
      </c>
      <c r="K1225" s="52" t="str">
        <f t="shared" si="37"/>
        <v xml:space="preserve">   </v>
      </c>
      <c r="L1225" s="52" t="str">
        <f t="shared" si="38"/>
        <v/>
      </c>
      <c r="M1225" s="50"/>
      <c r="N1225" s="50"/>
      <c r="O1225" s="50"/>
      <c r="P1225" s="50"/>
      <c r="Q1225" s="50"/>
      <c r="R1225" s="50"/>
      <c r="S1225" s="50"/>
      <c r="T1225" s="50"/>
      <c r="U1225" s="50"/>
      <c r="V1225" s="50"/>
      <c r="W1225" s="50"/>
      <c r="X1225" s="50"/>
      <c r="Y1225" s="50"/>
      <c r="Z1225" s="50"/>
      <c r="AA1225" s="50"/>
      <c r="AB1225" s="50"/>
      <c r="AC1225" s="50"/>
      <c r="AD1225" s="50"/>
      <c r="AE1225" s="50"/>
      <c r="AF1225" s="50"/>
      <c r="AG1225" s="50"/>
      <c r="AH1225" s="50"/>
      <c r="AI1225" s="50"/>
      <c r="AJ1225" s="50"/>
      <c r="AK1225" s="50"/>
      <c r="AL1225" s="50"/>
      <c r="AM1225" s="50"/>
      <c r="AN1225" s="50"/>
      <c r="AO1225" s="50"/>
      <c r="AP1225" s="50"/>
      <c r="AQ1225" s="50"/>
      <c r="AR1225" s="50"/>
      <c r="AS1225" s="50"/>
      <c r="AT1225" s="50"/>
      <c r="AU1225" s="50"/>
      <c r="AV1225" s="50"/>
      <c r="AW1225" s="50"/>
      <c r="AX1225" s="50"/>
      <c r="AY1225" s="50"/>
    </row>
    <row r="1226" spans="1:51" ht="30" customHeight="1" x14ac:dyDescent="0.25">
      <c r="A1226" s="118"/>
      <c r="B1226" s="118"/>
      <c r="C1226" s="112"/>
      <c r="D1226" s="116" t="b">
        <v>0</v>
      </c>
      <c r="E1226" s="116" t="b">
        <v>0</v>
      </c>
      <c r="F1226" s="116" t="b">
        <v>0</v>
      </c>
      <c r="G1226" s="116" t="b">
        <v>0</v>
      </c>
      <c r="H1226" s="116" t="b">
        <v>0</v>
      </c>
      <c r="I1226" s="117"/>
      <c r="J1226" s="52" t="str" cm="1">
        <f t="array" ref="J1226">IFERROR(_xlfn.IFS(E1226,$E$13,F1226,$F$13,G1226,$G$13,H1226,$H$13),"")</f>
        <v/>
      </c>
      <c r="K1226" s="52" t="str">
        <f t="shared" si="37"/>
        <v xml:space="preserve">   </v>
      </c>
      <c r="L1226" s="52" t="str">
        <f t="shared" si="38"/>
        <v/>
      </c>
      <c r="M1226" s="50"/>
      <c r="N1226" s="50"/>
      <c r="O1226" s="50"/>
      <c r="P1226" s="50"/>
      <c r="Q1226" s="50"/>
      <c r="R1226" s="50"/>
      <c r="S1226" s="50"/>
      <c r="T1226" s="50"/>
      <c r="U1226" s="50"/>
      <c r="V1226" s="50"/>
      <c r="W1226" s="50"/>
      <c r="X1226" s="50"/>
      <c r="Y1226" s="50"/>
      <c r="Z1226" s="50"/>
      <c r="AA1226" s="50"/>
      <c r="AB1226" s="50"/>
      <c r="AC1226" s="50"/>
      <c r="AD1226" s="50"/>
      <c r="AE1226" s="50"/>
      <c r="AF1226" s="50"/>
      <c r="AG1226" s="50"/>
      <c r="AH1226" s="50"/>
      <c r="AI1226" s="50"/>
      <c r="AJ1226" s="50"/>
      <c r="AK1226" s="50"/>
      <c r="AL1226" s="50"/>
      <c r="AM1226" s="50"/>
      <c r="AN1226" s="50"/>
      <c r="AO1226" s="50"/>
      <c r="AP1226" s="50"/>
      <c r="AQ1226" s="50"/>
      <c r="AR1226" s="50"/>
      <c r="AS1226" s="50"/>
      <c r="AT1226" s="50"/>
      <c r="AU1226" s="50"/>
      <c r="AV1226" s="50"/>
      <c r="AW1226" s="50"/>
      <c r="AX1226" s="50"/>
      <c r="AY1226" s="50"/>
    </row>
    <row r="1227" spans="1:51" ht="30" customHeight="1" x14ac:dyDescent="0.25">
      <c r="A1227" s="118"/>
      <c r="B1227" s="118"/>
      <c r="C1227" s="112"/>
      <c r="D1227" s="116" t="b">
        <v>0</v>
      </c>
      <c r="E1227" s="116" t="b">
        <v>0</v>
      </c>
      <c r="F1227" s="116" t="b">
        <v>0</v>
      </c>
      <c r="G1227" s="116" t="b">
        <v>0</v>
      </c>
      <c r="H1227" s="116" t="b">
        <v>0</v>
      </c>
      <c r="I1227" s="117"/>
      <c r="J1227" s="52" t="str" cm="1">
        <f t="array" ref="J1227">IFERROR(_xlfn.IFS(E1227,$E$13,F1227,$F$13,G1227,$G$13,H1227,$H$13),"")</f>
        <v/>
      </c>
      <c r="K1227" s="52" t="str">
        <f t="shared" si="37"/>
        <v xml:space="preserve">   </v>
      </c>
      <c r="L1227" s="52" t="str">
        <f t="shared" si="38"/>
        <v/>
      </c>
      <c r="M1227" s="50"/>
      <c r="N1227" s="50"/>
      <c r="O1227" s="50"/>
      <c r="P1227" s="50"/>
      <c r="Q1227" s="50"/>
      <c r="R1227" s="50"/>
      <c r="S1227" s="50"/>
      <c r="T1227" s="50"/>
      <c r="U1227" s="50"/>
      <c r="V1227" s="50"/>
      <c r="W1227" s="50"/>
      <c r="X1227" s="50"/>
      <c r="Y1227" s="50"/>
      <c r="Z1227" s="50"/>
      <c r="AA1227" s="50"/>
      <c r="AB1227" s="50"/>
      <c r="AC1227" s="50"/>
      <c r="AD1227" s="50"/>
      <c r="AE1227" s="50"/>
      <c r="AF1227" s="50"/>
      <c r="AG1227" s="50"/>
      <c r="AH1227" s="50"/>
      <c r="AI1227" s="50"/>
      <c r="AJ1227" s="50"/>
      <c r="AK1227" s="50"/>
      <c r="AL1227" s="50"/>
      <c r="AM1227" s="50"/>
      <c r="AN1227" s="50"/>
      <c r="AO1227" s="50"/>
      <c r="AP1227" s="50"/>
      <c r="AQ1227" s="50"/>
      <c r="AR1227" s="50"/>
      <c r="AS1227" s="50"/>
      <c r="AT1227" s="50"/>
      <c r="AU1227" s="50"/>
      <c r="AV1227" s="50"/>
      <c r="AW1227" s="50"/>
      <c r="AX1227" s="50"/>
      <c r="AY1227" s="50"/>
    </row>
    <row r="1228" spans="1:51" ht="30" customHeight="1" x14ac:dyDescent="0.25">
      <c r="A1228" s="118"/>
      <c r="B1228" s="118"/>
      <c r="C1228" s="112"/>
      <c r="D1228" s="116" t="b">
        <v>0</v>
      </c>
      <c r="E1228" s="116" t="b">
        <v>0</v>
      </c>
      <c r="F1228" s="116" t="b">
        <v>0</v>
      </c>
      <c r="G1228" s="116" t="b">
        <v>0</v>
      </c>
      <c r="H1228" s="116" t="b">
        <v>0</v>
      </c>
      <c r="I1228" s="117"/>
      <c r="J1228" s="52" t="str" cm="1">
        <f t="array" ref="J1228">IFERROR(_xlfn.IFS(E1228,$E$13,F1228,$F$13,G1228,$G$13,H1228,$H$13),"")</f>
        <v/>
      </c>
      <c r="K1228" s="52" t="str">
        <f t="shared" si="37"/>
        <v xml:space="preserve">   </v>
      </c>
      <c r="L1228" s="52" t="str">
        <f t="shared" si="38"/>
        <v/>
      </c>
      <c r="M1228" s="50"/>
      <c r="N1228" s="50"/>
      <c r="O1228" s="50"/>
      <c r="P1228" s="50"/>
      <c r="Q1228" s="50"/>
      <c r="R1228" s="50"/>
      <c r="S1228" s="50"/>
      <c r="T1228" s="50"/>
      <c r="U1228" s="50"/>
      <c r="V1228" s="50"/>
      <c r="W1228" s="50"/>
      <c r="X1228" s="50"/>
      <c r="Y1228" s="50"/>
      <c r="Z1228" s="50"/>
      <c r="AA1228" s="50"/>
      <c r="AB1228" s="50"/>
      <c r="AC1228" s="50"/>
      <c r="AD1228" s="50"/>
      <c r="AE1228" s="50"/>
      <c r="AF1228" s="50"/>
      <c r="AG1228" s="50"/>
      <c r="AH1228" s="50"/>
      <c r="AI1228" s="50"/>
      <c r="AJ1228" s="50"/>
      <c r="AK1228" s="50"/>
      <c r="AL1228" s="50"/>
      <c r="AM1228" s="50"/>
      <c r="AN1228" s="50"/>
      <c r="AO1228" s="50"/>
      <c r="AP1228" s="50"/>
      <c r="AQ1228" s="50"/>
      <c r="AR1228" s="50"/>
      <c r="AS1228" s="50"/>
      <c r="AT1228" s="50"/>
      <c r="AU1228" s="50"/>
      <c r="AV1228" s="50"/>
      <c r="AW1228" s="50"/>
      <c r="AX1228" s="50"/>
      <c r="AY1228" s="50"/>
    </row>
    <row r="1229" spans="1:51" ht="30" customHeight="1" x14ac:dyDescent="0.25">
      <c r="A1229" s="118"/>
      <c r="B1229" s="118"/>
      <c r="C1229" s="112"/>
      <c r="D1229" s="116" t="b">
        <v>0</v>
      </c>
      <c r="E1229" s="116" t="b">
        <v>0</v>
      </c>
      <c r="F1229" s="116" t="b">
        <v>0</v>
      </c>
      <c r="G1229" s="116" t="b">
        <v>0</v>
      </c>
      <c r="H1229" s="116" t="b">
        <v>0</v>
      </c>
      <c r="I1229" s="117"/>
      <c r="J1229" s="52" t="str" cm="1">
        <f t="array" ref="J1229">IFERROR(_xlfn.IFS(E1229,$E$13,F1229,$F$13,G1229,$G$13,H1229,$H$13),"")</f>
        <v/>
      </c>
      <c r="K1229" s="52" t="str">
        <f t="shared" si="37"/>
        <v xml:space="preserve">   </v>
      </c>
      <c r="L1229" s="52" t="str">
        <f t="shared" si="38"/>
        <v/>
      </c>
      <c r="M1229" s="50"/>
      <c r="N1229" s="50"/>
      <c r="O1229" s="50"/>
      <c r="P1229" s="50"/>
      <c r="Q1229" s="50"/>
      <c r="R1229" s="50"/>
      <c r="S1229" s="50"/>
      <c r="T1229" s="50"/>
      <c r="U1229" s="50"/>
      <c r="V1229" s="50"/>
      <c r="W1229" s="50"/>
      <c r="X1229" s="50"/>
      <c r="Y1229" s="50"/>
      <c r="Z1229" s="50"/>
      <c r="AA1229" s="50"/>
      <c r="AB1229" s="50"/>
      <c r="AC1229" s="50"/>
      <c r="AD1229" s="50"/>
      <c r="AE1229" s="50"/>
      <c r="AF1229" s="50"/>
      <c r="AG1229" s="50"/>
      <c r="AH1229" s="50"/>
      <c r="AI1229" s="50"/>
      <c r="AJ1229" s="50"/>
      <c r="AK1229" s="50"/>
      <c r="AL1229" s="50"/>
      <c r="AM1229" s="50"/>
      <c r="AN1229" s="50"/>
      <c r="AO1229" s="50"/>
      <c r="AP1229" s="50"/>
      <c r="AQ1229" s="50"/>
      <c r="AR1229" s="50"/>
      <c r="AS1229" s="50"/>
      <c r="AT1229" s="50"/>
      <c r="AU1229" s="50"/>
      <c r="AV1229" s="50"/>
      <c r="AW1229" s="50"/>
      <c r="AX1229" s="50"/>
      <c r="AY1229" s="50"/>
    </row>
    <row r="1230" spans="1:51" ht="30" customHeight="1" x14ac:dyDescent="0.25">
      <c r="A1230" s="118"/>
      <c r="B1230" s="118"/>
      <c r="C1230" s="112"/>
      <c r="D1230" s="116" t="b">
        <v>0</v>
      </c>
      <c r="E1230" s="116" t="b">
        <v>0</v>
      </c>
      <c r="F1230" s="116" t="b">
        <v>0</v>
      </c>
      <c r="G1230" s="116" t="b">
        <v>0</v>
      </c>
      <c r="H1230" s="116" t="b">
        <v>0</v>
      </c>
      <c r="I1230" s="117"/>
      <c r="J1230" s="52" t="str" cm="1">
        <f t="array" ref="J1230">IFERROR(_xlfn.IFS(E1230,$E$13,F1230,$F$13,G1230,$G$13,H1230,$H$13),"")</f>
        <v/>
      </c>
      <c r="K1230" s="52" t="str">
        <f t="shared" si="37"/>
        <v xml:space="preserve">   </v>
      </c>
      <c r="L1230" s="52" t="str">
        <f t="shared" si="38"/>
        <v/>
      </c>
      <c r="M1230" s="50"/>
      <c r="N1230" s="50"/>
      <c r="O1230" s="50"/>
      <c r="P1230" s="50"/>
      <c r="Q1230" s="50"/>
      <c r="R1230" s="50"/>
      <c r="S1230" s="50"/>
      <c r="T1230" s="50"/>
      <c r="U1230" s="50"/>
      <c r="V1230" s="50"/>
      <c r="W1230" s="50"/>
      <c r="X1230" s="50"/>
      <c r="Y1230" s="50"/>
      <c r="Z1230" s="50"/>
      <c r="AA1230" s="50"/>
      <c r="AB1230" s="50"/>
      <c r="AC1230" s="50"/>
      <c r="AD1230" s="50"/>
      <c r="AE1230" s="50"/>
      <c r="AF1230" s="50"/>
      <c r="AG1230" s="50"/>
      <c r="AH1230" s="50"/>
      <c r="AI1230" s="50"/>
      <c r="AJ1230" s="50"/>
      <c r="AK1230" s="50"/>
      <c r="AL1230" s="50"/>
      <c r="AM1230" s="50"/>
      <c r="AN1230" s="50"/>
      <c r="AO1230" s="50"/>
      <c r="AP1230" s="50"/>
      <c r="AQ1230" s="50"/>
      <c r="AR1230" s="50"/>
      <c r="AS1230" s="50"/>
      <c r="AT1230" s="50"/>
      <c r="AU1230" s="50"/>
      <c r="AV1230" s="50"/>
      <c r="AW1230" s="50"/>
      <c r="AX1230" s="50"/>
      <c r="AY1230" s="50"/>
    </row>
    <row r="1231" spans="1:51" ht="30" customHeight="1" x14ac:dyDescent="0.25">
      <c r="A1231" s="118"/>
      <c r="B1231" s="118"/>
      <c r="C1231" s="112"/>
      <c r="D1231" s="116" t="b">
        <v>0</v>
      </c>
      <c r="E1231" s="116" t="b">
        <v>0</v>
      </c>
      <c r="F1231" s="116" t="b">
        <v>0</v>
      </c>
      <c r="G1231" s="116" t="b">
        <v>0</v>
      </c>
      <c r="H1231" s="116" t="b">
        <v>0</v>
      </c>
      <c r="I1231" s="117"/>
      <c r="J1231" s="52" t="str" cm="1">
        <f t="array" ref="J1231">IFERROR(_xlfn.IFS(E1231,$E$13,F1231,$F$13,G1231,$G$13,H1231,$H$13),"")</f>
        <v/>
      </c>
      <c r="K1231" s="52" t="str">
        <f t="shared" ref="K1231:K1294" si="39">_xlfn.TEXTJOIN(" ",FALSE,IF(E1231,$E$13,""),IF(F1231,$F$13,""),IF(G1231,$G$13,""),IF(H1231,$H$13,""))</f>
        <v xml:space="preserve">   </v>
      </c>
      <c r="L1231" s="52" t="str">
        <f t="shared" si="38"/>
        <v/>
      </c>
      <c r="M1231" s="50"/>
      <c r="N1231" s="50"/>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50"/>
      <c r="AK1231" s="50"/>
      <c r="AL1231" s="50"/>
      <c r="AM1231" s="50"/>
      <c r="AN1231" s="50"/>
      <c r="AO1231" s="50"/>
      <c r="AP1231" s="50"/>
      <c r="AQ1231" s="50"/>
      <c r="AR1231" s="50"/>
      <c r="AS1231" s="50"/>
      <c r="AT1231" s="50"/>
      <c r="AU1231" s="50"/>
      <c r="AV1231" s="50"/>
      <c r="AW1231" s="50"/>
      <c r="AX1231" s="50"/>
      <c r="AY1231" s="50"/>
    </row>
    <row r="1232" spans="1:51" ht="30" customHeight="1" x14ac:dyDescent="0.25">
      <c r="A1232" s="118"/>
      <c r="B1232" s="118"/>
      <c r="C1232" s="112"/>
      <c r="D1232" s="116" t="b">
        <v>0</v>
      </c>
      <c r="E1232" s="116" t="b">
        <v>0</v>
      </c>
      <c r="F1232" s="116" t="b">
        <v>0</v>
      </c>
      <c r="G1232" s="116" t="b">
        <v>0</v>
      </c>
      <c r="H1232" s="116" t="b">
        <v>0</v>
      </c>
      <c r="I1232" s="117"/>
      <c r="J1232" s="52" t="str" cm="1">
        <f t="array" ref="J1232">IFERROR(_xlfn.IFS(E1232,$E$13,F1232,$F$13,G1232,$G$13,H1232,$H$13),"")</f>
        <v/>
      </c>
      <c r="K1232" s="52" t="str">
        <f t="shared" si="39"/>
        <v xml:space="preserve">   </v>
      </c>
      <c r="L1232" s="52" t="str">
        <f t="shared" ref="L1232:L1295" si="40">_xlfn.CONCAT(A1232:B1232)</f>
        <v/>
      </c>
      <c r="M1232" s="50"/>
      <c r="N1232" s="50"/>
      <c r="O1232" s="50"/>
      <c r="P1232" s="50"/>
      <c r="Q1232" s="50"/>
      <c r="R1232" s="50"/>
      <c r="S1232" s="50"/>
      <c r="T1232" s="50"/>
      <c r="U1232" s="50"/>
      <c r="V1232" s="50"/>
      <c r="W1232" s="50"/>
      <c r="X1232" s="50"/>
      <c r="Y1232" s="50"/>
      <c r="Z1232" s="50"/>
      <c r="AA1232" s="50"/>
      <c r="AB1232" s="50"/>
      <c r="AC1232" s="50"/>
      <c r="AD1232" s="50"/>
      <c r="AE1232" s="50"/>
      <c r="AF1232" s="50"/>
      <c r="AG1232" s="50"/>
      <c r="AH1232" s="50"/>
      <c r="AI1232" s="50"/>
      <c r="AJ1232" s="50"/>
      <c r="AK1232" s="50"/>
      <c r="AL1232" s="50"/>
      <c r="AM1232" s="50"/>
      <c r="AN1232" s="50"/>
      <c r="AO1232" s="50"/>
      <c r="AP1232" s="50"/>
      <c r="AQ1232" s="50"/>
      <c r="AR1232" s="50"/>
      <c r="AS1232" s="50"/>
      <c r="AT1232" s="50"/>
      <c r="AU1232" s="50"/>
      <c r="AV1232" s="50"/>
      <c r="AW1232" s="50"/>
      <c r="AX1232" s="50"/>
      <c r="AY1232" s="50"/>
    </row>
    <row r="1233" spans="1:51" ht="30" customHeight="1" x14ac:dyDescent="0.25">
      <c r="A1233" s="118"/>
      <c r="B1233" s="118"/>
      <c r="C1233" s="112"/>
      <c r="D1233" s="116" t="b">
        <v>0</v>
      </c>
      <c r="E1233" s="116" t="b">
        <v>0</v>
      </c>
      <c r="F1233" s="116" t="b">
        <v>0</v>
      </c>
      <c r="G1233" s="116" t="b">
        <v>0</v>
      </c>
      <c r="H1233" s="116" t="b">
        <v>0</v>
      </c>
      <c r="I1233" s="117"/>
      <c r="J1233" s="52" t="str" cm="1">
        <f t="array" ref="J1233">IFERROR(_xlfn.IFS(E1233,$E$13,F1233,$F$13,G1233,$G$13,H1233,$H$13),"")</f>
        <v/>
      </c>
      <c r="K1233" s="52" t="str">
        <f t="shared" si="39"/>
        <v xml:space="preserve">   </v>
      </c>
      <c r="L1233" s="52" t="str">
        <f t="shared" si="40"/>
        <v/>
      </c>
      <c r="M1233" s="50"/>
      <c r="N1233" s="50"/>
      <c r="O1233" s="50"/>
      <c r="P1233" s="50"/>
      <c r="Q1233" s="50"/>
      <c r="R1233" s="50"/>
      <c r="S1233" s="50"/>
      <c r="T1233" s="50"/>
      <c r="U1233" s="50"/>
      <c r="V1233" s="50"/>
      <c r="W1233" s="50"/>
      <c r="X1233" s="50"/>
      <c r="Y1233" s="50"/>
      <c r="Z1233" s="50"/>
      <c r="AA1233" s="50"/>
      <c r="AB1233" s="50"/>
      <c r="AC1233" s="50"/>
      <c r="AD1233" s="50"/>
      <c r="AE1233" s="50"/>
      <c r="AF1233" s="50"/>
      <c r="AG1233" s="50"/>
      <c r="AH1233" s="50"/>
      <c r="AI1233" s="50"/>
      <c r="AJ1233" s="50"/>
      <c r="AK1233" s="50"/>
      <c r="AL1233" s="50"/>
      <c r="AM1233" s="50"/>
      <c r="AN1233" s="50"/>
      <c r="AO1233" s="50"/>
      <c r="AP1233" s="50"/>
      <c r="AQ1233" s="50"/>
      <c r="AR1233" s="50"/>
      <c r="AS1233" s="50"/>
      <c r="AT1233" s="50"/>
      <c r="AU1233" s="50"/>
      <c r="AV1233" s="50"/>
      <c r="AW1233" s="50"/>
      <c r="AX1233" s="50"/>
      <c r="AY1233" s="50"/>
    </row>
    <row r="1234" spans="1:51" ht="30" customHeight="1" x14ac:dyDescent="0.25">
      <c r="A1234" s="118"/>
      <c r="B1234" s="118"/>
      <c r="C1234" s="112"/>
      <c r="D1234" s="116" t="b">
        <v>0</v>
      </c>
      <c r="E1234" s="116" t="b">
        <v>0</v>
      </c>
      <c r="F1234" s="116" t="b">
        <v>0</v>
      </c>
      <c r="G1234" s="116" t="b">
        <v>0</v>
      </c>
      <c r="H1234" s="116" t="b">
        <v>0</v>
      </c>
      <c r="I1234" s="117"/>
      <c r="J1234" s="52" t="str" cm="1">
        <f t="array" ref="J1234">IFERROR(_xlfn.IFS(E1234,$E$13,F1234,$F$13,G1234,$G$13,H1234,$H$13),"")</f>
        <v/>
      </c>
      <c r="K1234" s="52" t="str">
        <f t="shared" si="39"/>
        <v xml:space="preserve">   </v>
      </c>
      <c r="L1234" s="52" t="str">
        <f t="shared" si="40"/>
        <v/>
      </c>
      <c r="M1234" s="50"/>
      <c r="N1234" s="50"/>
      <c r="O1234" s="50"/>
      <c r="P1234" s="50"/>
      <c r="Q1234" s="50"/>
      <c r="R1234" s="50"/>
      <c r="S1234" s="50"/>
      <c r="T1234" s="50"/>
      <c r="U1234" s="50"/>
      <c r="V1234" s="50"/>
      <c r="W1234" s="50"/>
      <c r="X1234" s="50"/>
      <c r="Y1234" s="50"/>
      <c r="Z1234" s="50"/>
      <c r="AA1234" s="50"/>
      <c r="AB1234" s="50"/>
      <c r="AC1234" s="50"/>
      <c r="AD1234" s="50"/>
      <c r="AE1234" s="50"/>
      <c r="AF1234" s="50"/>
      <c r="AG1234" s="50"/>
      <c r="AH1234" s="50"/>
      <c r="AI1234" s="50"/>
      <c r="AJ1234" s="50"/>
      <c r="AK1234" s="50"/>
      <c r="AL1234" s="50"/>
      <c r="AM1234" s="50"/>
      <c r="AN1234" s="50"/>
      <c r="AO1234" s="50"/>
      <c r="AP1234" s="50"/>
      <c r="AQ1234" s="50"/>
      <c r="AR1234" s="50"/>
      <c r="AS1234" s="50"/>
      <c r="AT1234" s="50"/>
      <c r="AU1234" s="50"/>
      <c r="AV1234" s="50"/>
      <c r="AW1234" s="50"/>
      <c r="AX1234" s="50"/>
      <c r="AY1234" s="50"/>
    </row>
    <row r="1235" spans="1:51" ht="30" customHeight="1" x14ac:dyDescent="0.25">
      <c r="A1235" s="118"/>
      <c r="B1235" s="118"/>
      <c r="C1235" s="112"/>
      <c r="D1235" s="116" t="b">
        <v>0</v>
      </c>
      <c r="E1235" s="116" t="b">
        <v>0</v>
      </c>
      <c r="F1235" s="116" t="b">
        <v>0</v>
      </c>
      <c r="G1235" s="116" t="b">
        <v>0</v>
      </c>
      <c r="H1235" s="116" t="b">
        <v>0</v>
      </c>
      <c r="I1235" s="117"/>
      <c r="J1235" s="52" t="str" cm="1">
        <f t="array" ref="J1235">IFERROR(_xlfn.IFS(E1235,$E$13,F1235,$F$13,G1235,$G$13,H1235,$H$13),"")</f>
        <v/>
      </c>
      <c r="K1235" s="52" t="str">
        <f t="shared" si="39"/>
        <v xml:space="preserve">   </v>
      </c>
      <c r="L1235" s="52" t="str">
        <f t="shared" si="40"/>
        <v/>
      </c>
      <c r="M1235" s="50"/>
      <c r="N1235" s="50"/>
      <c r="O1235" s="50"/>
      <c r="P1235" s="50"/>
      <c r="Q1235" s="50"/>
      <c r="R1235" s="50"/>
      <c r="S1235" s="50"/>
      <c r="T1235" s="50"/>
      <c r="U1235" s="50"/>
      <c r="V1235" s="50"/>
      <c r="W1235" s="50"/>
      <c r="X1235" s="50"/>
      <c r="Y1235" s="50"/>
      <c r="Z1235" s="50"/>
      <c r="AA1235" s="50"/>
      <c r="AB1235" s="50"/>
      <c r="AC1235" s="50"/>
      <c r="AD1235" s="50"/>
      <c r="AE1235" s="50"/>
      <c r="AF1235" s="50"/>
      <c r="AG1235" s="50"/>
      <c r="AH1235" s="50"/>
      <c r="AI1235" s="50"/>
      <c r="AJ1235" s="50"/>
      <c r="AK1235" s="50"/>
      <c r="AL1235" s="50"/>
      <c r="AM1235" s="50"/>
      <c r="AN1235" s="50"/>
      <c r="AO1235" s="50"/>
      <c r="AP1235" s="50"/>
      <c r="AQ1235" s="50"/>
      <c r="AR1235" s="50"/>
      <c r="AS1235" s="50"/>
      <c r="AT1235" s="50"/>
      <c r="AU1235" s="50"/>
      <c r="AV1235" s="50"/>
      <c r="AW1235" s="50"/>
      <c r="AX1235" s="50"/>
      <c r="AY1235" s="50"/>
    </row>
    <row r="1236" spans="1:51" ht="30" customHeight="1" x14ac:dyDescent="0.25">
      <c r="A1236" s="118"/>
      <c r="B1236" s="118"/>
      <c r="C1236" s="112"/>
      <c r="D1236" s="116" t="b">
        <v>0</v>
      </c>
      <c r="E1236" s="116" t="b">
        <v>0</v>
      </c>
      <c r="F1236" s="116" t="b">
        <v>0</v>
      </c>
      <c r="G1236" s="116" t="b">
        <v>0</v>
      </c>
      <c r="H1236" s="116" t="b">
        <v>0</v>
      </c>
      <c r="I1236" s="117"/>
      <c r="J1236" s="52" t="str" cm="1">
        <f t="array" ref="J1236">IFERROR(_xlfn.IFS(E1236,$E$13,F1236,$F$13,G1236,$G$13,H1236,$H$13),"")</f>
        <v/>
      </c>
      <c r="K1236" s="52" t="str">
        <f t="shared" si="39"/>
        <v xml:space="preserve">   </v>
      </c>
      <c r="L1236" s="52" t="str">
        <f t="shared" si="40"/>
        <v/>
      </c>
      <c r="M1236" s="50"/>
      <c r="N1236" s="50"/>
      <c r="O1236" s="50"/>
      <c r="P1236" s="50"/>
      <c r="Q1236" s="50"/>
      <c r="R1236" s="50"/>
      <c r="S1236" s="50"/>
      <c r="T1236" s="50"/>
      <c r="U1236" s="50"/>
      <c r="V1236" s="50"/>
      <c r="W1236" s="50"/>
      <c r="X1236" s="50"/>
      <c r="Y1236" s="50"/>
      <c r="Z1236" s="50"/>
      <c r="AA1236" s="50"/>
      <c r="AB1236" s="50"/>
      <c r="AC1236" s="50"/>
      <c r="AD1236" s="50"/>
      <c r="AE1236" s="50"/>
      <c r="AF1236" s="50"/>
      <c r="AG1236" s="50"/>
      <c r="AH1236" s="50"/>
      <c r="AI1236" s="50"/>
      <c r="AJ1236" s="50"/>
      <c r="AK1236" s="50"/>
      <c r="AL1236" s="50"/>
      <c r="AM1236" s="50"/>
      <c r="AN1236" s="50"/>
      <c r="AO1236" s="50"/>
      <c r="AP1236" s="50"/>
      <c r="AQ1236" s="50"/>
      <c r="AR1236" s="50"/>
      <c r="AS1236" s="50"/>
      <c r="AT1236" s="50"/>
      <c r="AU1236" s="50"/>
      <c r="AV1236" s="50"/>
      <c r="AW1236" s="50"/>
      <c r="AX1236" s="50"/>
      <c r="AY1236" s="50"/>
    </row>
    <row r="1237" spans="1:51" ht="30" customHeight="1" x14ac:dyDescent="0.25">
      <c r="A1237" s="118"/>
      <c r="B1237" s="118"/>
      <c r="C1237" s="112"/>
      <c r="D1237" s="116" t="b">
        <v>0</v>
      </c>
      <c r="E1237" s="116" t="b">
        <v>0</v>
      </c>
      <c r="F1237" s="116" t="b">
        <v>0</v>
      </c>
      <c r="G1237" s="116" t="b">
        <v>0</v>
      </c>
      <c r="H1237" s="116" t="b">
        <v>0</v>
      </c>
      <c r="I1237" s="117"/>
      <c r="J1237" s="52" t="str" cm="1">
        <f t="array" ref="J1237">IFERROR(_xlfn.IFS(E1237,$E$13,F1237,$F$13,G1237,$G$13,H1237,$H$13),"")</f>
        <v/>
      </c>
      <c r="K1237" s="52" t="str">
        <f t="shared" si="39"/>
        <v xml:space="preserve">   </v>
      </c>
      <c r="L1237" s="52" t="str">
        <f t="shared" si="40"/>
        <v/>
      </c>
      <c r="M1237" s="50"/>
      <c r="N1237" s="50"/>
      <c r="O1237" s="50"/>
      <c r="P1237" s="50"/>
      <c r="Q1237" s="50"/>
      <c r="R1237" s="50"/>
      <c r="S1237" s="50"/>
      <c r="T1237" s="50"/>
      <c r="U1237" s="50"/>
      <c r="V1237" s="50"/>
      <c r="W1237" s="50"/>
      <c r="X1237" s="50"/>
      <c r="Y1237" s="50"/>
      <c r="Z1237" s="50"/>
      <c r="AA1237" s="50"/>
      <c r="AB1237" s="50"/>
      <c r="AC1237" s="50"/>
      <c r="AD1237" s="50"/>
      <c r="AE1237" s="50"/>
      <c r="AF1237" s="50"/>
      <c r="AG1237" s="50"/>
      <c r="AH1237" s="50"/>
      <c r="AI1237" s="50"/>
      <c r="AJ1237" s="50"/>
      <c r="AK1237" s="50"/>
      <c r="AL1237" s="50"/>
      <c r="AM1237" s="50"/>
      <c r="AN1237" s="50"/>
      <c r="AO1237" s="50"/>
      <c r="AP1237" s="50"/>
      <c r="AQ1237" s="50"/>
      <c r="AR1237" s="50"/>
      <c r="AS1237" s="50"/>
      <c r="AT1237" s="50"/>
      <c r="AU1237" s="50"/>
      <c r="AV1237" s="50"/>
      <c r="AW1237" s="50"/>
      <c r="AX1237" s="50"/>
      <c r="AY1237" s="50"/>
    </row>
    <row r="1238" spans="1:51" ht="30" customHeight="1" x14ac:dyDescent="0.25">
      <c r="A1238" s="118"/>
      <c r="B1238" s="118"/>
      <c r="C1238" s="112"/>
      <c r="D1238" s="116" t="b">
        <v>0</v>
      </c>
      <c r="E1238" s="116" t="b">
        <v>0</v>
      </c>
      <c r="F1238" s="116" t="b">
        <v>0</v>
      </c>
      <c r="G1238" s="116" t="b">
        <v>0</v>
      </c>
      <c r="H1238" s="116" t="b">
        <v>0</v>
      </c>
      <c r="I1238" s="117"/>
      <c r="J1238" s="52" t="str" cm="1">
        <f t="array" ref="J1238">IFERROR(_xlfn.IFS(E1238,$E$13,F1238,$F$13,G1238,$G$13,H1238,$H$13),"")</f>
        <v/>
      </c>
      <c r="K1238" s="52" t="str">
        <f t="shared" si="39"/>
        <v xml:space="preserve">   </v>
      </c>
      <c r="L1238" s="52" t="str">
        <f t="shared" si="40"/>
        <v/>
      </c>
      <c r="M1238" s="50"/>
      <c r="N1238" s="50"/>
      <c r="O1238" s="50"/>
      <c r="P1238" s="50"/>
      <c r="Q1238" s="50"/>
      <c r="R1238" s="50"/>
      <c r="S1238" s="50"/>
      <c r="T1238" s="50"/>
      <c r="U1238" s="50"/>
      <c r="V1238" s="50"/>
      <c r="W1238" s="50"/>
      <c r="X1238" s="50"/>
      <c r="Y1238" s="50"/>
      <c r="Z1238" s="50"/>
      <c r="AA1238" s="50"/>
      <c r="AB1238" s="50"/>
      <c r="AC1238" s="50"/>
      <c r="AD1238" s="50"/>
      <c r="AE1238" s="50"/>
      <c r="AF1238" s="50"/>
      <c r="AG1238" s="50"/>
      <c r="AH1238" s="50"/>
      <c r="AI1238" s="50"/>
      <c r="AJ1238" s="50"/>
      <c r="AK1238" s="50"/>
      <c r="AL1238" s="50"/>
      <c r="AM1238" s="50"/>
      <c r="AN1238" s="50"/>
      <c r="AO1238" s="50"/>
      <c r="AP1238" s="50"/>
      <c r="AQ1238" s="50"/>
      <c r="AR1238" s="50"/>
      <c r="AS1238" s="50"/>
      <c r="AT1238" s="50"/>
      <c r="AU1238" s="50"/>
      <c r="AV1238" s="50"/>
      <c r="AW1238" s="50"/>
      <c r="AX1238" s="50"/>
      <c r="AY1238" s="50"/>
    </row>
    <row r="1239" spans="1:51" ht="30" customHeight="1" x14ac:dyDescent="0.25">
      <c r="A1239" s="118"/>
      <c r="B1239" s="118"/>
      <c r="C1239" s="112"/>
      <c r="D1239" s="116" t="b">
        <v>0</v>
      </c>
      <c r="E1239" s="116" t="b">
        <v>0</v>
      </c>
      <c r="F1239" s="116" t="b">
        <v>0</v>
      </c>
      <c r="G1239" s="116" t="b">
        <v>0</v>
      </c>
      <c r="H1239" s="116" t="b">
        <v>0</v>
      </c>
      <c r="I1239" s="117"/>
      <c r="J1239" s="52" t="str" cm="1">
        <f t="array" ref="J1239">IFERROR(_xlfn.IFS(E1239,$E$13,F1239,$F$13,G1239,$G$13,H1239,$H$13),"")</f>
        <v/>
      </c>
      <c r="K1239" s="52" t="str">
        <f t="shared" si="39"/>
        <v xml:space="preserve">   </v>
      </c>
      <c r="L1239" s="52" t="str">
        <f t="shared" si="40"/>
        <v/>
      </c>
      <c r="M1239" s="50"/>
      <c r="N1239" s="50"/>
      <c r="O1239" s="50"/>
      <c r="P1239" s="50"/>
      <c r="Q1239" s="50"/>
      <c r="R1239" s="50"/>
      <c r="S1239" s="50"/>
      <c r="T1239" s="50"/>
      <c r="U1239" s="50"/>
      <c r="V1239" s="50"/>
      <c r="W1239" s="50"/>
      <c r="X1239" s="50"/>
      <c r="Y1239" s="50"/>
      <c r="Z1239" s="50"/>
      <c r="AA1239" s="50"/>
      <c r="AB1239" s="50"/>
      <c r="AC1239" s="50"/>
      <c r="AD1239" s="50"/>
      <c r="AE1239" s="50"/>
      <c r="AF1239" s="50"/>
      <c r="AG1239" s="50"/>
      <c r="AH1239" s="50"/>
      <c r="AI1239" s="50"/>
      <c r="AJ1239" s="50"/>
      <c r="AK1239" s="50"/>
      <c r="AL1239" s="50"/>
      <c r="AM1239" s="50"/>
      <c r="AN1239" s="50"/>
      <c r="AO1239" s="50"/>
      <c r="AP1239" s="50"/>
      <c r="AQ1239" s="50"/>
      <c r="AR1239" s="50"/>
      <c r="AS1239" s="50"/>
      <c r="AT1239" s="50"/>
      <c r="AU1239" s="50"/>
      <c r="AV1239" s="50"/>
      <c r="AW1239" s="50"/>
      <c r="AX1239" s="50"/>
      <c r="AY1239" s="50"/>
    </row>
    <row r="1240" spans="1:51" ht="30" customHeight="1" x14ac:dyDescent="0.25">
      <c r="A1240" s="118"/>
      <c r="B1240" s="118"/>
      <c r="C1240" s="112"/>
      <c r="D1240" s="116" t="b">
        <v>0</v>
      </c>
      <c r="E1240" s="116" t="b">
        <v>0</v>
      </c>
      <c r="F1240" s="116" t="b">
        <v>0</v>
      </c>
      <c r="G1240" s="116" t="b">
        <v>0</v>
      </c>
      <c r="H1240" s="116" t="b">
        <v>0</v>
      </c>
      <c r="I1240" s="117"/>
      <c r="J1240" s="52" t="str" cm="1">
        <f t="array" ref="J1240">IFERROR(_xlfn.IFS(E1240,$E$13,F1240,$F$13,G1240,$G$13,H1240,$H$13),"")</f>
        <v/>
      </c>
      <c r="K1240" s="52" t="str">
        <f t="shared" si="39"/>
        <v xml:space="preserve">   </v>
      </c>
      <c r="L1240" s="52" t="str">
        <f t="shared" si="40"/>
        <v/>
      </c>
      <c r="M1240" s="50"/>
      <c r="N1240" s="50"/>
      <c r="O1240" s="50"/>
      <c r="P1240" s="50"/>
      <c r="Q1240" s="50"/>
      <c r="R1240" s="50"/>
      <c r="S1240" s="50"/>
      <c r="T1240" s="50"/>
      <c r="U1240" s="50"/>
      <c r="V1240" s="50"/>
      <c r="W1240" s="50"/>
      <c r="X1240" s="50"/>
      <c r="Y1240" s="50"/>
      <c r="Z1240" s="50"/>
      <c r="AA1240" s="50"/>
      <c r="AB1240" s="50"/>
      <c r="AC1240" s="50"/>
      <c r="AD1240" s="50"/>
      <c r="AE1240" s="50"/>
      <c r="AF1240" s="50"/>
      <c r="AG1240" s="50"/>
      <c r="AH1240" s="50"/>
      <c r="AI1240" s="50"/>
      <c r="AJ1240" s="50"/>
      <c r="AK1240" s="50"/>
      <c r="AL1240" s="50"/>
      <c r="AM1240" s="50"/>
      <c r="AN1240" s="50"/>
      <c r="AO1240" s="50"/>
      <c r="AP1240" s="50"/>
      <c r="AQ1240" s="50"/>
      <c r="AR1240" s="50"/>
      <c r="AS1240" s="50"/>
      <c r="AT1240" s="50"/>
      <c r="AU1240" s="50"/>
      <c r="AV1240" s="50"/>
      <c r="AW1240" s="50"/>
      <c r="AX1240" s="50"/>
      <c r="AY1240" s="50"/>
    </row>
    <row r="1241" spans="1:51" ht="30" customHeight="1" x14ac:dyDescent="0.25">
      <c r="A1241" s="118"/>
      <c r="B1241" s="118"/>
      <c r="C1241" s="112"/>
      <c r="D1241" s="116" t="b">
        <v>0</v>
      </c>
      <c r="E1241" s="116" t="b">
        <v>0</v>
      </c>
      <c r="F1241" s="116" t="b">
        <v>0</v>
      </c>
      <c r="G1241" s="116" t="b">
        <v>0</v>
      </c>
      <c r="H1241" s="116" t="b">
        <v>0</v>
      </c>
      <c r="I1241" s="117"/>
      <c r="J1241" s="52" t="str" cm="1">
        <f t="array" ref="J1241">IFERROR(_xlfn.IFS(E1241,$E$13,F1241,$F$13,G1241,$G$13,H1241,$H$13),"")</f>
        <v/>
      </c>
      <c r="K1241" s="52" t="str">
        <f t="shared" si="39"/>
        <v xml:space="preserve">   </v>
      </c>
      <c r="L1241" s="52" t="str">
        <f t="shared" si="40"/>
        <v/>
      </c>
      <c r="M1241" s="50"/>
      <c r="N1241" s="50"/>
      <c r="O1241" s="50"/>
      <c r="P1241" s="50"/>
      <c r="Q1241" s="50"/>
      <c r="R1241" s="50"/>
      <c r="S1241" s="50"/>
      <c r="T1241" s="50"/>
      <c r="U1241" s="50"/>
      <c r="V1241" s="50"/>
      <c r="W1241" s="50"/>
      <c r="X1241" s="50"/>
      <c r="Y1241" s="50"/>
      <c r="Z1241" s="50"/>
      <c r="AA1241" s="50"/>
      <c r="AB1241" s="50"/>
      <c r="AC1241" s="50"/>
      <c r="AD1241" s="50"/>
      <c r="AE1241" s="50"/>
      <c r="AF1241" s="50"/>
      <c r="AG1241" s="50"/>
      <c r="AH1241" s="50"/>
      <c r="AI1241" s="50"/>
      <c r="AJ1241" s="50"/>
      <c r="AK1241" s="50"/>
      <c r="AL1241" s="50"/>
      <c r="AM1241" s="50"/>
      <c r="AN1241" s="50"/>
      <c r="AO1241" s="50"/>
      <c r="AP1241" s="50"/>
      <c r="AQ1241" s="50"/>
      <c r="AR1241" s="50"/>
      <c r="AS1241" s="50"/>
      <c r="AT1241" s="50"/>
      <c r="AU1241" s="50"/>
      <c r="AV1241" s="50"/>
      <c r="AW1241" s="50"/>
      <c r="AX1241" s="50"/>
      <c r="AY1241" s="50"/>
    </row>
    <row r="1242" spans="1:51" ht="30" customHeight="1" x14ac:dyDescent="0.25">
      <c r="A1242" s="118"/>
      <c r="B1242" s="118"/>
      <c r="C1242" s="112"/>
      <c r="D1242" s="116" t="b">
        <v>0</v>
      </c>
      <c r="E1242" s="116" t="b">
        <v>0</v>
      </c>
      <c r="F1242" s="116" t="b">
        <v>0</v>
      </c>
      <c r="G1242" s="116" t="b">
        <v>0</v>
      </c>
      <c r="H1242" s="116" t="b">
        <v>0</v>
      </c>
      <c r="I1242" s="117"/>
      <c r="J1242" s="52" t="str" cm="1">
        <f t="array" ref="J1242">IFERROR(_xlfn.IFS(E1242,$E$13,F1242,$F$13,G1242,$G$13,H1242,$H$13),"")</f>
        <v/>
      </c>
      <c r="K1242" s="52" t="str">
        <f t="shared" si="39"/>
        <v xml:space="preserve">   </v>
      </c>
      <c r="L1242" s="52" t="str">
        <f t="shared" si="40"/>
        <v/>
      </c>
      <c r="M1242" s="50"/>
      <c r="N1242" s="50"/>
      <c r="O1242" s="50"/>
      <c r="P1242" s="50"/>
      <c r="Q1242" s="50"/>
      <c r="R1242" s="50"/>
      <c r="S1242" s="50"/>
      <c r="T1242" s="50"/>
      <c r="U1242" s="50"/>
      <c r="V1242" s="50"/>
      <c r="W1242" s="50"/>
      <c r="X1242" s="50"/>
      <c r="Y1242" s="50"/>
      <c r="Z1242" s="50"/>
      <c r="AA1242" s="50"/>
      <c r="AB1242" s="50"/>
      <c r="AC1242" s="50"/>
      <c r="AD1242" s="50"/>
      <c r="AE1242" s="50"/>
      <c r="AF1242" s="50"/>
      <c r="AG1242" s="50"/>
      <c r="AH1242" s="50"/>
      <c r="AI1242" s="50"/>
      <c r="AJ1242" s="50"/>
      <c r="AK1242" s="50"/>
      <c r="AL1242" s="50"/>
      <c r="AM1242" s="50"/>
      <c r="AN1242" s="50"/>
      <c r="AO1242" s="50"/>
      <c r="AP1242" s="50"/>
      <c r="AQ1242" s="50"/>
      <c r="AR1242" s="50"/>
      <c r="AS1242" s="50"/>
      <c r="AT1242" s="50"/>
      <c r="AU1242" s="50"/>
      <c r="AV1242" s="50"/>
      <c r="AW1242" s="50"/>
      <c r="AX1242" s="50"/>
      <c r="AY1242" s="50"/>
    </row>
    <row r="1243" spans="1:51" ht="30" customHeight="1" x14ac:dyDescent="0.25">
      <c r="A1243" s="118"/>
      <c r="B1243" s="118"/>
      <c r="C1243" s="112"/>
      <c r="D1243" s="116" t="b">
        <v>0</v>
      </c>
      <c r="E1243" s="116" t="b">
        <v>0</v>
      </c>
      <c r="F1243" s="116" t="b">
        <v>0</v>
      </c>
      <c r="G1243" s="116" t="b">
        <v>0</v>
      </c>
      <c r="H1243" s="116" t="b">
        <v>0</v>
      </c>
      <c r="I1243" s="117"/>
      <c r="J1243" s="52" t="str" cm="1">
        <f t="array" ref="J1243">IFERROR(_xlfn.IFS(E1243,$E$13,F1243,$F$13,G1243,$G$13,H1243,$H$13),"")</f>
        <v/>
      </c>
      <c r="K1243" s="52" t="str">
        <f t="shared" si="39"/>
        <v xml:space="preserve">   </v>
      </c>
      <c r="L1243" s="52" t="str">
        <f t="shared" si="40"/>
        <v/>
      </c>
      <c r="M1243" s="50"/>
      <c r="N1243" s="50"/>
      <c r="O1243" s="50"/>
      <c r="P1243" s="50"/>
      <c r="Q1243" s="50"/>
      <c r="R1243" s="50"/>
      <c r="S1243" s="50"/>
      <c r="T1243" s="50"/>
      <c r="U1243" s="50"/>
      <c r="V1243" s="50"/>
      <c r="W1243" s="50"/>
      <c r="X1243" s="50"/>
      <c r="Y1243" s="50"/>
      <c r="Z1243" s="50"/>
      <c r="AA1243" s="50"/>
      <c r="AB1243" s="50"/>
      <c r="AC1243" s="50"/>
      <c r="AD1243" s="50"/>
      <c r="AE1243" s="50"/>
      <c r="AF1243" s="50"/>
      <c r="AG1243" s="50"/>
      <c r="AH1243" s="50"/>
      <c r="AI1243" s="50"/>
      <c r="AJ1243" s="50"/>
      <c r="AK1243" s="50"/>
      <c r="AL1243" s="50"/>
      <c r="AM1243" s="50"/>
      <c r="AN1243" s="50"/>
      <c r="AO1243" s="50"/>
      <c r="AP1243" s="50"/>
      <c r="AQ1243" s="50"/>
      <c r="AR1243" s="50"/>
      <c r="AS1243" s="50"/>
      <c r="AT1243" s="50"/>
      <c r="AU1243" s="50"/>
      <c r="AV1243" s="50"/>
      <c r="AW1243" s="50"/>
      <c r="AX1243" s="50"/>
      <c r="AY1243" s="50"/>
    </row>
    <row r="1244" spans="1:51" ht="30" customHeight="1" x14ac:dyDescent="0.25">
      <c r="A1244" s="118"/>
      <c r="B1244" s="118"/>
      <c r="C1244" s="112"/>
      <c r="D1244" s="116" t="b">
        <v>0</v>
      </c>
      <c r="E1244" s="116" t="b">
        <v>0</v>
      </c>
      <c r="F1244" s="116" t="b">
        <v>0</v>
      </c>
      <c r="G1244" s="116" t="b">
        <v>0</v>
      </c>
      <c r="H1244" s="116" t="b">
        <v>0</v>
      </c>
      <c r="I1244" s="117"/>
      <c r="J1244" s="52" t="str" cm="1">
        <f t="array" ref="J1244">IFERROR(_xlfn.IFS(E1244,$E$13,F1244,$F$13,G1244,$G$13,H1244,$H$13),"")</f>
        <v/>
      </c>
      <c r="K1244" s="52" t="str">
        <f t="shared" si="39"/>
        <v xml:space="preserve">   </v>
      </c>
      <c r="L1244" s="52" t="str">
        <f t="shared" si="40"/>
        <v/>
      </c>
      <c r="M1244" s="50"/>
      <c r="N1244" s="50"/>
      <c r="O1244" s="50"/>
      <c r="P1244" s="50"/>
      <c r="Q1244" s="50"/>
      <c r="R1244" s="50"/>
      <c r="S1244" s="50"/>
      <c r="T1244" s="50"/>
      <c r="U1244" s="50"/>
      <c r="V1244" s="50"/>
      <c r="W1244" s="50"/>
      <c r="X1244" s="50"/>
      <c r="Y1244" s="50"/>
      <c r="Z1244" s="50"/>
      <c r="AA1244" s="50"/>
      <c r="AB1244" s="50"/>
      <c r="AC1244" s="50"/>
      <c r="AD1244" s="50"/>
      <c r="AE1244" s="50"/>
      <c r="AF1244" s="50"/>
      <c r="AG1244" s="50"/>
      <c r="AH1244" s="50"/>
      <c r="AI1244" s="50"/>
      <c r="AJ1244" s="50"/>
      <c r="AK1244" s="50"/>
      <c r="AL1244" s="50"/>
      <c r="AM1244" s="50"/>
      <c r="AN1244" s="50"/>
      <c r="AO1244" s="50"/>
      <c r="AP1244" s="50"/>
      <c r="AQ1244" s="50"/>
      <c r="AR1244" s="50"/>
      <c r="AS1244" s="50"/>
      <c r="AT1244" s="50"/>
      <c r="AU1244" s="50"/>
      <c r="AV1244" s="50"/>
      <c r="AW1244" s="50"/>
      <c r="AX1244" s="50"/>
      <c r="AY1244" s="50"/>
    </row>
    <row r="1245" spans="1:51" ht="30" customHeight="1" x14ac:dyDescent="0.25">
      <c r="A1245" s="118"/>
      <c r="B1245" s="118"/>
      <c r="C1245" s="112"/>
      <c r="D1245" s="116" t="b">
        <v>0</v>
      </c>
      <c r="E1245" s="116" t="b">
        <v>0</v>
      </c>
      <c r="F1245" s="116" t="b">
        <v>0</v>
      </c>
      <c r="G1245" s="116" t="b">
        <v>0</v>
      </c>
      <c r="H1245" s="116" t="b">
        <v>0</v>
      </c>
      <c r="I1245" s="117"/>
      <c r="J1245" s="52" t="str" cm="1">
        <f t="array" ref="J1245">IFERROR(_xlfn.IFS(E1245,$E$13,F1245,$F$13,G1245,$G$13,H1245,$H$13),"")</f>
        <v/>
      </c>
      <c r="K1245" s="52" t="str">
        <f t="shared" si="39"/>
        <v xml:space="preserve">   </v>
      </c>
      <c r="L1245" s="52" t="str">
        <f t="shared" si="40"/>
        <v/>
      </c>
      <c r="M1245" s="50"/>
      <c r="N1245" s="50"/>
      <c r="O1245" s="50"/>
      <c r="P1245" s="50"/>
      <c r="Q1245" s="50"/>
      <c r="R1245" s="50"/>
      <c r="S1245" s="50"/>
      <c r="T1245" s="50"/>
      <c r="U1245" s="50"/>
      <c r="V1245" s="50"/>
      <c r="W1245" s="50"/>
      <c r="X1245" s="50"/>
      <c r="Y1245" s="50"/>
      <c r="Z1245" s="50"/>
      <c r="AA1245" s="50"/>
      <c r="AB1245" s="50"/>
      <c r="AC1245" s="50"/>
      <c r="AD1245" s="50"/>
      <c r="AE1245" s="50"/>
      <c r="AF1245" s="50"/>
      <c r="AG1245" s="50"/>
      <c r="AH1245" s="50"/>
      <c r="AI1245" s="50"/>
      <c r="AJ1245" s="50"/>
      <c r="AK1245" s="50"/>
      <c r="AL1245" s="50"/>
      <c r="AM1245" s="50"/>
      <c r="AN1245" s="50"/>
      <c r="AO1245" s="50"/>
      <c r="AP1245" s="50"/>
      <c r="AQ1245" s="50"/>
      <c r="AR1245" s="50"/>
      <c r="AS1245" s="50"/>
      <c r="AT1245" s="50"/>
      <c r="AU1245" s="50"/>
      <c r="AV1245" s="50"/>
      <c r="AW1245" s="50"/>
      <c r="AX1245" s="50"/>
      <c r="AY1245" s="50"/>
    </row>
    <row r="1246" spans="1:51" ht="30" customHeight="1" x14ac:dyDescent="0.25">
      <c r="A1246" s="118"/>
      <c r="B1246" s="118"/>
      <c r="C1246" s="112"/>
      <c r="D1246" s="116" t="b">
        <v>0</v>
      </c>
      <c r="E1246" s="116" t="b">
        <v>0</v>
      </c>
      <c r="F1246" s="116" t="b">
        <v>0</v>
      </c>
      <c r="G1246" s="116" t="b">
        <v>0</v>
      </c>
      <c r="H1246" s="116" t="b">
        <v>0</v>
      </c>
      <c r="I1246" s="117"/>
      <c r="J1246" s="52" t="str" cm="1">
        <f t="array" ref="J1246">IFERROR(_xlfn.IFS(E1246,$E$13,F1246,$F$13,G1246,$G$13,H1246,$H$13),"")</f>
        <v/>
      </c>
      <c r="K1246" s="52" t="str">
        <f t="shared" si="39"/>
        <v xml:space="preserve">   </v>
      </c>
      <c r="L1246" s="52" t="str">
        <f t="shared" si="40"/>
        <v/>
      </c>
      <c r="M1246" s="50"/>
      <c r="N1246" s="50"/>
      <c r="O1246" s="50"/>
      <c r="P1246" s="50"/>
      <c r="Q1246" s="50"/>
      <c r="R1246" s="50"/>
      <c r="S1246" s="50"/>
      <c r="T1246" s="50"/>
      <c r="U1246" s="50"/>
      <c r="V1246" s="50"/>
      <c r="W1246" s="50"/>
      <c r="X1246" s="50"/>
      <c r="Y1246" s="50"/>
      <c r="Z1246" s="50"/>
      <c r="AA1246" s="50"/>
      <c r="AB1246" s="50"/>
      <c r="AC1246" s="50"/>
      <c r="AD1246" s="50"/>
      <c r="AE1246" s="50"/>
      <c r="AF1246" s="50"/>
      <c r="AG1246" s="50"/>
      <c r="AH1246" s="50"/>
      <c r="AI1246" s="50"/>
      <c r="AJ1246" s="50"/>
      <c r="AK1246" s="50"/>
      <c r="AL1246" s="50"/>
      <c r="AM1246" s="50"/>
      <c r="AN1246" s="50"/>
      <c r="AO1246" s="50"/>
      <c r="AP1246" s="50"/>
      <c r="AQ1246" s="50"/>
      <c r="AR1246" s="50"/>
      <c r="AS1246" s="50"/>
      <c r="AT1246" s="50"/>
      <c r="AU1246" s="50"/>
      <c r="AV1246" s="50"/>
      <c r="AW1246" s="50"/>
      <c r="AX1246" s="50"/>
      <c r="AY1246" s="50"/>
    </row>
    <row r="1247" spans="1:51" ht="30" customHeight="1" x14ac:dyDescent="0.25">
      <c r="A1247" s="118"/>
      <c r="B1247" s="118"/>
      <c r="C1247" s="112"/>
      <c r="D1247" s="116" t="b">
        <v>0</v>
      </c>
      <c r="E1247" s="116" t="b">
        <v>0</v>
      </c>
      <c r="F1247" s="116" t="b">
        <v>0</v>
      </c>
      <c r="G1247" s="116" t="b">
        <v>0</v>
      </c>
      <c r="H1247" s="116" t="b">
        <v>0</v>
      </c>
      <c r="I1247" s="117"/>
      <c r="J1247" s="52" t="str" cm="1">
        <f t="array" ref="J1247">IFERROR(_xlfn.IFS(E1247,$E$13,F1247,$F$13,G1247,$G$13,H1247,$H$13),"")</f>
        <v/>
      </c>
      <c r="K1247" s="52" t="str">
        <f t="shared" si="39"/>
        <v xml:space="preserve">   </v>
      </c>
      <c r="L1247" s="52" t="str">
        <f t="shared" si="40"/>
        <v/>
      </c>
      <c r="M1247" s="50"/>
      <c r="N1247" s="50"/>
      <c r="O1247" s="50"/>
      <c r="P1247" s="50"/>
      <c r="Q1247" s="50"/>
      <c r="R1247" s="50"/>
      <c r="S1247" s="50"/>
      <c r="T1247" s="50"/>
      <c r="U1247" s="50"/>
      <c r="V1247" s="50"/>
      <c r="W1247" s="50"/>
      <c r="X1247" s="50"/>
      <c r="Y1247" s="50"/>
      <c r="Z1247" s="50"/>
      <c r="AA1247" s="50"/>
      <c r="AB1247" s="50"/>
      <c r="AC1247" s="50"/>
      <c r="AD1247" s="50"/>
      <c r="AE1247" s="50"/>
      <c r="AF1247" s="50"/>
      <c r="AG1247" s="50"/>
      <c r="AH1247" s="50"/>
      <c r="AI1247" s="50"/>
      <c r="AJ1247" s="50"/>
      <c r="AK1247" s="50"/>
      <c r="AL1247" s="50"/>
      <c r="AM1247" s="50"/>
      <c r="AN1247" s="50"/>
      <c r="AO1247" s="50"/>
      <c r="AP1247" s="50"/>
      <c r="AQ1247" s="50"/>
      <c r="AR1247" s="50"/>
      <c r="AS1247" s="50"/>
      <c r="AT1247" s="50"/>
      <c r="AU1247" s="50"/>
      <c r="AV1247" s="50"/>
      <c r="AW1247" s="50"/>
      <c r="AX1247" s="50"/>
      <c r="AY1247" s="50"/>
    </row>
    <row r="1248" spans="1:51" ht="30" customHeight="1" x14ac:dyDescent="0.25">
      <c r="A1248" s="118"/>
      <c r="B1248" s="118"/>
      <c r="C1248" s="112"/>
      <c r="D1248" s="116" t="b">
        <v>0</v>
      </c>
      <c r="E1248" s="116" t="b">
        <v>0</v>
      </c>
      <c r="F1248" s="116" t="b">
        <v>0</v>
      </c>
      <c r="G1248" s="116" t="b">
        <v>0</v>
      </c>
      <c r="H1248" s="116" t="b">
        <v>0</v>
      </c>
      <c r="I1248" s="117"/>
      <c r="J1248" s="52" t="str" cm="1">
        <f t="array" ref="J1248">IFERROR(_xlfn.IFS(E1248,$E$13,F1248,$F$13,G1248,$G$13,H1248,$H$13),"")</f>
        <v/>
      </c>
      <c r="K1248" s="52" t="str">
        <f t="shared" si="39"/>
        <v xml:space="preserve">   </v>
      </c>
      <c r="L1248" s="52" t="str">
        <f t="shared" si="40"/>
        <v/>
      </c>
      <c r="M1248" s="50"/>
      <c r="N1248" s="50"/>
      <c r="O1248" s="50"/>
      <c r="P1248" s="50"/>
      <c r="Q1248" s="50"/>
      <c r="R1248" s="50"/>
      <c r="S1248" s="50"/>
      <c r="T1248" s="50"/>
      <c r="U1248" s="50"/>
      <c r="V1248" s="50"/>
      <c r="W1248" s="50"/>
      <c r="X1248" s="50"/>
      <c r="Y1248" s="50"/>
      <c r="Z1248" s="50"/>
      <c r="AA1248" s="50"/>
      <c r="AB1248" s="50"/>
      <c r="AC1248" s="50"/>
      <c r="AD1248" s="50"/>
      <c r="AE1248" s="50"/>
      <c r="AF1248" s="50"/>
      <c r="AG1248" s="50"/>
      <c r="AH1248" s="50"/>
      <c r="AI1248" s="50"/>
      <c r="AJ1248" s="50"/>
      <c r="AK1248" s="50"/>
      <c r="AL1248" s="50"/>
      <c r="AM1248" s="50"/>
      <c r="AN1248" s="50"/>
      <c r="AO1248" s="50"/>
      <c r="AP1248" s="50"/>
      <c r="AQ1248" s="50"/>
      <c r="AR1248" s="50"/>
      <c r="AS1248" s="50"/>
      <c r="AT1248" s="50"/>
      <c r="AU1248" s="50"/>
      <c r="AV1248" s="50"/>
      <c r="AW1248" s="50"/>
      <c r="AX1248" s="50"/>
      <c r="AY1248" s="50"/>
    </row>
    <row r="1249" spans="1:51" ht="30" customHeight="1" x14ac:dyDescent="0.25">
      <c r="A1249" s="118"/>
      <c r="B1249" s="118"/>
      <c r="C1249" s="112"/>
      <c r="D1249" s="116" t="b">
        <v>0</v>
      </c>
      <c r="E1249" s="116" t="b">
        <v>0</v>
      </c>
      <c r="F1249" s="116" t="b">
        <v>0</v>
      </c>
      <c r="G1249" s="116" t="b">
        <v>0</v>
      </c>
      <c r="H1249" s="116" t="b">
        <v>0</v>
      </c>
      <c r="I1249" s="117"/>
      <c r="J1249" s="52" t="str" cm="1">
        <f t="array" ref="J1249">IFERROR(_xlfn.IFS(E1249,$E$13,F1249,$F$13,G1249,$G$13,H1249,$H$13),"")</f>
        <v/>
      </c>
      <c r="K1249" s="52" t="str">
        <f t="shared" si="39"/>
        <v xml:space="preserve">   </v>
      </c>
      <c r="L1249" s="52" t="str">
        <f t="shared" si="40"/>
        <v/>
      </c>
      <c r="M1249" s="50"/>
      <c r="N1249" s="50"/>
      <c r="O1249" s="50"/>
      <c r="P1249" s="50"/>
      <c r="Q1249" s="50"/>
      <c r="R1249" s="50"/>
      <c r="S1249" s="50"/>
      <c r="T1249" s="50"/>
      <c r="U1249" s="50"/>
      <c r="V1249" s="50"/>
      <c r="W1249" s="50"/>
      <c r="X1249" s="50"/>
      <c r="Y1249" s="50"/>
      <c r="Z1249" s="50"/>
      <c r="AA1249" s="50"/>
      <c r="AB1249" s="50"/>
      <c r="AC1249" s="50"/>
      <c r="AD1249" s="50"/>
      <c r="AE1249" s="50"/>
      <c r="AF1249" s="50"/>
      <c r="AG1249" s="50"/>
      <c r="AH1249" s="50"/>
      <c r="AI1249" s="50"/>
      <c r="AJ1249" s="50"/>
      <c r="AK1249" s="50"/>
      <c r="AL1249" s="50"/>
      <c r="AM1249" s="50"/>
      <c r="AN1249" s="50"/>
      <c r="AO1249" s="50"/>
      <c r="AP1249" s="50"/>
      <c r="AQ1249" s="50"/>
      <c r="AR1249" s="50"/>
      <c r="AS1249" s="50"/>
      <c r="AT1249" s="50"/>
      <c r="AU1249" s="50"/>
      <c r="AV1249" s="50"/>
      <c r="AW1249" s="50"/>
      <c r="AX1249" s="50"/>
      <c r="AY1249" s="50"/>
    </row>
    <row r="1250" spans="1:51" ht="30" customHeight="1" x14ac:dyDescent="0.25">
      <c r="A1250" s="118"/>
      <c r="B1250" s="118"/>
      <c r="C1250" s="112"/>
      <c r="D1250" s="116" t="b">
        <v>0</v>
      </c>
      <c r="E1250" s="116" t="b">
        <v>0</v>
      </c>
      <c r="F1250" s="116" t="b">
        <v>0</v>
      </c>
      <c r="G1250" s="116" t="b">
        <v>0</v>
      </c>
      <c r="H1250" s="116" t="b">
        <v>0</v>
      </c>
      <c r="I1250" s="117"/>
      <c r="J1250" s="52" t="str" cm="1">
        <f t="array" ref="J1250">IFERROR(_xlfn.IFS(E1250,$E$13,F1250,$F$13,G1250,$G$13,H1250,$H$13),"")</f>
        <v/>
      </c>
      <c r="K1250" s="52" t="str">
        <f t="shared" si="39"/>
        <v xml:space="preserve">   </v>
      </c>
      <c r="L1250" s="52" t="str">
        <f t="shared" si="40"/>
        <v/>
      </c>
      <c r="M1250" s="50"/>
      <c r="N1250" s="50"/>
      <c r="O1250" s="50"/>
      <c r="P1250" s="50"/>
      <c r="Q1250" s="50"/>
      <c r="R1250" s="50"/>
      <c r="S1250" s="50"/>
      <c r="T1250" s="50"/>
      <c r="U1250" s="50"/>
      <c r="V1250" s="50"/>
      <c r="W1250" s="50"/>
      <c r="X1250" s="50"/>
      <c r="Y1250" s="50"/>
      <c r="Z1250" s="50"/>
      <c r="AA1250" s="50"/>
      <c r="AB1250" s="50"/>
      <c r="AC1250" s="50"/>
      <c r="AD1250" s="50"/>
      <c r="AE1250" s="50"/>
      <c r="AF1250" s="50"/>
      <c r="AG1250" s="50"/>
      <c r="AH1250" s="50"/>
      <c r="AI1250" s="50"/>
      <c r="AJ1250" s="50"/>
      <c r="AK1250" s="50"/>
      <c r="AL1250" s="50"/>
      <c r="AM1250" s="50"/>
      <c r="AN1250" s="50"/>
      <c r="AO1250" s="50"/>
      <c r="AP1250" s="50"/>
      <c r="AQ1250" s="50"/>
      <c r="AR1250" s="50"/>
      <c r="AS1250" s="50"/>
      <c r="AT1250" s="50"/>
      <c r="AU1250" s="50"/>
      <c r="AV1250" s="50"/>
      <c r="AW1250" s="50"/>
      <c r="AX1250" s="50"/>
      <c r="AY1250" s="50"/>
    </row>
    <row r="1251" spans="1:51" ht="30" customHeight="1" x14ac:dyDescent="0.25">
      <c r="A1251" s="118"/>
      <c r="B1251" s="118"/>
      <c r="C1251" s="112"/>
      <c r="D1251" s="116" t="b">
        <v>0</v>
      </c>
      <c r="E1251" s="116" t="b">
        <v>0</v>
      </c>
      <c r="F1251" s="116" t="b">
        <v>0</v>
      </c>
      <c r="G1251" s="116" t="b">
        <v>0</v>
      </c>
      <c r="H1251" s="116" t="b">
        <v>0</v>
      </c>
      <c r="I1251" s="117"/>
      <c r="J1251" s="52" t="str" cm="1">
        <f t="array" ref="J1251">IFERROR(_xlfn.IFS(E1251,$E$13,F1251,$F$13,G1251,$G$13,H1251,$H$13),"")</f>
        <v/>
      </c>
      <c r="K1251" s="52" t="str">
        <f t="shared" si="39"/>
        <v xml:space="preserve">   </v>
      </c>
      <c r="L1251" s="52" t="str">
        <f t="shared" si="40"/>
        <v/>
      </c>
      <c r="M1251" s="50"/>
      <c r="N1251" s="50"/>
      <c r="O1251" s="50"/>
      <c r="P1251" s="50"/>
      <c r="Q1251" s="50"/>
      <c r="R1251" s="50"/>
      <c r="S1251" s="50"/>
      <c r="T1251" s="50"/>
      <c r="U1251" s="50"/>
      <c r="V1251" s="50"/>
      <c r="W1251" s="50"/>
      <c r="X1251" s="50"/>
      <c r="Y1251" s="50"/>
      <c r="Z1251" s="50"/>
      <c r="AA1251" s="50"/>
      <c r="AB1251" s="50"/>
      <c r="AC1251" s="50"/>
      <c r="AD1251" s="50"/>
      <c r="AE1251" s="50"/>
      <c r="AF1251" s="50"/>
      <c r="AG1251" s="50"/>
      <c r="AH1251" s="50"/>
      <c r="AI1251" s="50"/>
      <c r="AJ1251" s="50"/>
      <c r="AK1251" s="50"/>
      <c r="AL1251" s="50"/>
      <c r="AM1251" s="50"/>
      <c r="AN1251" s="50"/>
      <c r="AO1251" s="50"/>
      <c r="AP1251" s="50"/>
      <c r="AQ1251" s="50"/>
      <c r="AR1251" s="50"/>
      <c r="AS1251" s="50"/>
      <c r="AT1251" s="50"/>
      <c r="AU1251" s="50"/>
      <c r="AV1251" s="50"/>
      <c r="AW1251" s="50"/>
      <c r="AX1251" s="50"/>
      <c r="AY1251" s="50"/>
    </row>
    <row r="1252" spans="1:51" ht="30" customHeight="1" x14ac:dyDescent="0.25">
      <c r="A1252" s="118"/>
      <c r="B1252" s="118"/>
      <c r="C1252" s="112"/>
      <c r="D1252" s="116" t="b">
        <v>0</v>
      </c>
      <c r="E1252" s="116" t="b">
        <v>0</v>
      </c>
      <c r="F1252" s="116" t="b">
        <v>0</v>
      </c>
      <c r="G1252" s="116" t="b">
        <v>0</v>
      </c>
      <c r="H1252" s="116" t="b">
        <v>0</v>
      </c>
      <c r="I1252" s="117"/>
      <c r="J1252" s="52" t="str" cm="1">
        <f t="array" ref="J1252">IFERROR(_xlfn.IFS(E1252,$E$13,F1252,$F$13,G1252,$G$13,H1252,$H$13),"")</f>
        <v/>
      </c>
      <c r="K1252" s="52" t="str">
        <f t="shared" si="39"/>
        <v xml:space="preserve">   </v>
      </c>
      <c r="L1252" s="52" t="str">
        <f t="shared" si="40"/>
        <v/>
      </c>
      <c r="M1252" s="50"/>
      <c r="N1252" s="50"/>
      <c r="O1252" s="50"/>
      <c r="P1252" s="50"/>
      <c r="Q1252" s="50"/>
      <c r="R1252" s="50"/>
      <c r="S1252" s="50"/>
      <c r="T1252" s="50"/>
      <c r="U1252" s="50"/>
      <c r="V1252" s="50"/>
      <c r="W1252" s="50"/>
      <c r="X1252" s="50"/>
      <c r="Y1252" s="50"/>
      <c r="Z1252" s="50"/>
      <c r="AA1252" s="50"/>
      <c r="AB1252" s="50"/>
      <c r="AC1252" s="50"/>
      <c r="AD1252" s="50"/>
      <c r="AE1252" s="50"/>
      <c r="AF1252" s="50"/>
      <c r="AG1252" s="50"/>
      <c r="AH1252" s="50"/>
      <c r="AI1252" s="50"/>
      <c r="AJ1252" s="50"/>
      <c r="AK1252" s="50"/>
      <c r="AL1252" s="50"/>
      <c r="AM1252" s="50"/>
      <c r="AN1252" s="50"/>
      <c r="AO1252" s="50"/>
      <c r="AP1252" s="50"/>
      <c r="AQ1252" s="50"/>
      <c r="AR1252" s="50"/>
      <c r="AS1252" s="50"/>
      <c r="AT1252" s="50"/>
      <c r="AU1252" s="50"/>
      <c r="AV1252" s="50"/>
      <c r="AW1252" s="50"/>
      <c r="AX1252" s="50"/>
      <c r="AY1252" s="50"/>
    </row>
    <row r="1253" spans="1:51" ht="30" customHeight="1" x14ac:dyDescent="0.25">
      <c r="A1253" s="118"/>
      <c r="B1253" s="118"/>
      <c r="C1253" s="112"/>
      <c r="D1253" s="116" t="b">
        <v>0</v>
      </c>
      <c r="E1253" s="116" t="b">
        <v>0</v>
      </c>
      <c r="F1253" s="116" t="b">
        <v>0</v>
      </c>
      <c r="G1253" s="116" t="b">
        <v>0</v>
      </c>
      <c r="H1253" s="116" t="b">
        <v>0</v>
      </c>
      <c r="I1253" s="117"/>
      <c r="J1253" s="52" t="str" cm="1">
        <f t="array" ref="J1253">IFERROR(_xlfn.IFS(E1253,$E$13,F1253,$F$13,G1253,$G$13,H1253,$H$13),"")</f>
        <v/>
      </c>
      <c r="K1253" s="52" t="str">
        <f t="shared" si="39"/>
        <v xml:space="preserve">   </v>
      </c>
      <c r="L1253" s="52" t="str">
        <f t="shared" si="40"/>
        <v/>
      </c>
      <c r="M1253" s="50"/>
      <c r="N1253" s="50"/>
      <c r="O1253" s="50"/>
      <c r="P1253" s="50"/>
      <c r="Q1253" s="50"/>
      <c r="R1253" s="50"/>
      <c r="S1253" s="50"/>
      <c r="T1253" s="50"/>
      <c r="U1253" s="50"/>
      <c r="V1253" s="50"/>
      <c r="W1253" s="50"/>
      <c r="X1253" s="50"/>
      <c r="Y1253" s="50"/>
      <c r="Z1253" s="50"/>
      <c r="AA1253" s="50"/>
      <c r="AB1253" s="50"/>
      <c r="AC1253" s="50"/>
      <c r="AD1253" s="50"/>
      <c r="AE1253" s="50"/>
      <c r="AF1253" s="50"/>
      <c r="AG1253" s="50"/>
      <c r="AH1253" s="50"/>
      <c r="AI1253" s="50"/>
      <c r="AJ1253" s="50"/>
      <c r="AK1253" s="50"/>
      <c r="AL1253" s="50"/>
      <c r="AM1253" s="50"/>
      <c r="AN1253" s="50"/>
      <c r="AO1253" s="50"/>
      <c r="AP1253" s="50"/>
      <c r="AQ1253" s="50"/>
      <c r="AR1253" s="50"/>
      <c r="AS1253" s="50"/>
      <c r="AT1253" s="50"/>
      <c r="AU1253" s="50"/>
      <c r="AV1253" s="50"/>
      <c r="AW1253" s="50"/>
      <c r="AX1253" s="50"/>
      <c r="AY1253" s="50"/>
    </row>
    <row r="1254" spans="1:51" ht="30" customHeight="1" x14ac:dyDescent="0.25">
      <c r="A1254" s="118"/>
      <c r="B1254" s="118"/>
      <c r="C1254" s="112"/>
      <c r="D1254" s="116" t="b">
        <v>0</v>
      </c>
      <c r="E1254" s="116" t="b">
        <v>0</v>
      </c>
      <c r="F1254" s="116" t="b">
        <v>0</v>
      </c>
      <c r="G1254" s="116" t="b">
        <v>0</v>
      </c>
      <c r="H1254" s="116" t="b">
        <v>0</v>
      </c>
      <c r="I1254" s="117"/>
      <c r="J1254" s="52" t="str" cm="1">
        <f t="array" ref="J1254">IFERROR(_xlfn.IFS(E1254,$E$13,F1254,$F$13,G1254,$G$13,H1254,$H$13),"")</f>
        <v/>
      </c>
      <c r="K1254" s="52" t="str">
        <f t="shared" si="39"/>
        <v xml:space="preserve">   </v>
      </c>
      <c r="L1254" s="52" t="str">
        <f t="shared" si="40"/>
        <v/>
      </c>
      <c r="M1254" s="50"/>
      <c r="N1254" s="50"/>
      <c r="O1254" s="50"/>
      <c r="P1254" s="50"/>
      <c r="Q1254" s="50"/>
      <c r="R1254" s="50"/>
      <c r="S1254" s="50"/>
      <c r="T1254" s="50"/>
      <c r="U1254" s="50"/>
      <c r="V1254" s="50"/>
      <c r="W1254" s="50"/>
      <c r="X1254" s="50"/>
      <c r="Y1254" s="50"/>
      <c r="Z1254" s="50"/>
      <c r="AA1254" s="50"/>
      <c r="AB1254" s="50"/>
      <c r="AC1254" s="50"/>
      <c r="AD1254" s="50"/>
      <c r="AE1254" s="50"/>
      <c r="AF1254" s="50"/>
      <c r="AG1254" s="50"/>
      <c r="AH1254" s="50"/>
      <c r="AI1254" s="50"/>
      <c r="AJ1254" s="50"/>
      <c r="AK1254" s="50"/>
      <c r="AL1254" s="50"/>
      <c r="AM1254" s="50"/>
      <c r="AN1254" s="50"/>
      <c r="AO1254" s="50"/>
      <c r="AP1254" s="50"/>
      <c r="AQ1254" s="50"/>
      <c r="AR1254" s="50"/>
      <c r="AS1254" s="50"/>
      <c r="AT1254" s="50"/>
      <c r="AU1254" s="50"/>
      <c r="AV1254" s="50"/>
      <c r="AW1254" s="50"/>
      <c r="AX1254" s="50"/>
      <c r="AY1254" s="50"/>
    </row>
    <row r="1255" spans="1:51" ht="30" customHeight="1" x14ac:dyDescent="0.25">
      <c r="A1255" s="118"/>
      <c r="B1255" s="118"/>
      <c r="C1255" s="112"/>
      <c r="D1255" s="116" t="b">
        <v>0</v>
      </c>
      <c r="E1255" s="116" t="b">
        <v>0</v>
      </c>
      <c r="F1255" s="116" t="b">
        <v>0</v>
      </c>
      <c r="G1255" s="116" t="b">
        <v>0</v>
      </c>
      <c r="H1255" s="116" t="b">
        <v>0</v>
      </c>
      <c r="I1255" s="117"/>
      <c r="J1255" s="52" t="str" cm="1">
        <f t="array" ref="J1255">IFERROR(_xlfn.IFS(E1255,$E$13,F1255,$F$13,G1255,$G$13,H1255,$H$13),"")</f>
        <v/>
      </c>
      <c r="K1255" s="52" t="str">
        <f t="shared" si="39"/>
        <v xml:space="preserve">   </v>
      </c>
      <c r="L1255" s="52" t="str">
        <f t="shared" si="40"/>
        <v/>
      </c>
      <c r="M1255" s="50"/>
      <c r="N1255" s="50"/>
      <c r="O1255" s="50"/>
      <c r="P1255" s="50"/>
      <c r="Q1255" s="50"/>
      <c r="R1255" s="50"/>
      <c r="S1255" s="50"/>
      <c r="T1255" s="50"/>
      <c r="U1255" s="50"/>
      <c r="V1255" s="50"/>
      <c r="W1255" s="50"/>
      <c r="X1255" s="50"/>
      <c r="Y1255" s="50"/>
      <c r="Z1255" s="50"/>
      <c r="AA1255" s="50"/>
      <c r="AB1255" s="50"/>
      <c r="AC1255" s="50"/>
      <c r="AD1255" s="50"/>
      <c r="AE1255" s="50"/>
      <c r="AF1255" s="50"/>
      <c r="AG1255" s="50"/>
      <c r="AH1255" s="50"/>
      <c r="AI1255" s="50"/>
      <c r="AJ1255" s="50"/>
      <c r="AK1255" s="50"/>
      <c r="AL1255" s="50"/>
      <c r="AM1255" s="50"/>
      <c r="AN1255" s="50"/>
      <c r="AO1255" s="50"/>
      <c r="AP1255" s="50"/>
      <c r="AQ1255" s="50"/>
      <c r="AR1255" s="50"/>
      <c r="AS1255" s="50"/>
      <c r="AT1255" s="50"/>
      <c r="AU1255" s="50"/>
      <c r="AV1255" s="50"/>
      <c r="AW1255" s="50"/>
      <c r="AX1255" s="50"/>
      <c r="AY1255" s="50"/>
    </row>
    <row r="1256" spans="1:51" ht="30" customHeight="1" x14ac:dyDescent="0.25">
      <c r="A1256" s="118"/>
      <c r="B1256" s="118"/>
      <c r="C1256" s="112"/>
      <c r="D1256" s="116" t="b">
        <v>0</v>
      </c>
      <c r="E1256" s="116" t="b">
        <v>0</v>
      </c>
      <c r="F1256" s="116" t="b">
        <v>0</v>
      </c>
      <c r="G1256" s="116" t="b">
        <v>0</v>
      </c>
      <c r="H1256" s="116" t="b">
        <v>0</v>
      </c>
      <c r="I1256" s="117"/>
      <c r="J1256" s="52" t="str" cm="1">
        <f t="array" ref="J1256">IFERROR(_xlfn.IFS(E1256,$E$13,F1256,$F$13,G1256,$G$13,H1256,$H$13),"")</f>
        <v/>
      </c>
      <c r="K1256" s="52" t="str">
        <f t="shared" si="39"/>
        <v xml:space="preserve">   </v>
      </c>
      <c r="L1256" s="52" t="str">
        <f t="shared" si="40"/>
        <v/>
      </c>
      <c r="M1256" s="50"/>
      <c r="N1256" s="50"/>
      <c r="O1256" s="50"/>
      <c r="P1256" s="50"/>
      <c r="Q1256" s="50"/>
      <c r="R1256" s="50"/>
      <c r="S1256" s="50"/>
      <c r="T1256" s="50"/>
      <c r="U1256" s="50"/>
      <c r="V1256" s="50"/>
      <c r="W1256" s="50"/>
      <c r="X1256" s="50"/>
      <c r="Y1256" s="50"/>
      <c r="Z1256" s="50"/>
      <c r="AA1256" s="50"/>
      <c r="AB1256" s="50"/>
      <c r="AC1256" s="50"/>
      <c r="AD1256" s="50"/>
      <c r="AE1256" s="50"/>
      <c r="AF1256" s="50"/>
      <c r="AG1256" s="50"/>
      <c r="AH1256" s="50"/>
      <c r="AI1256" s="50"/>
      <c r="AJ1256" s="50"/>
      <c r="AK1256" s="50"/>
      <c r="AL1256" s="50"/>
      <c r="AM1256" s="50"/>
      <c r="AN1256" s="50"/>
      <c r="AO1256" s="50"/>
      <c r="AP1256" s="50"/>
      <c r="AQ1256" s="50"/>
      <c r="AR1256" s="50"/>
      <c r="AS1256" s="50"/>
      <c r="AT1256" s="50"/>
      <c r="AU1256" s="50"/>
      <c r="AV1256" s="50"/>
      <c r="AW1256" s="50"/>
      <c r="AX1256" s="50"/>
      <c r="AY1256" s="50"/>
    </row>
    <row r="1257" spans="1:51" ht="30" customHeight="1" x14ac:dyDescent="0.25">
      <c r="A1257" s="118"/>
      <c r="B1257" s="118"/>
      <c r="C1257" s="112"/>
      <c r="D1257" s="116" t="b">
        <v>0</v>
      </c>
      <c r="E1257" s="116" t="b">
        <v>0</v>
      </c>
      <c r="F1257" s="116" t="b">
        <v>0</v>
      </c>
      <c r="G1257" s="116" t="b">
        <v>0</v>
      </c>
      <c r="H1257" s="116" t="b">
        <v>0</v>
      </c>
      <c r="I1257" s="117"/>
      <c r="J1257" s="52" t="str" cm="1">
        <f t="array" ref="J1257">IFERROR(_xlfn.IFS(E1257,$E$13,F1257,$F$13,G1257,$G$13,H1257,$H$13),"")</f>
        <v/>
      </c>
      <c r="K1257" s="52" t="str">
        <f t="shared" si="39"/>
        <v xml:space="preserve">   </v>
      </c>
      <c r="L1257" s="52" t="str">
        <f t="shared" si="40"/>
        <v/>
      </c>
      <c r="M1257" s="50"/>
      <c r="N1257" s="50"/>
      <c r="O1257" s="50"/>
      <c r="P1257" s="50"/>
      <c r="Q1257" s="50"/>
      <c r="R1257" s="50"/>
      <c r="S1257" s="50"/>
      <c r="T1257" s="50"/>
      <c r="U1257" s="50"/>
      <c r="V1257" s="50"/>
      <c r="W1257" s="50"/>
      <c r="X1257" s="50"/>
      <c r="Y1257" s="50"/>
      <c r="Z1257" s="50"/>
      <c r="AA1257" s="50"/>
      <c r="AB1257" s="50"/>
      <c r="AC1257" s="50"/>
      <c r="AD1257" s="50"/>
      <c r="AE1257" s="50"/>
      <c r="AF1257" s="50"/>
      <c r="AG1257" s="50"/>
      <c r="AH1257" s="50"/>
      <c r="AI1257" s="50"/>
      <c r="AJ1257" s="50"/>
      <c r="AK1257" s="50"/>
      <c r="AL1257" s="50"/>
      <c r="AM1257" s="50"/>
      <c r="AN1257" s="50"/>
      <c r="AO1257" s="50"/>
      <c r="AP1257" s="50"/>
      <c r="AQ1257" s="50"/>
      <c r="AR1257" s="50"/>
      <c r="AS1257" s="50"/>
      <c r="AT1257" s="50"/>
      <c r="AU1257" s="50"/>
      <c r="AV1257" s="50"/>
      <c r="AW1257" s="50"/>
      <c r="AX1257" s="50"/>
      <c r="AY1257" s="50"/>
    </row>
    <row r="1258" spans="1:51" ht="30" customHeight="1" x14ac:dyDescent="0.25">
      <c r="A1258" s="118"/>
      <c r="B1258" s="118"/>
      <c r="C1258" s="112"/>
      <c r="D1258" s="116" t="b">
        <v>0</v>
      </c>
      <c r="E1258" s="116" t="b">
        <v>0</v>
      </c>
      <c r="F1258" s="116" t="b">
        <v>0</v>
      </c>
      <c r="G1258" s="116" t="b">
        <v>0</v>
      </c>
      <c r="H1258" s="116" t="b">
        <v>0</v>
      </c>
      <c r="I1258" s="117"/>
      <c r="J1258" s="52" t="str" cm="1">
        <f t="array" ref="J1258">IFERROR(_xlfn.IFS(E1258,$E$13,F1258,$F$13,G1258,$G$13,H1258,$H$13),"")</f>
        <v/>
      </c>
      <c r="K1258" s="52" t="str">
        <f t="shared" si="39"/>
        <v xml:space="preserve">   </v>
      </c>
      <c r="L1258" s="52" t="str">
        <f t="shared" si="40"/>
        <v/>
      </c>
      <c r="M1258" s="50"/>
      <c r="N1258" s="50"/>
      <c r="O1258" s="50"/>
      <c r="P1258" s="50"/>
      <c r="Q1258" s="50"/>
      <c r="R1258" s="50"/>
      <c r="S1258" s="50"/>
      <c r="T1258" s="50"/>
      <c r="U1258" s="50"/>
      <c r="V1258" s="50"/>
      <c r="W1258" s="50"/>
      <c r="X1258" s="50"/>
      <c r="Y1258" s="50"/>
      <c r="Z1258" s="50"/>
      <c r="AA1258" s="50"/>
      <c r="AB1258" s="50"/>
      <c r="AC1258" s="50"/>
      <c r="AD1258" s="50"/>
      <c r="AE1258" s="50"/>
      <c r="AF1258" s="50"/>
      <c r="AG1258" s="50"/>
      <c r="AH1258" s="50"/>
      <c r="AI1258" s="50"/>
      <c r="AJ1258" s="50"/>
      <c r="AK1258" s="50"/>
      <c r="AL1258" s="50"/>
      <c r="AM1258" s="50"/>
      <c r="AN1258" s="50"/>
      <c r="AO1258" s="50"/>
      <c r="AP1258" s="50"/>
      <c r="AQ1258" s="50"/>
      <c r="AR1258" s="50"/>
      <c r="AS1258" s="50"/>
      <c r="AT1258" s="50"/>
      <c r="AU1258" s="50"/>
      <c r="AV1258" s="50"/>
      <c r="AW1258" s="50"/>
      <c r="AX1258" s="50"/>
      <c r="AY1258" s="50"/>
    </row>
    <row r="1259" spans="1:51" ht="30" customHeight="1" x14ac:dyDescent="0.25">
      <c r="A1259" s="118"/>
      <c r="B1259" s="118"/>
      <c r="C1259" s="112"/>
      <c r="D1259" s="116" t="b">
        <v>0</v>
      </c>
      <c r="E1259" s="116" t="b">
        <v>0</v>
      </c>
      <c r="F1259" s="116" t="b">
        <v>0</v>
      </c>
      <c r="G1259" s="116" t="b">
        <v>0</v>
      </c>
      <c r="H1259" s="116" t="b">
        <v>0</v>
      </c>
      <c r="I1259" s="117"/>
      <c r="J1259" s="52" t="str" cm="1">
        <f t="array" ref="J1259">IFERROR(_xlfn.IFS(E1259,$E$13,F1259,$F$13,G1259,$G$13,H1259,$H$13),"")</f>
        <v/>
      </c>
      <c r="K1259" s="52" t="str">
        <f t="shared" si="39"/>
        <v xml:space="preserve">   </v>
      </c>
      <c r="L1259" s="52" t="str">
        <f t="shared" si="40"/>
        <v/>
      </c>
      <c r="M1259" s="50"/>
      <c r="N1259" s="50"/>
      <c r="O1259" s="50"/>
      <c r="P1259" s="50"/>
      <c r="Q1259" s="50"/>
      <c r="R1259" s="50"/>
      <c r="S1259" s="50"/>
      <c r="T1259" s="50"/>
      <c r="U1259" s="50"/>
      <c r="V1259" s="50"/>
      <c r="W1259" s="50"/>
      <c r="X1259" s="50"/>
      <c r="Y1259" s="50"/>
      <c r="Z1259" s="50"/>
      <c r="AA1259" s="50"/>
      <c r="AB1259" s="50"/>
      <c r="AC1259" s="50"/>
      <c r="AD1259" s="50"/>
      <c r="AE1259" s="50"/>
      <c r="AF1259" s="50"/>
      <c r="AG1259" s="50"/>
      <c r="AH1259" s="50"/>
      <c r="AI1259" s="50"/>
      <c r="AJ1259" s="50"/>
      <c r="AK1259" s="50"/>
      <c r="AL1259" s="50"/>
      <c r="AM1259" s="50"/>
      <c r="AN1259" s="50"/>
      <c r="AO1259" s="50"/>
      <c r="AP1259" s="50"/>
      <c r="AQ1259" s="50"/>
      <c r="AR1259" s="50"/>
      <c r="AS1259" s="50"/>
      <c r="AT1259" s="50"/>
      <c r="AU1259" s="50"/>
      <c r="AV1259" s="50"/>
      <c r="AW1259" s="50"/>
      <c r="AX1259" s="50"/>
      <c r="AY1259" s="50"/>
    </row>
    <row r="1260" spans="1:51" ht="30" customHeight="1" x14ac:dyDescent="0.25">
      <c r="A1260" s="118"/>
      <c r="B1260" s="118"/>
      <c r="C1260" s="112"/>
      <c r="D1260" s="116" t="b">
        <v>0</v>
      </c>
      <c r="E1260" s="116" t="b">
        <v>0</v>
      </c>
      <c r="F1260" s="116" t="b">
        <v>0</v>
      </c>
      <c r="G1260" s="116" t="b">
        <v>0</v>
      </c>
      <c r="H1260" s="116" t="b">
        <v>0</v>
      </c>
      <c r="I1260" s="117"/>
      <c r="J1260" s="52" t="str" cm="1">
        <f t="array" ref="J1260">IFERROR(_xlfn.IFS(E1260,$E$13,F1260,$F$13,G1260,$G$13,H1260,$H$13),"")</f>
        <v/>
      </c>
      <c r="K1260" s="52" t="str">
        <f t="shared" si="39"/>
        <v xml:space="preserve">   </v>
      </c>
      <c r="L1260" s="52" t="str">
        <f t="shared" si="40"/>
        <v/>
      </c>
      <c r="M1260" s="50"/>
      <c r="N1260" s="50"/>
      <c r="O1260" s="50"/>
      <c r="P1260" s="50"/>
      <c r="Q1260" s="50"/>
      <c r="R1260" s="50"/>
      <c r="S1260" s="50"/>
      <c r="T1260" s="50"/>
      <c r="U1260" s="50"/>
      <c r="V1260" s="50"/>
      <c r="W1260" s="50"/>
      <c r="X1260" s="50"/>
      <c r="Y1260" s="50"/>
      <c r="Z1260" s="50"/>
      <c r="AA1260" s="50"/>
      <c r="AB1260" s="50"/>
      <c r="AC1260" s="50"/>
      <c r="AD1260" s="50"/>
      <c r="AE1260" s="50"/>
      <c r="AF1260" s="50"/>
      <c r="AG1260" s="50"/>
      <c r="AH1260" s="50"/>
      <c r="AI1260" s="50"/>
      <c r="AJ1260" s="50"/>
      <c r="AK1260" s="50"/>
      <c r="AL1260" s="50"/>
      <c r="AM1260" s="50"/>
      <c r="AN1260" s="50"/>
      <c r="AO1260" s="50"/>
      <c r="AP1260" s="50"/>
      <c r="AQ1260" s="50"/>
      <c r="AR1260" s="50"/>
      <c r="AS1260" s="50"/>
      <c r="AT1260" s="50"/>
      <c r="AU1260" s="50"/>
      <c r="AV1260" s="50"/>
      <c r="AW1260" s="50"/>
      <c r="AX1260" s="50"/>
      <c r="AY1260" s="50"/>
    </row>
    <row r="1261" spans="1:51" ht="30" customHeight="1" x14ac:dyDescent="0.25">
      <c r="A1261" s="118"/>
      <c r="B1261" s="118"/>
      <c r="C1261" s="112"/>
      <c r="D1261" s="116" t="b">
        <v>0</v>
      </c>
      <c r="E1261" s="116" t="b">
        <v>0</v>
      </c>
      <c r="F1261" s="116" t="b">
        <v>0</v>
      </c>
      <c r="G1261" s="116" t="b">
        <v>0</v>
      </c>
      <c r="H1261" s="116" t="b">
        <v>0</v>
      </c>
      <c r="I1261" s="117"/>
      <c r="J1261" s="52" t="str" cm="1">
        <f t="array" ref="J1261">IFERROR(_xlfn.IFS(E1261,$E$13,F1261,$F$13,G1261,$G$13,H1261,$H$13),"")</f>
        <v/>
      </c>
      <c r="K1261" s="52" t="str">
        <f t="shared" si="39"/>
        <v xml:space="preserve">   </v>
      </c>
      <c r="L1261" s="52" t="str">
        <f t="shared" si="40"/>
        <v/>
      </c>
      <c r="M1261" s="50"/>
      <c r="N1261" s="50"/>
      <c r="O1261" s="50"/>
      <c r="P1261" s="50"/>
      <c r="Q1261" s="50"/>
      <c r="R1261" s="50"/>
      <c r="S1261" s="50"/>
      <c r="T1261" s="50"/>
      <c r="U1261" s="50"/>
      <c r="V1261" s="50"/>
      <c r="W1261" s="50"/>
      <c r="X1261" s="50"/>
      <c r="Y1261" s="50"/>
      <c r="Z1261" s="50"/>
      <c r="AA1261" s="50"/>
      <c r="AB1261" s="50"/>
      <c r="AC1261" s="50"/>
      <c r="AD1261" s="50"/>
      <c r="AE1261" s="50"/>
      <c r="AF1261" s="50"/>
      <c r="AG1261" s="50"/>
      <c r="AH1261" s="50"/>
      <c r="AI1261" s="50"/>
      <c r="AJ1261" s="50"/>
      <c r="AK1261" s="50"/>
      <c r="AL1261" s="50"/>
      <c r="AM1261" s="50"/>
      <c r="AN1261" s="50"/>
      <c r="AO1261" s="50"/>
      <c r="AP1261" s="50"/>
      <c r="AQ1261" s="50"/>
      <c r="AR1261" s="50"/>
      <c r="AS1261" s="50"/>
      <c r="AT1261" s="50"/>
      <c r="AU1261" s="50"/>
      <c r="AV1261" s="50"/>
      <c r="AW1261" s="50"/>
      <c r="AX1261" s="50"/>
      <c r="AY1261" s="50"/>
    </row>
    <row r="1262" spans="1:51" ht="30" customHeight="1" x14ac:dyDescent="0.25">
      <c r="A1262" s="118"/>
      <c r="B1262" s="118"/>
      <c r="C1262" s="112"/>
      <c r="D1262" s="116" t="b">
        <v>0</v>
      </c>
      <c r="E1262" s="116" t="b">
        <v>0</v>
      </c>
      <c r="F1262" s="116" t="b">
        <v>0</v>
      </c>
      <c r="G1262" s="116" t="b">
        <v>0</v>
      </c>
      <c r="H1262" s="116" t="b">
        <v>0</v>
      </c>
      <c r="I1262" s="117"/>
      <c r="J1262" s="52" t="str" cm="1">
        <f t="array" ref="J1262">IFERROR(_xlfn.IFS(E1262,$E$13,F1262,$F$13,G1262,$G$13,H1262,$H$13),"")</f>
        <v/>
      </c>
      <c r="K1262" s="52" t="str">
        <f t="shared" si="39"/>
        <v xml:space="preserve">   </v>
      </c>
      <c r="L1262" s="52" t="str">
        <f t="shared" si="40"/>
        <v/>
      </c>
      <c r="M1262" s="50"/>
      <c r="N1262" s="50"/>
      <c r="O1262" s="50"/>
      <c r="P1262" s="50"/>
      <c r="Q1262" s="50"/>
      <c r="R1262" s="50"/>
      <c r="S1262" s="50"/>
      <c r="T1262" s="50"/>
      <c r="U1262" s="50"/>
      <c r="V1262" s="50"/>
      <c r="W1262" s="50"/>
      <c r="X1262" s="50"/>
      <c r="Y1262" s="50"/>
      <c r="Z1262" s="50"/>
      <c r="AA1262" s="50"/>
      <c r="AB1262" s="50"/>
      <c r="AC1262" s="50"/>
      <c r="AD1262" s="50"/>
      <c r="AE1262" s="50"/>
      <c r="AF1262" s="50"/>
      <c r="AG1262" s="50"/>
      <c r="AH1262" s="50"/>
      <c r="AI1262" s="50"/>
      <c r="AJ1262" s="50"/>
      <c r="AK1262" s="50"/>
      <c r="AL1262" s="50"/>
      <c r="AM1262" s="50"/>
      <c r="AN1262" s="50"/>
      <c r="AO1262" s="50"/>
      <c r="AP1262" s="50"/>
      <c r="AQ1262" s="50"/>
      <c r="AR1262" s="50"/>
      <c r="AS1262" s="50"/>
      <c r="AT1262" s="50"/>
      <c r="AU1262" s="50"/>
      <c r="AV1262" s="50"/>
      <c r="AW1262" s="50"/>
      <c r="AX1262" s="50"/>
      <c r="AY1262" s="50"/>
    </row>
    <row r="1263" spans="1:51" ht="30" customHeight="1" x14ac:dyDescent="0.25">
      <c r="A1263" s="118"/>
      <c r="B1263" s="118"/>
      <c r="C1263" s="112"/>
      <c r="D1263" s="116" t="b">
        <v>0</v>
      </c>
      <c r="E1263" s="116" t="b">
        <v>0</v>
      </c>
      <c r="F1263" s="116" t="b">
        <v>0</v>
      </c>
      <c r="G1263" s="116" t="b">
        <v>0</v>
      </c>
      <c r="H1263" s="116" t="b">
        <v>0</v>
      </c>
      <c r="I1263" s="117"/>
      <c r="J1263" s="52" t="str" cm="1">
        <f t="array" ref="J1263">IFERROR(_xlfn.IFS(E1263,$E$13,F1263,$F$13,G1263,$G$13,H1263,$H$13),"")</f>
        <v/>
      </c>
      <c r="K1263" s="52" t="str">
        <f t="shared" si="39"/>
        <v xml:space="preserve">   </v>
      </c>
      <c r="L1263" s="52" t="str">
        <f t="shared" si="40"/>
        <v/>
      </c>
      <c r="M1263" s="50"/>
      <c r="N1263" s="50"/>
      <c r="O1263" s="50"/>
      <c r="P1263" s="50"/>
      <c r="Q1263" s="50"/>
      <c r="R1263" s="50"/>
      <c r="S1263" s="50"/>
      <c r="T1263" s="50"/>
      <c r="U1263" s="50"/>
      <c r="V1263" s="50"/>
      <c r="W1263" s="50"/>
      <c r="X1263" s="50"/>
      <c r="Y1263" s="50"/>
      <c r="Z1263" s="50"/>
      <c r="AA1263" s="50"/>
      <c r="AB1263" s="50"/>
      <c r="AC1263" s="50"/>
      <c r="AD1263" s="50"/>
      <c r="AE1263" s="50"/>
      <c r="AF1263" s="50"/>
      <c r="AG1263" s="50"/>
      <c r="AH1263" s="50"/>
      <c r="AI1263" s="50"/>
      <c r="AJ1263" s="50"/>
      <c r="AK1263" s="50"/>
      <c r="AL1263" s="50"/>
      <c r="AM1263" s="50"/>
      <c r="AN1263" s="50"/>
      <c r="AO1263" s="50"/>
      <c r="AP1263" s="50"/>
      <c r="AQ1263" s="50"/>
      <c r="AR1263" s="50"/>
      <c r="AS1263" s="50"/>
      <c r="AT1263" s="50"/>
      <c r="AU1263" s="50"/>
      <c r="AV1263" s="50"/>
      <c r="AW1263" s="50"/>
      <c r="AX1263" s="50"/>
      <c r="AY1263" s="50"/>
    </row>
    <row r="1264" spans="1:51" ht="30" customHeight="1" x14ac:dyDescent="0.25">
      <c r="A1264" s="118"/>
      <c r="B1264" s="118"/>
      <c r="C1264" s="112"/>
      <c r="D1264" s="116" t="b">
        <v>0</v>
      </c>
      <c r="E1264" s="116" t="b">
        <v>0</v>
      </c>
      <c r="F1264" s="116" t="b">
        <v>0</v>
      </c>
      <c r="G1264" s="116" t="b">
        <v>0</v>
      </c>
      <c r="H1264" s="116" t="b">
        <v>0</v>
      </c>
      <c r="I1264" s="117"/>
      <c r="J1264" s="52" t="str" cm="1">
        <f t="array" ref="J1264">IFERROR(_xlfn.IFS(E1264,$E$13,F1264,$F$13,G1264,$G$13,H1264,$H$13),"")</f>
        <v/>
      </c>
      <c r="K1264" s="52" t="str">
        <f t="shared" si="39"/>
        <v xml:space="preserve">   </v>
      </c>
      <c r="L1264" s="52" t="str">
        <f t="shared" si="40"/>
        <v/>
      </c>
      <c r="M1264" s="50"/>
      <c r="N1264" s="50"/>
      <c r="O1264" s="50"/>
      <c r="P1264" s="50"/>
      <c r="Q1264" s="50"/>
      <c r="R1264" s="50"/>
      <c r="S1264" s="50"/>
      <c r="T1264" s="50"/>
      <c r="U1264" s="50"/>
      <c r="V1264" s="50"/>
      <c r="W1264" s="50"/>
      <c r="X1264" s="50"/>
      <c r="Y1264" s="50"/>
      <c r="Z1264" s="50"/>
      <c r="AA1264" s="50"/>
      <c r="AB1264" s="50"/>
      <c r="AC1264" s="50"/>
      <c r="AD1264" s="50"/>
      <c r="AE1264" s="50"/>
      <c r="AF1264" s="50"/>
      <c r="AG1264" s="50"/>
      <c r="AH1264" s="50"/>
      <c r="AI1264" s="50"/>
      <c r="AJ1264" s="50"/>
      <c r="AK1264" s="50"/>
      <c r="AL1264" s="50"/>
      <c r="AM1264" s="50"/>
      <c r="AN1264" s="50"/>
      <c r="AO1264" s="50"/>
      <c r="AP1264" s="50"/>
      <c r="AQ1264" s="50"/>
      <c r="AR1264" s="50"/>
      <c r="AS1264" s="50"/>
      <c r="AT1264" s="50"/>
      <c r="AU1264" s="50"/>
      <c r="AV1264" s="50"/>
      <c r="AW1264" s="50"/>
      <c r="AX1264" s="50"/>
      <c r="AY1264" s="50"/>
    </row>
    <row r="1265" spans="1:51" ht="30" customHeight="1" x14ac:dyDescent="0.25">
      <c r="A1265" s="118"/>
      <c r="B1265" s="118"/>
      <c r="C1265" s="112"/>
      <c r="D1265" s="116" t="b">
        <v>0</v>
      </c>
      <c r="E1265" s="116" t="b">
        <v>0</v>
      </c>
      <c r="F1265" s="116" t="b">
        <v>0</v>
      </c>
      <c r="G1265" s="116" t="b">
        <v>0</v>
      </c>
      <c r="H1265" s="116" t="b">
        <v>0</v>
      </c>
      <c r="I1265" s="117"/>
      <c r="J1265" s="52" t="str" cm="1">
        <f t="array" ref="J1265">IFERROR(_xlfn.IFS(E1265,$E$13,F1265,$F$13,G1265,$G$13,H1265,$H$13),"")</f>
        <v/>
      </c>
      <c r="K1265" s="52" t="str">
        <f t="shared" si="39"/>
        <v xml:space="preserve">   </v>
      </c>
      <c r="L1265" s="52" t="str">
        <f t="shared" si="40"/>
        <v/>
      </c>
      <c r="M1265" s="50"/>
      <c r="N1265" s="50"/>
      <c r="O1265" s="50"/>
      <c r="P1265" s="50"/>
      <c r="Q1265" s="50"/>
      <c r="R1265" s="50"/>
      <c r="S1265" s="50"/>
      <c r="T1265" s="50"/>
      <c r="U1265" s="50"/>
      <c r="V1265" s="50"/>
      <c r="W1265" s="50"/>
      <c r="X1265" s="50"/>
      <c r="Y1265" s="50"/>
      <c r="Z1265" s="50"/>
      <c r="AA1265" s="50"/>
      <c r="AB1265" s="50"/>
      <c r="AC1265" s="50"/>
      <c r="AD1265" s="50"/>
      <c r="AE1265" s="50"/>
      <c r="AF1265" s="50"/>
      <c r="AG1265" s="50"/>
      <c r="AH1265" s="50"/>
      <c r="AI1265" s="50"/>
      <c r="AJ1265" s="50"/>
      <c r="AK1265" s="50"/>
      <c r="AL1265" s="50"/>
      <c r="AM1265" s="50"/>
      <c r="AN1265" s="50"/>
      <c r="AO1265" s="50"/>
      <c r="AP1265" s="50"/>
      <c r="AQ1265" s="50"/>
      <c r="AR1265" s="50"/>
      <c r="AS1265" s="50"/>
      <c r="AT1265" s="50"/>
      <c r="AU1265" s="50"/>
      <c r="AV1265" s="50"/>
      <c r="AW1265" s="50"/>
      <c r="AX1265" s="50"/>
      <c r="AY1265" s="50"/>
    </row>
    <row r="1266" spans="1:51" ht="30" customHeight="1" x14ac:dyDescent="0.25">
      <c r="A1266" s="118"/>
      <c r="B1266" s="118"/>
      <c r="C1266" s="112"/>
      <c r="D1266" s="116" t="b">
        <v>0</v>
      </c>
      <c r="E1266" s="116" t="b">
        <v>0</v>
      </c>
      <c r="F1266" s="116" t="b">
        <v>0</v>
      </c>
      <c r="G1266" s="116" t="b">
        <v>0</v>
      </c>
      <c r="H1266" s="116" t="b">
        <v>0</v>
      </c>
      <c r="I1266" s="117"/>
      <c r="J1266" s="52" t="str" cm="1">
        <f t="array" ref="J1266">IFERROR(_xlfn.IFS(E1266,$E$13,F1266,$F$13,G1266,$G$13,H1266,$H$13),"")</f>
        <v/>
      </c>
      <c r="K1266" s="52" t="str">
        <f t="shared" si="39"/>
        <v xml:space="preserve">   </v>
      </c>
      <c r="L1266" s="52" t="str">
        <f t="shared" si="40"/>
        <v/>
      </c>
      <c r="M1266" s="50"/>
      <c r="N1266" s="50"/>
      <c r="O1266" s="50"/>
      <c r="P1266" s="50"/>
      <c r="Q1266" s="50"/>
      <c r="R1266" s="50"/>
      <c r="S1266" s="50"/>
      <c r="T1266" s="50"/>
      <c r="U1266" s="50"/>
      <c r="V1266" s="50"/>
      <c r="W1266" s="50"/>
      <c r="X1266" s="50"/>
      <c r="Y1266" s="50"/>
      <c r="Z1266" s="50"/>
      <c r="AA1266" s="50"/>
      <c r="AB1266" s="50"/>
      <c r="AC1266" s="50"/>
      <c r="AD1266" s="50"/>
      <c r="AE1266" s="50"/>
      <c r="AF1266" s="50"/>
      <c r="AG1266" s="50"/>
      <c r="AH1266" s="50"/>
      <c r="AI1266" s="50"/>
      <c r="AJ1266" s="50"/>
      <c r="AK1266" s="50"/>
      <c r="AL1266" s="50"/>
      <c r="AM1266" s="50"/>
      <c r="AN1266" s="50"/>
      <c r="AO1266" s="50"/>
      <c r="AP1266" s="50"/>
      <c r="AQ1266" s="50"/>
      <c r="AR1266" s="50"/>
      <c r="AS1266" s="50"/>
      <c r="AT1266" s="50"/>
      <c r="AU1266" s="50"/>
      <c r="AV1266" s="50"/>
      <c r="AW1266" s="50"/>
      <c r="AX1266" s="50"/>
      <c r="AY1266" s="50"/>
    </row>
    <row r="1267" spans="1:51" ht="30" customHeight="1" x14ac:dyDescent="0.25">
      <c r="A1267" s="118"/>
      <c r="B1267" s="118"/>
      <c r="C1267" s="112"/>
      <c r="D1267" s="116" t="b">
        <v>0</v>
      </c>
      <c r="E1267" s="116" t="b">
        <v>0</v>
      </c>
      <c r="F1267" s="116" t="b">
        <v>0</v>
      </c>
      <c r="G1267" s="116" t="b">
        <v>0</v>
      </c>
      <c r="H1267" s="116" t="b">
        <v>0</v>
      </c>
      <c r="I1267" s="117"/>
      <c r="J1267" s="52" t="str" cm="1">
        <f t="array" ref="J1267">IFERROR(_xlfn.IFS(E1267,$E$13,F1267,$F$13,G1267,$G$13,H1267,$H$13),"")</f>
        <v/>
      </c>
      <c r="K1267" s="52" t="str">
        <f t="shared" si="39"/>
        <v xml:space="preserve">   </v>
      </c>
      <c r="L1267" s="52" t="str">
        <f t="shared" si="40"/>
        <v/>
      </c>
      <c r="M1267" s="50"/>
      <c r="N1267" s="50"/>
      <c r="O1267" s="50"/>
      <c r="P1267" s="50"/>
      <c r="Q1267" s="50"/>
      <c r="R1267" s="50"/>
      <c r="S1267" s="50"/>
      <c r="T1267" s="50"/>
      <c r="U1267" s="50"/>
      <c r="V1267" s="50"/>
      <c r="W1267" s="50"/>
      <c r="X1267" s="50"/>
      <c r="Y1267" s="50"/>
      <c r="Z1267" s="50"/>
      <c r="AA1267" s="50"/>
      <c r="AB1267" s="50"/>
      <c r="AC1267" s="50"/>
      <c r="AD1267" s="50"/>
      <c r="AE1267" s="50"/>
      <c r="AF1267" s="50"/>
      <c r="AG1267" s="50"/>
      <c r="AH1267" s="50"/>
      <c r="AI1267" s="50"/>
      <c r="AJ1267" s="50"/>
      <c r="AK1267" s="50"/>
      <c r="AL1267" s="50"/>
      <c r="AM1267" s="50"/>
      <c r="AN1267" s="50"/>
      <c r="AO1267" s="50"/>
      <c r="AP1267" s="50"/>
      <c r="AQ1267" s="50"/>
      <c r="AR1267" s="50"/>
      <c r="AS1267" s="50"/>
      <c r="AT1267" s="50"/>
      <c r="AU1267" s="50"/>
      <c r="AV1267" s="50"/>
      <c r="AW1267" s="50"/>
      <c r="AX1267" s="50"/>
      <c r="AY1267" s="50"/>
    </row>
    <row r="1268" spans="1:51" ht="30" customHeight="1" x14ac:dyDescent="0.25">
      <c r="A1268" s="118"/>
      <c r="B1268" s="118"/>
      <c r="C1268" s="112"/>
      <c r="D1268" s="116" t="b">
        <v>0</v>
      </c>
      <c r="E1268" s="116" t="b">
        <v>0</v>
      </c>
      <c r="F1268" s="116" t="b">
        <v>0</v>
      </c>
      <c r="G1268" s="116" t="b">
        <v>0</v>
      </c>
      <c r="H1268" s="116" t="b">
        <v>0</v>
      </c>
      <c r="I1268" s="117"/>
      <c r="J1268" s="52" t="str" cm="1">
        <f t="array" ref="J1268">IFERROR(_xlfn.IFS(E1268,$E$13,F1268,$F$13,G1268,$G$13,H1268,$H$13),"")</f>
        <v/>
      </c>
      <c r="K1268" s="52" t="str">
        <f t="shared" si="39"/>
        <v xml:space="preserve">   </v>
      </c>
      <c r="L1268" s="52" t="str">
        <f t="shared" si="40"/>
        <v/>
      </c>
      <c r="M1268" s="50"/>
      <c r="N1268" s="50"/>
      <c r="O1268" s="50"/>
      <c r="P1268" s="50"/>
      <c r="Q1268" s="50"/>
      <c r="R1268" s="50"/>
      <c r="S1268" s="50"/>
      <c r="T1268" s="50"/>
      <c r="U1268" s="50"/>
      <c r="V1268" s="50"/>
      <c r="W1268" s="50"/>
      <c r="X1268" s="50"/>
      <c r="Y1268" s="50"/>
      <c r="Z1268" s="50"/>
      <c r="AA1268" s="50"/>
      <c r="AB1268" s="50"/>
      <c r="AC1268" s="50"/>
      <c r="AD1268" s="50"/>
      <c r="AE1268" s="50"/>
      <c r="AF1268" s="50"/>
      <c r="AG1268" s="50"/>
      <c r="AH1268" s="50"/>
      <c r="AI1268" s="50"/>
      <c r="AJ1268" s="50"/>
      <c r="AK1268" s="50"/>
      <c r="AL1268" s="50"/>
      <c r="AM1268" s="50"/>
      <c r="AN1268" s="50"/>
      <c r="AO1268" s="50"/>
      <c r="AP1268" s="50"/>
      <c r="AQ1268" s="50"/>
      <c r="AR1268" s="50"/>
      <c r="AS1268" s="50"/>
      <c r="AT1268" s="50"/>
      <c r="AU1268" s="50"/>
      <c r="AV1268" s="50"/>
      <c r="AW1268" s="50"/>
      <c r="AX1268" s="50"/>
      <c r="AY1268" s="50"/>
    </row>
    <row r="1269" spans="1:51" ht="30" customHeight="1" x14ac:dyDescent="0.25">
      <c r="A1269" s="118"/>
      <c r="B1269" s="118"/>
      <c r="C1269" s="112"/>
      <c r="D1269" s="116" t="b">
        <v>0</v>
      </c>
      <c r="E1269" s="116" t="b">
        <v>0</v>
      </c>
      <c r="F1269" s="116" t="b">
        <v>0</v>
      </c>
      <c r="G1269" s="116" t="b">
        <v>0</v>
      </c>
      <c r="H1269" s="116" t="b">
        <v>0</v>
      </c>
      <c r="I1269" s="117"/>
      <c r="J1269" s="52" t="str" cm="1">
        <f t="array" ref="J1269">IFERROR(_xlfn.IFS(E1269,$E$13,F1269,$F$13,G1269,$G$13,H1269,$H$13),"")</f>
        <v/>
      </c>
      <c r="K1269" s="52" t="str">
        <f t="shared" si="39"/>
        <v xml:space="preserve">   </v>
      </c>
      <c r="L1269" s="52" t="str">
        <f t="shared" si="40"/>
        <v/>
      </c>
      <c r="M1269" s="50"/>
      <c r="N1269" s="50"/>
      <c r="O1269" s="50"/>
      <c r="P1269" s="50"/>
      <c r="Q1269" s="50"/>
      <c r="R1269" s="50"/>
      <c r="S1269" s="50"/>
      <c r="T1269" s="50"/>
      <c r="U1269" s="50"/>
      <c r="V1269" s="50"/>
      <c r="W1269" s="50"/>
      <c r="X1269" s="50"/>
      <c r="Y1269" s="50"/>
      <c r="Z1269" s="50"/>
      <c r="AA1269" s="50"/>
      <c r="AB1269" s="50"/>
      <c r="AC1269" s="50"/>
      <c r="AD1269" s="50"/>
      <c r="AE1269" s="50"/>
      <c r="AF1269" s="50"/>
      <c r="AG1269" s="50"/>
      <c r="AH1269" s="50"/>
      <c r="AI1269" s="50"/>
      <c r="AJ1269" s="50"/>
      <c r="AK1269" s="50"/>
      <c r="AL1269" s="50"/>
      <c r="AM1269" s="50"/>
      <c r="AN1269" s="50"/>
      <c r="AO1269" s="50"/>
      <c r="AP1269" s="50"/>
      <c r="AQ1269" s="50"/>
      <c r="AR1269" s="50"/>
      <c r="AS1269" s="50"/>
      <c r="AT1269" s="50"/>
      <c r="AU1269" s="50"/>
      <c r="AV1269" s="50"/>
      <c r="AW1269" s="50"/>
      <c r="AX1269" s="50"/>
      <c r="AY1269" s="50"/>
    </row>
    <row r="1270" spans="1:51" ht="30" customHeight="1" x14ac:dyDescent="0.25">
      <c r="A1270" s="118"/>
      <c r="B1270" s="118"/>
      <c r="C1270" s="112"/>
      <c r="D1270" s="116" t="b">
        <v>0</v>
      </c>
      <c r="E1270" s="116" t="b">
        <v>0</v>
      </c>
      <c r="F1270" s="116" t="b">
        <v>0</v>
      </c>
      <c r="G1270" s="116" t="b">
        <v>0</v>
      </c>
      <c r="H1270" s="116" t="b">
        <v>0</v>
      </c>
      <c r="I1270" s="117"/>
      <c r="J1270" s="52" t="str" cm="1">
        <f t="array" ref="J1270">IFERROR(_xlfn.IFS(E1270,$E$13,F1270,$F$13,G1270,$G$13,H1270,$H$13),"")</f>
        <v/>
      </c>
      <c r="K1270" s="52" t="str">
        <f t="shared" si="39"/>
        <v xml:space="preserve">   </v>
      </c>
      <c r="L1270" s="52" t="str">
        <f t="shared" si="40"/>
        <v/>
      </c>
      <c r="M1270" s="50"/>
      <c r="N1270" s="50"/>
      <c r="O1270" s="50"/>
      <c r="P1270" s="50"/>
      <c r="Q1270" s="50"/>
      <c r="R1270" s="50"/>
      <c r="S1270" s="50"/>
      <c r="T1270" s="50"/>
      <c r="U1270" s="50"/>
      <c r="V1270" s="50"/>
      <c r="W1270" s="50"/>
      <c r="X1270" s="50"/>
      <c r="Y1270" s="50"/>
      <c r="Z1270" s="50"/>
      <c r="AA1270" s="50"/>
      <c r="AB1270" s="50"/>
      <c r="AC1270" s="50"/>
      <c r="AD1270" s="50"/>
      <c r="AE1270" s="50"/>
      <c r="AF1270" s="50"/>
      <c r="AG1270" s="50"/>
      <c r="AH1270" s="50"/>
      <c r="AI1270" s="50"/>
      <c r="AJ1270" s="50"/>
      <c r="AK1270" s="50"/>
      <c r="AL1270" s="50"/>
      <c r="AM1270" s="50"/>
      <c r="AN1270" s="50"/>
      <c r="AO1270" s="50"/>
      <c r="AP1270" s="50"/>
      <c r="AQ1270" s="50"/>
      <c r="AR1270" s="50"/>
      <c r="AS1270" s="50"/>
      <c r="AT1270" s="50"/>
      <c r="AU1270" s="50"/>
      <c r="AV1270" s="50"/>
      <c r="AW1270" s="50"/>
      <c r="AX1270" s="50"/>
      <c r="AY1270" s="50"/>
    </row>
    <row r="1271" spans="1:51" ht="30" customHeight="1" x14ac:dyDescent="0.25">
      <c r="A1271" s="118"/>
      <c r="B1271" s="118"/>
      <c r="C1271" s="112"/>
      <c r="D1271" s="116" t="b">
        <v>0</v>
      </c>
      <c r="E1271" s="116" t="b">
        <v>0</v>
      </c>
      <c r="F1271" s="116" t="b">
        <v>0</v>
      </c>
      <c r="G1271" s="116" t="b">
        <v>0</v>
      </c>
      <c r="H1271" s="116" t="b">
        <v>0</v>
      </c>
      <c r="I1271" s="117"/>
      <c r="J1271" s="52" t="str" cm="1">
        <f t="array" ref="J1271">IFERROR(_xlfn.IFS(E1271,$E$13,F1271,$F$13,G1271,$G$13,H1271,$H$13),"")</f>
        <v/>
      </c>
      <c r="K1271" s="52" t="str">
        <f t="shared" si="39"/>
        <v xml:space="preserve">   </v>
      </c>
      <c r="L1271" s="52" t="str">
        <f t="shared" si="40"/>
        <v/>
      </c>
      <c r="M1271" s="50"/>
      <c r="N1271" s="50"/>
      <c r="O1271" s="50"/>
      <c r="P1271" s="50"/>
      <c r="Q1271" s="50"/>
      <c r="R1271" s="50"/>
      <c r="S1271" s="50"/>
      <c r="T1271" s="50"/>
      <c r="U1271" s="50"/>
      <c r="V1271" s="50"/>
      <c r="W1271" s="50"/>
      <c r="X1271" s="50"/>
      <c r="Y1271" s="50"/>
      <c r="Z1271" s="50"/>
      <c r="AA1271" s="50"/>
      <c r="AB1271" s="50"/>
      <c r="AC1271" s="50"/>
      <c r="AD1271" s="50"/>
      <c r="AE1271" s="50"/>
      <c r="AF1271" s="50"/>
      <c r="AG1271" s="50"/>
      <c r="AH1271" s="50"/>
      <c r="AI1271" s="50"/>
      <c r="AJ1271" s="50"/>
      <c r="AK1271" s="50"/>
      <c r="AL1271" s="50"/>
      <c r="AM1271" s="50"/>
      <c r="AN1271" s="50"/>
      <c r="AO1271" s="50"/>
      <c r="AP1271" s="50"/>
      <c r="AQ1271" s="50"/>
      <c r="AR1271" s="50"/>
      <c r="AS1271" s="50"/>
      <c r="AT1271" s="50"/>
      <c r="AU1271" s="50"/>
      <c r="AV1271" s="50"/>
      <c r="AW1271" s="50"/>
      <c r="AX1271" s="50"/>
      <c r="AY1271" s="50"/>
    </row>
    <row r="1272" spans="1:51" ht="30" customHeight="1" x14ac:dyDescent="0.25">
      <c r="A1272" s="118"/>
      <c r="B1272" s="118"/>
      <c r="C1272" s="112"/>
      <c r="D1272" s="116" t="b">
        <v>0</v>
      </c>
      <c r="E1272" s="116" t="b">
        <v>0</v>
      </c>
      <c r="F1272" s="116" t="b">
        <v>0</v>
      </c>
      <c r="G1272" s="116" t="b">
        <v>0</v>
      </c>
      <c r="H1272" s="116" t="b">
        <v>0</v>
      </c>
      <c r="I1272" s="117"/>
      <c r="J1272" s="52" t="str" cm="1">
        <f t="array" ref="J1272">IFERROR(_xlfn.IFS(E1272,$E$13,F1272,$F$13,G1272,$G$13,H1272,$H$13),"")</f>
        <v/>
      </c>
      <c r="K1272" s="52" t="str">
        <f t="shared" si="39"/>
        <v xml:space="preserve">   </v>
      </c>
      <c r="L1272" s="52" t="str">
        <f t="shared" si="40"/>
        <v/>
      </c>
      <c r="M1272" s="50"/>
      <c r="N1272" s="50"/>
      <c r="O1272" s="50"/>
      <c r="P1272" s="50"/>
      <c r="Q1272" s="50"/>
      <c r="R1272" s="50"/>
      <c r="S1272" s="50"/>
      <c r="T1272" s="50"/>
      <c r="U1272" s="50"/>
      <c r="V1272" s="50"/>
      <c r="W1272" s="50"/>
      <c r="X1272" s="50"/>
      <c r="Y1272" s="50"/>
      <c r="Z1272" s="50"/>
      <c r="AA1272" s="50"/>
      <c r="AB1272" s="50"/>
      <c r="AC1272" s="50"/>
      <c r="AD1272" s="50"/>
      <c r="AE1272" s="50"/>
      <c r="AF1272" s="50"/>
      <c r="AG1272" s="50"/>
      <c r="AH1272" s="50"/>
      <c r="AI1272" s="50"/>
      <c r="AJ1272" s="50"/>
      <c r="AK1272" s="50"/>
      <c r="AL1272" s="50"/>
      <c r="AM1272" s="50"/>
      <c r="AN1272" s="50"/>
      <c r="AO1272" s="50"/>
      <c r="AP1272" s="50"/>
      <c r="AQ1272" s="50"/>
      <c r="AR1272" s="50"/>
      <c r="AS1272" s="50"/>
      <c r="AT1272" s="50"/>
      <c r="AU1272" s="50"/>
      <c r="AV1272" s="50"/>
      <c r="AW1272" s="50"/>
      <c r="AX1272" s="50"/>
      <c r="AY1272" s="50"/>
    </row>
    <row r="1273" spans="1:51" ht="30" customHeight="1" x14ac:dyDescent="0.25">
      <c r="A1273" s="118"/>
      <c r="B1273" s="118"/>
      <c r="C1273" s="112"/>
      <c r="D1273" s="116" t="b">
        <v>0</v>
      </c>
      <c r="E1273" s="116" t="b">
        <v>0</v>
      </c>
      <c r="F1273" s="116" t="b">
        <v>0</v>
      </c>
      <c r="G1273" s="116" t="b">
        <v>0</v>
      </c>
      <c r="H1273" s="116" t="b">
        <v>0</v>
      </c>
      <c r="I1273" s="117"/>
      <c r="J1273" s="52" t="str" cm="1">
        <f t="array" ref="J1273">IFERROR(_xlfn.IFS(E1273,$E$13,F1273,$F$13,G1273,$G$13,H1273,$H$13),"")</f>
        <v/>
      </c>
      <c r="K1273" s="52" t="str">
        <f t="shared" si="39"/>
        <v xml:space="preserve">   </v>
      </c>
      <c r="L1273" s="52" t="str">
        <f t="shared" si="40"/>
        <v/>
      </c>
      <c r="M1273" s="50"/>
      <c r="N1273" s="50"/>
      <c r="O1273" s="50"/>
      <c r="P1273" s="50"/>
      <c r="Q1273" s="50"/>
      <c r="R1273" s="50"/>
      <c r="S1273" s="50"/>
      <c r="T1273" s="50"/>
      <c r="U1273" s="50"/>
      <c r="V1273" s="50"/>
      <c r="W1273" s="50"/>
      <c r="X1273" s="50"/>
      <c r="Y1273" s="50"/>
      <c r="Z1273" s="50"/>
      <c r="AA1273" s="50"/>
      <c r="AB1273" s="50"/>
      <c r="AC1273" s="50"/>
      <c r="AD1273" s="50"/>
      <c r="AE1273" s="50"/>
      <c r="AF1273" s="50"/>
      <c r="AG1273" s="50"/>
      <c r="AH1273" s="50"/>
      <c r="AI1273" s="50"/>
      <c r="AJ1273" s="50"/>
      <c r="AK1273" s="50"/>
      <c r="AL1273" s="50"/>
      <c r="AM1273" s="50"/>
      <c r="AN1273" s="50"/>
      <c r="AO1273" s="50"/>
      <c r="AP1273" s="50"/>
      <c r="AQ1273" s="50"/>
      <c r="AR1273" s="50"/>
      <c r="AS1273" s="50"/>
      <c r="AT1273" s="50"/>
      <c r="AU1273" s="50"/>
      <c r="AV1273" s="50"/>
      <c r="AW1273" s="50"/>
      <c r="AX1273" s="50"/>
      <c r="AY1273" s="50"/>
    </row>
    <row r="1274" spans="1:51" ht="30" customHeight="1" x14ac:dyDescent="0.25">
      <c r="A1274" s="118"/>
      <c r="B1274" s="118"/>
      <c r="C1274" s="112"/>
      <c r="D1274" s="116" t="b">
        <v>0</v>
      </c>
      <c r="E1274" s="116" t="b">
        <v>0</v>
      </c>
      <c r="F1274" s="116" t="b">
        <v>0</v>
      </c>
      <c r="G1274" s="116" t="b">
        <v>0</v>
      </c>
      <c r="H1274" s="116" t="b">
        <v>0</v>
      </c>
      <c r="I1274" s="117"/>
      <c r="J1274" s="52" t="str" cm="1">
        <f t="array" ref="J1274">IFERROR(_xlfn.IFS(E1274,$E$13,F1274,$F$13,G1274,$G$13,H1274,$H$13),"")</f>
        <v/>
      </c>
      <c r="K1274" s="52" t="str">
        <f t="shared" si="39"/>
        <v xml:space="preserve">   </v>
      </c>
      <c r="L1274" s="52" t="str">
        <f t="shared" si="40"/>
        <v/>
      </c>
      <c r="M1274" s="50"/>
      <c r="N1274" s="50"/>
      <c r="O1274" s="50"/>
      <c r="P1274" s="50"/>
      <c r="Q1274" s="50"/>
      <c r="R1274" s="50"/>
      <c r="S1274" s="50"/>
      <c r="T1274" s="50"/>
      <c r="U1274" s="50"/>
      <c r="V1274" s="50"/>
      <c r="W1274" s="50"/>
      <c r="X1274" s="50"/>
      <c r="Y1274" s="50"/>
      <c r="Z1274" s="50"/>
      <c r="AA1274" s="50"/>
      <c r="AB1274" s="50"/>
      <c r="AC1274" s="50"/>
      <c r="AD1274" s="50"/>
      <c r="AE1274" s="50"/>
      <c r="AF1274" s="50"/>
      <c r="AG1274" s="50"/>
      <c r="AH1274" s="50"/>
      <c r="AI1274" s="50"/>
      <c r="AJ1274" s="50"/>
      <c r="AK1274" s="50"/>
      <c r="AL1274" s="50"/>
      <c r="AM1274" s="50"/>
      <c r="AN1274" s="50"/>
      <c r="AO1274" s="50"/>
      <c r="AP1274" s="50"/>
      <c r="AQ1274" s="50"/>
      <c r="AR1274" s="50"/>
      <c r="AS1274" s="50"/>
      <c r="AT1274" s="50"/>
      <c r="AU1274" s="50"/>
      <c r="AV1274" s="50"/>
      <c r="AW1274" s="50"/>
      <c r="AX1274" s="50"/>
      <c r="AY1274" s="50"/>
    </row>
    <row r="1275" spans="1:51" ht="30" customHeight="1" x14ac:dyDescent="0.25">
      <c r="A1275" s="118"/>
      <c r="B1275" s="118"/>
      <c r="C1275" s="112"/>
      <c r="D1275" s="116" t="b">
        <v>0</v>
      </c>
      <c r="E1275" s="116" t="b">
        <v>0</v>
      </c>
      <c r="F1275" s="116" t="b">
        <v>0</v>
      </c>
      <c r="G1275" s="116" t="b">
        <v>0</v>
      </c>
      <c r="H1275" s="116" t="b">
        <v>0</v>
      </c>
      <c r="I1275" s="117"/>
      <c r="J1275" s="52" t="str" cm="1">
        <f t="array" ref="J1275">IFERROR(_xlfn.IFS(E1275,$E$13,F1275,$F$13,G1275,$G$13,H1275,$H$13),"")</f>
        <v/>
      </c>
      <c r="K1275" s="52" t="str">
        <f t="shared" si="39"/>
        <v xml:space="preserve">   </v>
      </c>
      <c r="L1275" s="52" t="str">
        <f t="shared" si="40"/>
        <v/>
      </c>
      <c r="M1275" s="50"/>
      <c r="N1275" s="50"/>
      <c r="O1275" s="50"/>
      <c r="P1275" s="50"/>
      <c r="Q1275" s="50"/>
      <c r="R1275" s="50"/>
      <c r="S1275" s="50"/>
      <c r="T1275" s="50"/>
      <c r="U1275" s="50"/>
      <c r="V1275" s="50"/>
      <c r="W1275" s="50"/>
      <c r="X1275" s="50"/>
      <c r="Y1275" s="50"/>
      <c r="Z1275" s="50"/>
      <c r="AA1275" s="50"/>
      <c r="AB1275" s="50"/>
      <c r="AC1275" s="50"/>
      <c r="AD1275" s="50"/>
      <c r="AE1275" s="50"/>
      <c r="AF1275" s="50"/>
      <c r="AG1275" s="50"/>
      <c r="AH1275" s="50"/>
      <c r="AI1275" s="50"/>
      <c r="AJ1275" s="50"/>
      <c r="AK1275" s="50"/>
      <c r="AL1275" s="50"/>
      <c r="AM1275" s="50"/>
      <c r="AN1275" s="50"/>
      <c r="AO1275" s="50"/>
      <c r="AP1275" s="50"/>
      <c r="AQ1275" s="50"/>
      <c r="AR1275" s="50"/>
      <c r="AS1275" s="50"/>
      <c r="AT1275" s="50"/>
      <c r="AU1275" s="50"/>
      <c r="AV1275" s="50"/>
      <c r="AW1275" s="50"/>
      <c r="AX1275" s="50"/>
      <c r="AY1275" s="50"/>
    </row>
    <row r="1276" spans="1:51" ht="30" customHeight="1" x14ac:dyDescent="0.25">
      <c r="A1276" s="118"/>
      <c r="B1276" s="118"/>
      <c r="C1276" s="112"/>
      <c r="D1276" s="116" t="b">
        <v>0</v>
      </c>
      <c r="E1276" s="116" t="b">
        <v>0</v>
      </c>
      <c r="F1276" s="116" t="b">
        <v>0</v>
      </c>
      <c r="G1276" s="116" t="b">
        <v>0</v>
      </c>
      <c r="H1276" s="116" t="b">
        <v>0</v>
      </c>
      <c r="I1276" s="117"/>
      <c r="J1276" s="52" t="str" cm="1">
        <f t="array" ref="J1276">IFERROR(_xlfn.IFS(E1276,$E$13,F1276,$F$13,G1276,$G$13,H1276,$H$13),"")</f>
        <v/>
      </c>
      <c r="K1276" s="52" t="str">
        <f t="shared" si="39"/>
        <v xml:space="preserve">   </v>
      </c>
      <c r="L1276" s="52" t="str">
        <f t="shared" si="40"/>
        <v/>
      </c>
      <c r="M1276" s="50"/>
      <c r="N1276" s="50"/>
      <c r="O1276" s="50"/>
      <c r="P1276" s="50"/>
      <c r="Q1276" s="50"/>
      <c r="R1276" s="50"/>
      <c r="S1276" s="50"/>
      <c r="T1276" s="50"/>
      <c r="U1276" s="50"/>
      <c r="V1276" s="50"/>
      <c r="W1276" s="50"/>
      <c r="X1276" s="50"/>
      <c r="Y1276" s="50"/>
      <c r="Z1276" s="50"/>
      <c r="AA1276" s="50"/>
      <c r="AB1276" s="50"/>
      <c r="AC1276" s="50"/>
      <c r="AD1276" s="50"/>
      <c r="AE1276" s="50"/>
      <c r="AF1276" s="50"/>
      <c r="AG1276" s="50"/>
      <c r="AH1276" s="50"/>
      <c r="AI1276" s="50"/>
      <c r="AJ1276" s="50"/>
      <c r="AK1276" s="50"/>
      <c r="AL1276" s="50"/>
      <c r="AM1276" s="50"/>
      <c r="AN1276" s="50"/>
      <c r="AO1276" s="50"/>
      <c r="AP1276" s="50"/>
      <c r="AQ1276" s="50"/>
      <c r="AR1276" s="50"/>
      <c r="AS1276" s="50"/>
      <c r="AT1276" s="50"/>
      <c r="AU1276" s="50"/>
      <c r="AV1276" s="50"/>
      <c r="AW1276" s="50"/>
      <c r="AX1276" s="50"/>
      <c r="AY1276" s="50"/>
    </row>
    <row r="1277" spans="1:51" ht="30" customHeight="1" x14ac:dyDescent="0.25">
      <c r="A1277" s="118"/>
      <c r="B1277" s="118"/>
      <c r="C1277" s="112"/>
      <c r="D1277" s="116" t="b">
        <v>0</v>
      </c>
      <c r="E1277" s="116" t="b">
        <v>0</v>
      </c>
      <c r="F1277" s="116" t="b">
        <v>0</v>
      </c>
      <c r="G1277" s="116" t="b">
        <v>0</v>
      </c>
      <c r="H1277" s="116" t="b">
        <v>0</v>
      </c>
      <c r="I1277" s="117"/>
      <c r="J1277" s="52" t="str" cm="1">
        <f t="array" ref="J1277">IFERROR(_xlfn.IFS(E1277,$E$13,F1277,$F$13,G1277,$G$13,H1277,$H$13),"")</f>
        <v/>
      </c>
      <c r="K1277" s="52" t="str">
        <f t="shared" si="39"/>
        <v xml:space="preserve">   </v>
      </c>
      <c r="L1277" s="52" t="str">
        <f t="shared" si="40"/>
        <v/>
      </c>
      <c r="M1277" s="50"/>
      <c r="N1277" s="50"/>
      <c r="O1277" s="50"/>
      <c r="P1277" s="50"/>
      <c r="Q1277" s="50"/>
      <c r="R1277" s="50"/>
      <c r="S1277" s="50"/>
      <c r="T1277" s="50"/>
      <c r="U1277" s="50"/>
      <c r="V1277" s="50"/>
      <c r="W1277" s="50"/>
      <c r="X1277" s="50"/>
      <c r="Y1277" s="50"/>
      <c r="Z1277" s="50"/>
      <c r="AA1277" s="50"/>
      <c r="AB1277" s="50"/>
      <c r="AC1277" s="50"/>
      <c r="AD1277" s="50"/>
      <c r="AE1277" s="50"/>
      <c r="AF1277" s="50"/>
      <c r="AG1277" s="50"/>
      <c r="AH1277" s="50"/>
      <c r="AI1277" s="50"/>
      <c r="AJ1277" s="50"/>
      <c r="AK1277" s="50"/>
      <c r="AL1277" s="50"/>
      <c r="AM1277" s="50"/>
      <c r="AN1277" s="50"/>
      <c r="AO1277" s="50"/>
      <c r="AP1277" s="50"/>
      <c r="AQ1277" s="50"/>
      <c r="AR1277" s="50"/>
      <c r="AS1277" s="50"/>
      <c r="AT1277" s="50"/>
      <c r="AU1277" s="50"/>
      <c r="AV1277" s="50"/>
      <c r="AW1277" s="50"/>
      <c r="AX1277" s="50"/>
      <c r="AY1277" s="50"/>
    </row>
    <row r="1278" spans="1:51" ht="30" customHeight="1" x14ac:dyDescent="0.25">
      <c r="A1278" s="118"/>
      <c r="B1278" s="118"/>
      <c r="C1278" s="112"/>
      <c r="D1278" s="116" t="b">
        <v>0</v>
      </c>
      <c r="E1278" s="116" t="b">
        <v>0</v>
      </c>
      <c r="F1278" s="116" t="b">
        <v>0</v>
      </c>
      <c r="G1278" s="116" t="b">
        <v>0</v>
      </c>
      <c r="H1278" s="116" t="b">
        <v>0</v>
      </c>
      <c r="I1278" s="117"/>
      <c r="J1278" s="52" t="str" cm="1">
        <f t="array" ref="J1278">IFERROR(_xlfn.IFS(E1278,$E$13,F1278,$F$13,G1278,$G$13,H1278,$H$13),"")</f>
        <v/>
      </c>
      <c r="K1278" s="52" t="str">
        <f t="shared" si="39"/>
        <v xml:space="preserve">   </v>
      </c>
      <c r="L1278" s="52" t="str">
        <f t="shared" si="40"/>
        <v/>
      </c>
      <c r="M1278" s="50"/>
      <c r="N1278" s="50"/>
      <c r="O1278" s="50"/>
      <c r="P1278" s="50"/>
      <c r="Q1278" s="50"/>
      <c r="R1278" s="50"/>
      <c r="S1278" s="50"/>
      <c r="T1278" s="50"/>
      <c r="U1278" s="50"/>
      <c r="V1278" s="50"/>
      <c r="W1278" s="50"/>
      <c r="X1278" s="50"/>
      <c r="Y1278" s="50"/>
      <c r="Z1278" s="50"/>
      <c r="AA1278" s="50"/>
      <c r="AB1278" s="50"/>
      <c r="AC1278" s="50"/>
      <c r="AD1278" s="50"/>
      <c r="AE1278" s="50"/>
      <c r="AF1278" s="50"/>
      <c r="AG1278" s="50"/>
      <c r="AH1278" s="50"/>
      <c r="AI1278" s="50"/>
      <c r="AJ1278" s="50"/>
      <c r="AK1278" s="50"/>
      <c r="AL1278" s="50"/>
      <c r="AM1278" s="50"/>
      <c r="AN1278" s="50"/>
      <c r="AO1278" s="50"/>
      <c r="AP1278" s="50"/>
      <c r="AQ1278" s="50"/>
      <c r="AR1278" s="50"/>
      <c r="AS1278" s="50"/>
      <c r="AT1278" s="50"/>
      <c r="AU1278" s="50"/>
      <c r="AV1278" s="50"/>
      <c r="AW1278" s="50"/>
      <c r="AX1278" s="50"/>
      <c r="AY1278" s="50"/>
    </row>
    <row r="1279" spans="1:51" ht="30" customHeight="1" x14ac:dyDescent="0.25">
      <c r="A1279" s="118"/>
      <c r="B1279" s="118"/>
      <c r="C1279" s="112"/>
      <c r="D1279" s="116" t="b">
        <v>0</v>
      </c>
      <c r="E1279" s="116" t="b">
        <v>0</v>
      </c>
      <c r="F1279" s="116" t="b">
        <v>0</v>
      </c>
      <c r="G1279" s="116" t="b">
        <v>0</v>
      </c>
      <c r="H1279" s="116" t="b">
        <v>0</v>
      </c>
      <c r="I1279" s="117"/>
      <c r="J1279" s="52" t="str" cm="1">
        <f t="array" ref="J1279">IFERROR(_xlfn.IFS(E1279,$E$13,F1279,$F$13,G1279,$G$13,H1279,$H$13),"")</f>
        <v/>
      </c>
      <c r="K1279" s="52" t="str">
        <f t="shared" si="39"/>
        <v xml:space="preserve">   </v>
      </c>
      <c r="L1279" s="52" t="str">
        <f t="shared" si="40"/>
        <v/>
      </c>
      <c r="M1279" s="50"/>
      <c r="N1279" s="50"/>
      <c r="O1279" s="50"/>
      <c r="P1279" s="50"/>
      <c r="Q1279" s="50"/>
      <c r="R1279" s="50"/>
      <c r="S1279" s="50"/>
      <c r="T1279" s="50"/>
      <c r="U1279" s="50"/>
      <c r="V1279" s="50"/>
      <c r="W1279" s="50"/>
      <c r="X1279" s="50"/>
      <c r="Y1279" s="50"/>
      <c r="Z1279" s="50"/>
      <c r="AA1279" s="50"/>
      <c r="AB1279" s="50"/>
      <c r="AC1279" s="50"/>
      <c r="AD1279" s="50"/>
      <c r="AE1279" s="50"/>
      <c r="AF1279" s="50"/>
      <c r="AG1279" s="50"/>
      <c r="AH1279" s="50"/>
      <c r="AI1279" s="50"/>
      <c r="AJ1279" s="50"/>
      <c r="AK1279" s="50"/>
      <c r="AL1279" s="50"/>
      <c r="AM1279" s="50"/>
      <c r="AN1279" s="50"/>
      <c r="AO1279" s="50"/>
      <c r="AP1279" s="50"/>
      <c r="AQ1279" s="50"/>
      <c r="AR1279" s="50"/>
      <c r="AS1279" s="50"/>
      <c r="AT1279" s="50"/>
      <c r="AU1279" s="50"/>
      <c r="AV1279" s="50"/>
      <c r="AW1279" s="50"/>
      <c r="AX1279" s="50"/>
      <c r="AY1279" s="50"/>
    </row>
    <row r="1280" spans="1:51" ht="30" customHeight="1" x14ac:dyDescent="0.25">
      <c r="A1280" s="118"/>
      <c r="B1280" s="118"/>
      <c r="C1280" s="112"/>
      <c r="D1280" s="116" t="b">
        <v>0</v>
      </c>
      <c r="E1280" s="116" t="b">
        <v>0</v>
      </c>
      <c r="F1280" s="116" t="b">
        <v>0</v>
      </c>
      <c r="G1280" s="116" t="b">
        <v>0</v>
      </c>
      <c r="H1280" s="116" t="b">
        <v>0</v>
      </c>
      <c r="I1280" s="117"/>
      <c r="J1280" s="52" t="str" cm="1">
        <f t="array" ref="J1280">IFERROR(_xlfn.IFS(E1280,$E$13,F1280,$F$13,G1280,$G$13,H1280,$H$13),"")</f>
        <v/>
      </c>
      <c r="K1280" s="52" t="str">
        <f t="shared" si="39"/>
        <v xml:space="preserve">   </v>
      </c>
      <c r="L1280" s="52" t="str">
        <f t="shared" si="40"/>
        <v/>
      </c>
      <c r="M1280" s="50"/>
      <c r="N1280" s="50"/>
      <c r="O1280" s="50"/>
      <c r="P1280" s="50"/>
      <c r="Q1280" s="50"/>
      <c r="R1280" s="50"/>
      <c r="S1280" s="50"/>
      <c r="T1280" s="50"/>
      <c r="U1280" s="50"/>
      <c r="V1280" s="50"/>
      <c r="W1280" s="50"/>
      <c r="X1280" s="50"/>
      <c r="Y1280" s="50"/>
      <c r="Z1280" s="50"/>
      <c r="AA1280" s="50"/>
      <c r="AB1280" s="50"/>
      <c r="AC1280" s="50"/>
      <c r="AD1280" s="50"/>
      <c r="AE1280" s="50"/>
      <c r="AF1280" s="50"/>
      <c r="AG1280" s="50"/>
      <c r="AH1280" s="50"/>
      <c r="AI1280" s="50"/>
      <c r="AJ1280" s="50"/>
      <c r="AK1280" s="50"/>
      <c r="AL1280" s="50"/>
      <c r="AM1280" s="50"/>
      <c r="AN1280" s="50"/>
      <c r="AO1280" s="50"/>
      <c r="AP1280" s="50"/>
      <c r="AQ1280" s="50"/>
      <c r="AR1280" s="50"/>
      <c r="AS1280" s="50"/>
      <c r="AT1280" s="50"/>
      <c r="AU1280" s="50"/>
      <c r="AV1280" s="50"/>
      <c r="AW1280" s="50"/>
      <c r="AX1280" s="50"/>
      <c r="AY1280" s="50"/>
    </row>
    <row r="1281" spans="1:51" ht="30" customHeight="1" x14ac:dyDescent="0.25">
      <c r="A1281" s="118"/>
      <c r="B1281" s="118"/>
      <c r="C1281" s="112"/>
      <c r="D1281" s="116" t="b">
        <v>0</v>
      </c>
      <c r="E1281" s="116" t="b">
        <v>0</v>
      </c>
      <c r="F1281" s="116" t="b">
        <v>0</v>
      </c>
      <c r="G1281" s="116" t="b">
        <v>0</v>
      </c>
      <c r="H1281" s="116" t="b">
        <v>0</v>
      </c>
      <c r="I1281" s="117"/>
      <c r="J1281" s="52" t="str" cm="1">
        <f t="array" ref="J1281">IFERROR(_xlfn.IFS(E1281,$E$13,F1281,$F$13,G1281,$G$13,H1281,$H$13),"")</f>
        <v/>
      </c>
      <c r="K1281" s="52" t="str">
        <f t="shared" si="39"/>
        <v xml:space="preserve">   </v>
      </c>
      <c r="L1281" s="52" t="str">
        <f t="shared" si="40"/>
        <v/>
      </c>
      <c r="M1281" s="50"/>
      <c r="N1281" s="50"/>
      <c r="O1281" s="50"/>
      <c r="P1281" s="50"/>
      <c r="Q1281" s="50"/>
      <c r="R1281" s="50"/>
      <c r="S1281" s="50"/>
      <c r="T1281" s="50"/>
      <c r="U1281" s="50"/>
      <c r="V1281" s="50"/>
      <c r="W1281" s="50"/>
      <c r="X1281" s="50"/>
      <c r="Y1281" s="50"/>
      <c r="Z1281" s="50"/>
      <c r="AA1281" s="50"/>
      <c r="AB1281" s="50"/>
      <c r="AC1281" s="50"/>
      <c r="AD1281" s="50"/>
      <c r="AE1281" s="50"/>
      <c r="AF1281" s="50"/>
      <c r="AG1281" s="50"/>
      <c r="AH1281" s="50"/>
      <c r="AI1281" s="50"/>
      <c r="AJ1281" s="50"/>
      <c r="AK1281" s="50"/>
      <c r="AL1281" s="50"/>
      <c r="AM1281" s="50"/>
      <c r="AN1281" s="50"/>
      <c r="AO1281" s="50"/>
      <c r="AP1281" s="50"/>
      <c r="AQ1281" s="50"/>
      <c r="AR1281" s="50"/>
      <c r="AS1281" s="50"/>
      <c r="AT1281" s="50"/>
      <c r="AU1281" s="50"/>
      <c r="AV1281" s="50"/>
      <c r="AW1281" s="50"/>
      <c r="AX1281" s="50"/>
      <c r="AY1281" s="50"/>
    </row>
    <row r="1282" spans="1:51" ht="30" customHeight="1" x14ac:dyDescent="0.25">
      <c r="A1282" s="118"/>
      <c r="B1282" s="118"/>
      <c r="C1282" s="112"/>
      <c r="D1282" s="116" t="b">
        <v>0</v>
      </c>
      <c r="E1282" s="116" t="b">
        <v>0</v>
      </c>
      <c r="F1282" s="116" t="b">
        <v>0</v>
      </c>
      <c r="G1282" s="116" t="b">
        <v>0</v>
      </c>
      <c r="H1282" s="116" t="b">
        <v>0</v>
      </c>
      <c r="I1282" s="117"/>
      <c r="J1282" s="52" t="str" cm="1">
        <f t="array" ref="J1282">IFERROR(_xlfn.IFS(E1282,$E$13,F1282,$F$13,G1282,$G$13,H1282,$H$13),"")</f>
        <v/>
      </c>
      <c r="K1282" s="52" t="str">
        <f t="shared" si="39"/>
        <v xml:space="preserve">   </v>
      </c>
      <c r="L1282" s="52" t="str">
        <f t="shared" si="40"/>
        <v/>
      </c>
      <c r="M1282" s="50"/>
      <c r="N1282" s="50"/>
      <c r="O1282" s="50"/>
      <c r="P1282" s="50"/>
      <c r="Q1282" s="50"/>
      <c r="R1282" s="50"/>
      <c r="S1282" s="50"/>
      <c r="T1282" s="50"/>
      <c r="U1282" s="50"/>
      <c r="V1282" s="50"/>
      <c r="W1282" s="50"/>
      <c r="X1282" s="50"/>
      <c r="Y1282" s="50"/>
      <c r="Z1282" s="50"/>
      <c r="AA1282" s="50"/>
      <c r="AB1282" s="50"/>
      <c r="AC1282" s="50"/>
      <c r="AD1282" s="50"/>
      <c r="AE1282" s="50"/>
      <c r="AF1282" s="50"/>
      <c r="AG1282" s="50"/>
      <c r="AH1282" s="50"/>
      <c r="AI1282" s="50"/>
      <c r="AJ1282" s="50"/>
      <c r="AK1282" s="50"/>
      <c r="AL1282" s="50"/>
      <c r="AM1282" s="50"/>
      <c r="AN1282" s="50"/>
      <c r="AO1282" s="50"/>
      <c r="AP1282" s="50"/>
      <c r="AQ1282" s="50"/>
      <c r="AR1282" s="50"/>
      <c r="AS1282" s="50"/>
      <c r="AT1282" s="50"/>
      <c r="AU1282" s="50"/>
      <c r="AV1282" s="50"/>
      <c r="AW1282" s="50"/>
      <c r="AX1282" s="50"/>
      <c r="AY1282" s="50"/>
    </row>
    <row r="1283" spans="1:51" ht="30" customHeight="1" x14ac:dyDescent="0.25">
      <c r="A1283" s="118"/>
      <c r="B1283" s="118"/>
      <c r="C1283" s="112"/>
      <c r="D1283" s="116" t="b">
        <v>0</v>
      </c>
      <c r="E1283" s="116" t="b">
        <v>0</v>
      </c>
      <c r="F1283" s="116" t="b">
        <v>0</v>
      </c>
      <c r="G1283" s="116" t="b">
        <v>0</v>
      </c>
      <c r="H1283" s="116" t="b">
        <v>0</v>
      </c>
      <c r="I1283" s="117"/>
      <c r="J1283" s="52" t="str" cm="1">
        <f t="array" ref="J1283">IFERROR(_xlfn.IFS(E1283,$E$13,F1283,$F$13,G1283,$G$13,H1283,$H$13),"")</f>
        <v/>
      </c>
      <c r="K1283" s="52" t="str">
        <f t="shared" si="39"/>
        <v xml:space="preserve">   </v>
      </c>
      <c r="L1283" s="52" t="str">
        <f t="shared" si="40"/>
        <v/>
      </c>
      <c r="M1283" s="50"/>
      <c r="N1283" s="50"/>
      <c r="O1283" s="50"/>
      <c r="P1283" s="50"/>
      <c r="Q1283" s="50"/>
      <c r="R1283" s="50"/>
      <c r="S1283" s="50"/>
      <c r="T1283" s="50"/>
      <c r="U1283" s="50"/>
      <c r="V1283" s="50"/>
      <c r="W1283" s="50"/>
      <c r="X1283" s="50"/>
      <c r="Y1283" s="50"/>
      <c r="Z1283" s="50"/>
      <c r="AA1283" s="50"/>
      <c r="AB1283" s="50"/>
      <c r="AC1283" s="50"/>
      <c r="AD1283" s="50"/>
      <c r="AE1283" s="50"/>
      <c r="AF1283" s="50"/>
      <c r="AG1283" s="50"/>
      <c r="AH1283" s="50"/>
      <c r="AI1283" s="50"/>
      <c r="AJ1283" s="50"/>
      <c r="AK1283" s="50"/>
      <c r="AL1283" s="50"/>
      <c r="AM1283" s="50"/>
      <c r="AN1283" s="50"/>
      <c r="AO1283" s="50"/>
      <c r="AP1283" s="50"/>
      <c r="AQ1283" s="50"/>
      <c r="AR1283" s="50"/>
      <c r="AS1283" s="50"/>
      <c r="AT1283" s="50"/>
      <c r="AU1283" s="50"/>
      <c r="AV1283" s="50"/>
      <c r="AW1283" s="50"/>
      <c r="AX1283" s="50"/>
      <c r="AY1283" s="50"/>
    </row>
    <row r="1284" spans="1:51" ht="30" customHeight="1" x14ac:dyDescent="0.25">
      <c r="A1284" s="118"/>
      <c r="B1284" s="118"/>
      <c r="C1284" s="112"/>
      <c r="D1284" s="116" t="b">
        <v>0</v>
      </c>
      <c r="E1284" s="116" t="b">
        <v>0</v>
      </c>
      <c r="F1284" s="116" t="b">
        <v>0</v>
      </c>
      <c r="G1284" s="116" t="b">
        <v>0</v>
      </c>
      <c r="H1284" s="116" t="b">
        <v>0</v>
      </c>
      <c r="I1284" s="117"/>
      <c r="J1284" s="52" t="str" cm="1">
        <f t="array" ref="J1284">IFERROR(_xlfn.IFS(E1284,$E$13,F1284,$F$13,G1284,$G$13,H1284,$H$13),"")</f>
        <v/>
      </c>
      <c r="K1284" s="52" t="str">
        <f t="shared" si="39"/>
        <v xml:space="preserve">   </v>
      </c>
      <c r="L1284" s="52" t="str">
        <f t="shared" si="40"/>
        <v/>
      </c>
      <c r="M1284" s="50"/>
      <c r="N1284" s="50"/>
      <c r="O1284" s="50"/>
      <c r="P1284" s="50"/>
      <c r="Q1284" s="50"/>
      <c r="R1284" s="50"/>
      <c r="S1284" s="50"/>
      <c r="T1284" s="50"/>
      <c r="U1284" s="50"/>
      <c r="V1284" s="50"/>
      <c r="W1284" s="50"/>
      <c r="X1284" s="50"/>
      <c r="Y1284" s="50"/>
      <c r="Z1284" s="50"/>
      <c r="AA1284" s="50"/>
      <c r="AB1284" s="50"/>
      <c r="AC1284" s="50"/>
      <c r="AD1284" s="50"/>
      <c r="AE1284" s="50"/>
      <c r="AF1284" s="50"/>
      <c r="AG1284" s="50"/>
      <c r="AH1284" s="50"/>
      <c r="AI1284" s="50"/>
      <c r="AJ1284" s="50"/>
      <c r="AK1284" s="50"/>
      <c r="AL1284" s="50"/>
      <c r="AM1284" s="50"/>
      <c r="AN1284" s="50"/>
      <c r="AO1284" s="50"/>
      <c r="AP1284" s="50"/>
      <c r="AQ1284" s="50"/>
      <c r="AR1284" s="50"/>
      <c r="AS1284" s="50"/>
      <c r="AT1284" s="50"/>
      <c r="AU1284" s="50"/>
      <c r="AV1284" s="50"/>
      <c r="AW1284" s="50"/>
      <c r="AX1284" s="50"/>
      <c r="AY1284" s="50"/>
    </row>
    <row r="1285" spans="1:51" ht="30" customHeight="1" x14ac:dyDescent="0.25">
      <c r="A1285" s="118"/>
      <c r="B1285" s="118"/>
      <c r="C1285" s="112"/>
      <c r="D1285" s="116" t="b">
        <v>0</v>
      </c>
      <c r="E1285" s="116" t="b">
        <v>0</v>
      </c>
      <c r="F1285" s="116" t="b">
        <v>0</v>
      </c>
      <c r="G1285" s="116" t="b">
        <v>0</v>
      </c>
      <c r="H1285" s="116" t="b">
        <v>0</v>
      </c>
      <c r="I1285" s="117"/>
      <c r="J1285" s="52" t="str" cm="1">
        <f t="array" ref="J1285">IFERROR(_xlfn.IFS(E1285,$E$13,F1285,$F$13,G1285,$G$13,H1285,$H$13),"")</f>
        <v/>
      </c>
      <c r="K1285" s="52" t="str">
        <f t="shared" si="39"/>
        <v xml:space="preserve">   </v>
      </c>
      <c r="L1285" s="52" t="str">
        <f t="shared" si="40"/>
        <v/>
      </c>
      <c r="M1285" s="50"/>
      <c r="N1285" s="50"/>
      <c r="O1285" s="50"/>
      <c r="P1285" s="50"/>
      <c r="Q1285" s="50"/>
      <c r="R1285" s="50"/>
      <c r="S1285" s="50"/>
      <c r="T1285" s="50"/>
      <c r="U1285" s="50"/>
      <c r="V1285" s="50"/>
      <c r="W1285" s="50"/>
      <c r="X1285" s="50"/>
      <c r="Y1285" s="50"/>
      <c r="Z1285" s="50"/>
      <c r="AA1285" s="50"/>
      <c r="AB1285" s="50"/>
      <c r="AC1285" s="50"/>
      <c r="AD1285" s="50"/>
      <c r="AE1285" s="50"/>
      <c r="AF1285" s="50"/>
      <c r="AG1285" s="50"/>
      <c r="AH1285" s="50"/>
      <c r="AI1285" s="50"/>
      <c r="AJ1285" s="50"/>
      <c r="AK1285" s="50"/>
      <c r="AL1285" s="50"/>
      <c r="AM1285" s="50"/>
      <c r="AN1285" s="50"/>
      <c r="AO1285" s="50"/>
      <c r="AP1285" s="50"/>
      <c r="AQ1285" s="50"/>
      <c r="AR1285" s="50"/>
      <c r="AS1285" s="50"/>
      <c r="AT1285" s="50"/>
      <c r="AU1285" s="50"/>
      <c r="AV1285" s="50"/>
      <c r="AW1285" s="50"/>
      <c r="AX1285" s="50"/>
      <c r="AY1285" s="50"/>
    </row>
    <row r="1286" spans="1:51" ht="30" customHeight="1" x14ac:dyDescent="0.25">
      <c r="A1286" s="118"/>
      <c r="B1286" s="118"/>
      <c r="C1286" s="112"/>
      <c r="D1286" s="116" t="b">
        <v>0</v>
      </c>
      <c r="E1286" s="116" t="b">
        <v>0</v>
      </c>
      <c r="F1286" s="116" t="b">
        <v>0</v>
      </c>
      <c r="G1286" s="116" t="b">
        <v>0</v>
      </c>
      <c r="H1286" s="116" t="b">
        <v>0</v>
      </c>
      <c r="I1286" s="117"/>
      <c r="J1286" s="52" t="str" cm="1">
        <f t="array" ref="J1286">IFERROR(_xlfn.IFS(E1286,$E$13,F1286,$F$13,G1286,$G$13,H1286,$H$13),"")</f>
        <v/>
      </c>
      <c r="K1286" s="52" t="str">
        <f t="shared" si="39"/>
        <v xml:space="preserve">   </v>
      </c>
      <c r="L1286" s="52" t="str">
        <f t="shared" si="40"/>
        <v/>
      </c>
      <c r="M1286" s="50"/>
      <c r="N1286" s="50"/>
      <c r="O1286" s="50"/>
      <c r="P1286" s="50"/>
      <c r="Q1286" s="50"/>
      <c r="R1286" s="50"/>
      <c r="S1286" s="50"/>
      <c r="T1286" s="50"/>
      <c r="U1286" s="50"/>
      <c r="V1286" s="50"/>
      <c r="W1286" s="50"/>
      <c r="X1286" s="50"/>
      <c r="Y1286" s="50"/>
      <c r="Z1286" s="50"/>
      <c r="AA1286" s="50"/>
      <c r="AB1286" s="50"/>
      <c r="AC1286" s="50"/>
      <c r="AD1286" s="50"/>
      <c r="AE1286" s="50"/>
      <c r="AF1286" s="50"/>
      <c r="AG1286" s="50"/>
      <c r="AH1286" s="50"/>
      <c r="AI1286" s="50"/>
      <c r="AJ1286" s="50"/>
      <c r="AK1286" s="50"/>
      <c r="AL1286" s="50"/>
      <c r="AM1286" s="50"/>
      <c r="AN1286" s="50"/>
      <c r="AO1286" s="50"/>
      <c r="AP1286" s="50"/>
      <c r="AQ1286" s="50"/>
      <c r="AR1286" s="50"/>
      <c r="AS1286" s="50"/>
      <c r="AT1286" s="50"/>
      <c r="AU1286" s="50"/>
      <c r="AV1286" s="50"/>
      <c r="AW1286" s="50"/>
      <c r="AX1286" s="50"/>
      <c r="AY1286" s="50"/>
    </row>
    <row r="1287" spans="1:51" ht="30" customHeight="1" x14ac:dyDescent="0.25">
      <c r="A1287" s="118"/>
      <c r="B1287" s="118"/>
      <c r="C1287" s="112"/>
      <c r="D1287" s="116" t="b">
        <v>0</v>
      </c>
      <c r="E1287" s="116" t="b">
        <v>0</v>
      </c>
      <c r="F1287" s="116" t="b">
        <v>0</v>
      </c>
      <c r="G1287" s="116" t="b">
        <v>0</v>
      </c>
      <c r="H1287" s="116" t="b">
        <v>0</v>
      </c>
      <c r="I1287" s="117"/>
      <c r="J1287" s="52" t="str" cm="1">
        <f t="array" ref="J1287">IFERROR(_xlfn.IFS(E1287,$E$13,F1287,$F$13,G1287,$G$13,H1287,$H$13),"")</f>
        <v/>
      </c>
      <c r="K1287" s="52" t="str">
        <f t="shared" si="39"/>
        <v xml:space="preserve">   </v>
      </c>
      <c r="L1287" s="52" t="str">
        <f t="shared" si="40"/>
        <v/>
      </c>
      <c r="M1287" s="50"/>
      <c r="N1287" s="50"/>
      <c r="O1287" s="50"/>
      <c r="P1287" s="50"/>
      <c r="Q1287" s="50"/>
      <c r="R1287" s="50"/>
      <c r="S1287" s="50"/>
      <c r="T1287" s="50"/>
      <c r="U1287" s="50"/>
      <c r="V1287" s="50"/>
      <c r="W1287" s="50"/>
      <c r="X1287" s="50"/>
      <c r="Y1287" s="50"/>
      <c r="Z1287" s="50"/>
      <c r="AA1287" s="50"/>
      <c r="AB1287" s="50"/>
      <c r="AC1287" s="50"/>
      <c r="AD1287" s="50"/>
      <c r="AE1287" s="50"/>
      <c r="AF1287" s="50"/>
      <c r="AG1287" s="50"/>
      <c r="AH1287" s="50"/>
      <c r="AI1287" s="50"/>
      <c r="AJ1287" s="50"/>
      <c r="AK1287" s="50"/>
      <c r="AL1287" s="50"/>
      <c r="AM1287" s="50"/>
      <c r="AN1287" s="50"/>
      <c r="AO1287" s="50"/>
      <c r="AP1287" s="50"/>
      <c r="AQ1287" s="50"/>
      <c r="AR1287" s="50"/>
      <c r="AS1287" s="50"/>
      <c r="AT1287" s="50"/>
      <c r="AU1287" s="50"/>
      <c r="AV1287" s="50"/>
      <c r="AW1287" s="50"/>
      <c r="AX1287" s="50"/>
      <c r="AY1287" s="50"/>
    </row>
    <row r="1288" spans="1:51" ht="30" customHeight="1" x14ac:dyDescent="0.25">
      <c r="A1288" s="118"/>
      <c r="B1288" s="118"/>
      <c r="C1288" s="112"/>
      <c r="D1288" s="116" t="b">
        <v>0</v>
      </c>
      <c r="E1288" s="116" t="b">
        <v>0</v>
      </c>
      <c r="F1288" s="116" t="b">
        <v>0</v>
      </c>
      <c r="G1288" s="116" t="b">
        <v>0</v>
      </c>
      <c r="H1288" s="116" t="b">
        <v>0</v>
      </c>
      <c r="I1288" s="117"/>
      <c r="J1288" s="52" t="str" cm="1">
        <f t="array" ref="J1288">IFERROR(_xlfn.IFS(E1288,$E$13,F1288,$F$13,G1288,$G$13,H1288,$H$13),"")</f>
        <v/>
      </c>
      <c r="K1288" s="52" t="str">
        <f t="shared" si="39"/>
        <v xml:space="preserve">   </v>
      </c>
      <c r="L1288" s="52" t="str">
        <f t="shared" si="40"/>
        <v/>
      </c>
      <c r="M1288" s="50"/>
      <c r="N1288" s="50"/>
      <c r="O1288" s="50"/>
      <c r="P1288" s="50"/>
      <c r="Q1288" s="50"/>
      <c r="R1288" s="50"/>
      <c r="S1288" s="50"/>
      <c r="T1288" s="50"/>
      <c r="U1288" s="50"/>
      <c r="V1288" s="50"/>
      <c r="W1288" s="50"/>
      <c r="X1288" s="50"/>
      <c r="Y1288" s="50"/>
      <c r="Z1288" s="50"/>
      <c r="AA1288" s="50"/>
      <c r="AB1288" s="50"/>
      <c r="AC1288" s="50"/>
      <c r="AD1288" s="50"/>
      <c r="AE1288" s="50"/>
      <c r="AF1288" s="50"/>
      <c r="AG1288" s="50"/>
      <c r="AH1288" s="50"/>
      <c r="AI1288" s="50"/>
      <c r="AJ1288" s="50"/>
      <c r="AK1288" s="50"/>
      <c r="AL1288" s="50"/>
      <c r="AM1288" s="50"/>
      <c r="AN1288" s="50"/>
      <c r="AO1288" s="50"/>
      <c r="AP1288" s="50"/>
      <c r="AQ1288" s="50"/>
      <c r="AR1288" s="50"/>
      <c r="AS1288" s="50"/>
      <c r="AT1288" s="50"/>
      <c r="AU1288" s="50"/>
      <c r="AV1288" s="50"/>
      <c r="AW1288" s="50"/>
      <c r="AX1288" s="50"/>
      <c r="AY1288" s="50"/>
    </row>
    <row r="1289" spans="1:51" ht="30" customHeight="1" x14ac:dyDescent="0.25">
      <c r="A1289" s="118"/>
      <c r="B1289" s="118"/>
      <c r="C1289" s="112"/>
      <c r="D1289" s="116" t="b">
        <v>0</v>
      </c>
      <c r="E1289" s="116" t="b">
        <v>0</v>
      </c>
      <c r="F1289" s="116" t="b">
        <v>0</v>
      </c>
      <c r="G1289" s="116" t="b">
        <v>0</v>
      </c>
      <c r="H1289" s="116" t="b">
        <v>0</v>
      </c>
      <c r="I1289" s="117"/>
      <c r="J1289" s="52" t="str" cm="1">
        <f t="array" ref="J1289">IFERROR(_xlfn.IFS(E1289,$E$13,F1289,$F$13,G1289,$G$13,H1289,$H$13),"")</f>
        <v/>
      </c>
      <c r="K1289" s="52" t="str">
        <f t="shared" si="39"/>
        <v xml:space="preserve">   </v>
      </c>
      <c r="L1289" s="52" t="str">
        <f t="shared" si="40"/>
        <v/>
      </c>
      <c r="M1289" s="50"/>
      <c r="N1289" s="50"/>
      <c r="O1289" s="50"/>
      <c r="P1289" s="50"/>
      <c r="Q1289" s="50"/>
      <c r="R1289" s="50"/>
      <c r="S1289" s="50"/>
      <c r="T1289" s="50"/>
      <c r="U1289" s="50"/>
      <c r="V1289" s="50"/>
      <c r="W1289" s="50"/>
      <c r="X1289" s="50"/>
      <c r="Y1289" s="50"/>
      <c r="Z1289" s="50"/>
      <c r="AA1289" s="50"/>
      <c r="AB1289" s="50"/>
      <c r="AC1289" s="50"/>
      <c r="AD1289" s="50"/>
      <c r="AE1289" s="50"/>
      <c r="AF1289" s="50"/>
      <c r="AG1289" s="50"/>
      <c r="AH1289" s="50"/>
      <c r="AI1289" s="50"/>
      <c r="AJ1289" s="50"/>
      <c r="AK1289" s="50"/>
      <c r="AL1289" s="50"/>
      <c r="AM1289" s="50"/>
      <c r="AN1289" s="50"/>
      <c r="AO1289" s="50"/>
      <c r="AP1289" s="50"/>
      <c r="AQ1289" s="50"/>
      <c r="AR1289" s="50"/>
      <c r="AS1289" s="50"/>
      <c r="AT1289" s="50"/>
      <c r="AU1289" s="50"/>
      <c r="AV1289" s="50"/>
      <c r="AW1289" s="50"/>
      <c r="AX1289" s="50"/>
      <c r="AY1289" s="50"/>
    </row>
    <row r="1290" spans="1:51" ht="30" customHeight="1" x14ac:dyDescent="0.25">
      <c r="A1290" s="118"/>
      <c r="B1290" s="118"/>
      <c r="C1290" s="112"/>
      <c r="D1290" s="116" t="b">
        <v>0</v>
      </c>
      <c r="E1290" s="116" t="b">
        <v>0</v>
      </c>
      <c r="F1290" s="116" t="b">
        <v>0</v>
      </c>
      <c r="G1290" s="116" t="b">
        <v>0</v>
      </c>
      <c r="H1290" s="116" t="b">
        <v>0</v>
      </c>
      <c r="I1290" s="117"/>
      <c r="J1290" s="52" t="str" cm="1">
        <f t="array" ref="J1290">IFERROR(_xlfn.IFS(E1290,$E$13,F1290,$F$13,G1290,$G$13,H1290,$H$13),"")</f>
        <v/>
      </c>
      <c r="K1290" s="52" t="str">
        <f t="shared" si="39"/>
        <v xml:space="preserve">   </v>
      </c>
      <c r="L1290" s="52" t="str">
        <f t="shared" si="40"/>
        <v/>
      </c>
      <c r="M1290" s="50"/>
      <c r="N1290" s="50"/>
      <c r="O1290" s="50"/>
      <c r="P1290" s="50"/>
      <c r="Q1290" s="50"/>
      <c r="R1290" s="50"/>
      <c r="S1290" s="50"/>
      <c r="T1290" s="50"/>
      <c r="U1290" s="50"/>
      <c r="V1290" s="50"/>
      <c r="W1290" s="50"/>
      <c r="X1290" s="50"/>
      <c r="Y1290" s="50"/>
      <c r="Z1290" s="50"/>
      <c r="AA1290" s="50"/>
      <c r="AB1290" s="50"/>
      <c r="AC1290" s="50"/>
      <c r="AD1290" s="50"/>
      <c r="AE1290" s="50"/>
      <c r="AF1290" s="50"/>
      <c r="AG1290" s="50"/>
      <c r="AH1290" s="50"/>
      <c r="AI1290" s="50"/>
      <c r="AJ1290" s="50"/>
      <c r="AK1290" s="50"/>
      <c r="AL1290" s="50"/>
      <c r="AM1290" s="50"/>
      <c r="AN1290" s="50"/>
      <c r="AO1290" s="50"/>
      <c r="AP1290" s="50"/>
      <c r="AQ1290" s="50"/>
      <c r="AR1290" s="50"/>
      <c r="AS1290" s="50"/>
      <c r="AT1290" s="50"/>
      <c r="AU1290" s="50"/>
      <c r="AV1290" s="50"/>
      <c r="AW1290" s="50"/>
      <c r="AX1290" s="50"/>
      <c r="AY1290" s="50"/>
    </row>
    <row r="1291" spans="1:51" ht="30" customHeight="1" x14ac:dyDescent="0.25">
      <c r="A1291" s="118"/>
      <c r="B1291" s="118"/>
      <c r="C1291" s="112"/>
      <c r="D1291" s="116" t="b">
        <v>0</v>
      </c>
      <c r="E1291" s="116" t="b">
        <v>0</v>
      </c>
      <c r="F1291" s="116" t="b">
        <v>0</v>
      </c>
      <c r="G1291" s="116" t="b">
        <v>0</v>
      </c>
      <c r="H1291" s="116" t="b">
        <v>0</v>
      </c>
      <c r="I1291" s="117"/>
      <c r="J1291" s="52" t="str" cm="1">
        <f t="array" ref="J1291">IFERROR(_xlfn.IFS(E1291,$E$13,F1291,$F$13,G1291,$G$13,H1291,$H$13),"")</f>
        <v/>
      </c>
      <c r="K1291" s="52" t="str">
        <f t="shared" si="39"/>
        <v xml:space="preserve">   </v>
      </c>
      <c r="L1291" s="52" t="str">
        <f t="shared" si="40"/>
        <v/>
      </c>
      <c r="M1291" s="50"/>
      <c r="N1291" s="50"/>
      <c r="O1291" s="50"/>
      <c r="P1291" s="50"/>
      <c r="Q1291" s="50"/>
      <c r="R1291" s="50"/>
      <c r="S1291" s="50"/>
      <c r="T1291" s="50"/>
      <c r="U1291" s="50"/>
      <c r="V1291" s="50"/>
      <c r="W1291" s="50"/>
      <c r="X1291" s="50"/>
      <c r="Y1291" s="50"/>
      <c r="Z1291" s="50"/>
      <c r="AA1291" s="50"/>
      <c r="AB1291" s="50"/>
      <c r="AC1291" s="50"/>
      <c r="AD1291" s="50"/>
      <c r="AE1291" s="50"/>
      <c r="AF1291" s="50"/>
      <c r="AG1291" s="50"/>
      <c r="AH1291" s="50"/>
      <c r="AI1291" s="50"/>
      <c r="AJ1291" s="50"/>
      <c r="AK1291" s="50"/>
      <c r="AL1291" s="50"/>
      <c r="AM1291" s="50"/>
      <c r="AN1291" s="50"/>
      <c r="AO1291" s="50"/>
      <c r="AP1291" s="50"/>
      <c r="AQ1291" s="50"/>
      <c r="AR1291" s="50"/>
      <c r="AS1291" s="50"/>
      <c r="AT1291" s="50"/>
      <c r="AU1291" s="50"/>
      <c r="AV1291" s="50"/>
      <c r="AW1291" s="50"/>
      <c r="AX1291" s="50"/>
      <c r="AY1291" s="50"/>
    </row>
    <row r="1292" spans="1:51" ht="30" customHeight="1" x14ac:dyDescent="0.25">
      <c r="A1292" s="118"/>
      <c r="B1292" s="118"/>
      <c r="C1292" s="112"/>
      <c r="D1292" s="116" t="b">
        <v>0</v>
      </c>
      <c r="E1292" s="116" t="b">
        <v>0</v>
      </c>
      <c r="F1292" s="116" t="b">
        <v>0</v>
      </c>
      <c r="G1292" s="116" t="b">
        <v>0</v>
      </c>
      <c r="H1292" s="116" t="b">
        <v>0</v>
      </c>
      <c r="I1292" s="117"/>
      <c r="J1292" s="52" t="str" cm="1">
        <f t="array" ref="J1292">IFERROR(_xlfn.IFS(E1292,$E$13,F1292,$F$13,G1292,$G$13,H1292,$H$13),"")</f>
        <v/>
      </c>
      <c r="K1292" s="52" t="str">
        <f t="shared" si="39"/>
        <v xml:space="preserve">   </v>
      </c>
      <c r="L1292" s="52" t="str">
        <f t="shared" si="40"/>
        <v/>
      </c>
      <c r="M1292" s="50"/>
      <c r="N1292" s="50"/>
      <c r="O1292" s="50"/>
      <c r="P1292" s="50"/>
      <c r="Q1292" s="50"/>
      <c r="R1292" s="50"/>
      <c r="S1292" s="50"/>
      <c r="T1292" s="50"/>
      <c r="U1292" s="50"/>
      <c r="V1292" s="50"/>
      <c r="W1292" s="50"/>
      <c r="X1292" s="50"/>
      <c r="Y1292" s="50"/>
      <c r="Z1292" s="50"/>
      <c r="AA1292" s="50"/>
      <c r="AB1292" s="50"/>
      <c r="AC1292" s="50"/>
      <c r="AD1292" s="50"/>
      <c r="AE1292" s="50"/>
      <c r="AF1292" s="50"/>
      <c r="AG1292" s="50"/>
      <c r="AH1292" s="50"/>
      <c r="AI1292" s="50"/>
      <c r="AJ1292" s="50"/>
      <c r="AK1292" s="50"/>
      <c r="AL1292" s="50"/>
      <c r="AM1292" s="50"/>
      <c r="AN1292" s="50"/>
      <c r="AO1292" s="50"/>
      <c r="AP1292" s="50"/>
      <c r="AQ1292" s="50"/>
      <c r="AR1292" s="50"/>
      <c r="AS1292" s="50"/>
      <c r="AT1292" s="50"/>
      <c r="AU1292" s="50"/>
      <c r="AV1292" s="50"/>
      <c r="AW1292" s="50"/>
      <c r="AX1292" s="50"/>
      <c r="AY1292" s="50"/>
    </row>
    <row r="1293" spans="1:51" ht="30" customHeight="1" x14ac:dyDescent="0.25">
      <c r="A1293" s="118"/>
      <c r="B1293" s="118"/>
      <c r="C1293" s="112"/>
      <c r="D1293" s="116" t="b">
        <v>0</v>
      </c>
      <c r="E1293" s="116" t="b">
        <v>0</v>
      </c>
      <c r="F1293" s="116" t="b">
        <v>0</v>
      </c>
      <c r="G1293" s="116" t="b">
        <v>0</v>
      </c>
      <c r="H1293" s="116" t="b">
        <v>0</v>
      </c>
      <c r="I1293" s="117"/>
      <c r="J1293" s="52" t="str" cm="1">
        <f t="array" ref="J1293">IFERROR(_xlfn.IFS(E1293,$E$13,F1293,$F$13,G1293,$G$13,H1293,$H$13),"")</f>
        <v/>
      </c>
      <c r="K1293" s="52" t="str">
        <f t="shared" si="39"/>
        <v xml:space="preserve">   </v>
      </c>
      <c r="L1293" s="52" t="str">
        <f t="shared" si="40"/>
        <v/>
      </c>
      <c r="M1293" s="50"/>
      <c r="N1293" s="50"/>
      <c r="O1293" s="50"/>
      <c r="P1293" s="50"/>
      <c r="Q1293" s="50"/>
      <c r="R1293" s="50"/>
      <c r="S1293" s="50"/>
      <c r="T1293" s="50"/>
      <c r="U1293" s="50"/>
      <c r="V1293" s="50"/>
      <c r="W1293" s="50"/>
      <c r="X1293" s="50"/>
      <c r="Y1293" s="50"/>
      <c r="Z1293" s="50"/>
      <c r="AA1293" s="50"/>
      <c r="AB1293" s="50"/>
      <c r="AC1293" s="50"/>
      <c r="AD1293" s="50"/>
      <c r="AE1293" s="50"/>
      <c r="AF1293" s="50"/>
      <c r="AG1293" s="50"/>
      <c r="AH1293" s="50"/>
      <c r="AI1293" s="50"/>
      <c r="AJ1293" s="50"/>
      <c r="AK1293" s="50"/>
      <c r="AL1293" s="50"/>
      <c r="AM1293" s="50"/>
      <c r="AN1293" s="50"/>
      <c r="AO1293" s="50"/>
      <c r="AP1293" s="50"/>
      <c r="AQ1293" s="50"/>
      <c r="AR1293" s="50"/>
      <c r="AS1293" s="50"/>
      <c r="AT1293" s="50"/>
      <c r="AU1293" s="50"/>
      <c r="AV1293" s="50"/>
      <c r="AW1293" s="50"/>
      <c r="AX1293" s="50"/>
      <c r="AY1293" s="50"/>
    </row>
    <row r="1294" spans="1:51" ht="30" customHeight="1" x14ac:dyDescent="0.25">
      <c r="A1294" s="118"/>
      <c r="B1294" s="118"/>
      <c r="C1294" s="112"/>
      <c r="D1294" s="116" t="b">
        <v>0</v>
      </c>
      <c r="E1294" s="116" t="b">
        <v>0</v>
      </c>
      <c r="F1294" s="116" t="b">
        <v>0</v>
      </c>
      <c r="G1294" s="116" t="b">
        <v>0</v>
      </c>
      <c r="H1294" s="116" t="b">
        <v>0</v>
      </c>
      <c r="I1294" s="117"/>
      <c r="J1294" s="52" t="str" cm="1">
        <f t="array" ref="J1294">IFERROR(_xlfn.IFS(E1294,$E$13,F1294,$F$13,G1294,$G$13,H1294,$H$13),"")</f>
        <v/>
      </c>
      <c r="K1294" s="52" t="str">
        <f t="shared" si="39"/>
        <v xml:space="preserve">   </v>
      </c>
      <c r="L1294" s="52" t="str">
        <f t="shared" si="40"/>
        <v/>
      </c>
      <c r="M1294" s="50"/>
      <c r="N1294" s="50"/>
      <c r="O1294" s="50"/>
      <c r="P1294" s="50"/>
      <c r="Q1294" s="50"/>
      <c r="R1294" s="50"/>
      <c r="S1294" s="50"/>
      <c r="T1294" s="50"/>
      <c r="U1294" s="50"/>
      <c r="V1294" s="50"/>
      <c r="W1294" s="50"/>
      <c r="X1294" s="50"/>
      <c r="Y1294" s="50"/>
      <c r="Z1294" s="50"/>
      <c r="AA1294" s="50"/>
      <c r="AB1294" s="50"/>
      <c r="AC1294" s="50"/>
      <c r="AD1294" s="50"/>
      <c r="AE1294" s="50"/>
      <c r="AF1294" s="50"/>
      <c r="AG1294" s="50"/>
      <c r="AH1294" s="50"/>
      <c r="AI1294" s="50"/>
      <c r="AJ1294" s="50"/>
      <c r="AK1294" s="50"/>
      <c r="AL1294" s="50"/>
      <c r="AM1294" s="50"/>
      <c r="AN1294" s="50"/>
      <c r="AO1294" s="50"/>
      <c r="AP1294" s="50"/>
      <c r="AQ1294" s="50"/>
      <c r="AR1294" s="50"/>
      <c r="AS1294" s="50"/>
      <c r="AT1294" s="50"/>
      <c r="AU1294" s="50"/>
      <c r="AV1294" s="50"/>
      <c r="AW1294" s="50"/>
      <c r="AX1294" s="50"/>
      <c r="AY1294" s="50"/>
    </row>
    <row r="1295" spans="1:51" ht="30" customHeight="1" x14ac:dyDescent="0.25">
      <c r="A1295" s="118"/>
      <c r="B1295" s="118"/>
      <c r="C1295" s="112"/>
      <c r="D1295" s="116" t="b">
        <v>0</v>
      </c>
      <c r="E1295" s="116" t="b">
        <v>0</v>
      </c>
      <c r="F1295" s="116" t="b">
        <v>0</v>
      </c>
      <c r="G1295" s="116" t="b">
        <v>0</v>
      </c>
      <c r="H1295" s="116" t="b">
        <v>0</v>
      </c>
      <c r="I1295" s="117"/>
      <c r="J1295" s="52" t="str" cm="1">
        <f t="array" ref="J1295">IFERROR(_xlfn.IFS(E1295,$E$13,F1295,$F$13,G1295,$G$13,H1295,$H$13),"")</f>
        <v/>
      </c>
      <c r="K1295" s="52" t="str">
        <f t="shared" ref="K1295:K1358" si="41">_xlfn.TEXTJOIN(" ",FALSE,IF(E1295,$E$13,""),IF(F1295,$F$13,""),IF(G1295,$G$13,""),IF(H1295,$H$13,""))</f>
        <v xml:space="preserve">   </v>
      </c>
      <c r="L1295" s="52" t="str">
        <f t="shared" si="40"/>
        <v/>
      </c>
      <c r="M1295" s="50"/>
      <c r="N1295" s="50"/>
      <c r="O1295" s="50"/>
      <c r="P1295" s="50"/>
      <c r="Q1295" s="50"/>
      <c r="R1295" s="50"/>
      <c r="S1295" s="50"/>
      <c r="T1295" s="50"/>
      <c r="U1295" s="50"/>
      <c r="V1295" s="50"/>
      <c r="W1295" s="50"/>
      <c r="X1295" s="50"/>
      <c r="Y1295" s="50"/>
      <c r="Z1295" s="50"/>
      <c r="AA1295" s="50"/>
      <c r="AB1295" s="50"/>
      <c r="AC1295" s="50"/>
      <c r="AD1295" s="50"/>
      <c r="AE1295" s="50"/>
      <c r="AF1295" s="50"/>
      <c r="AG1295" s="50"/>
      <c r="AH1295" s="50"/>
      <c r="AI1295" s="50"/>
      <c r="AJ1295" s="50"/>
      <c r="AK1295" s="50"/>
      <c r="AL1295" s="50"/>
      <c r="AM1295" s="50"/>
      <c r="AN1295" s="50"/>
      <c r="AO1295" s="50"/>
      <c r="AP1295" s="50"/>
      <c r="AQ1295" s="50"/>
      <c r="AR1295" s="50"/>
      <c r="AS1295" s="50"/>
      <c r="AT1295" s="50"/>
      <c r="AU1295" s="50"/>
      <c r="AV1295" s="50"/>
      <c r="AW1295" s="50"/>
      <c r="AX1295" s="50"/>
      <c r="AY1295" s="50"/>
    </row>
    <row r="1296" spans="1:51" ht="30" customHeight="1" x14ac:dyDescent="0.25">
      <c r="A1296" s="118"/>
      <c r="B1296" s="118"/>
      <c r="C1296" s="112"/>
      <c r="D1296" s="116" t="b">
        <v>0</v>
      </c>
      <c r="E1296" s="116" t="b">
        <v>0</v>
      </c>
      <c r="F1296" s="116" t="b">
        <v>0</v>
      </c>
      <c r="G1296" s="116" t="b">
        <v>0</v>
      </c>
      <c r="H1296" s="116" t="b">
        <v>0</v>
      </c>
      <c r="I1296" s="117"/>
      <c r="J1296" s="52" t="str" cm="1">
        <f t="array" ref="J1296">IFERROR(_xlfn.IFS(E1296,$E$13,F1296,$F$13,G1296,$G$13,H1296,$H$13),"")</f>
        <v/>
      </c>
      <c r="K1296" s="52" t="str">
        <f t="shared" si="41"/>
        <v xml:space="preserve">   </v>
      </c>
      <c r="L1296" s="52" t="str">
        <f t="shared" ref="L1296:L1359" si="42">_xlfn.CONCAT(A1296:B1296)</f>
        <v/>
      </c>
      <c r="M1296" s="50"/>
      <c r="N1296" s="50"/>
      <c r="O1296" s="50"/>
      <c r="P1296" s="50"/>
      <c r="Q1296" s="50"/>
      <c r="R1296" s="50"/>
      <c r="S1296" s="50"/>
      <c r="T1296" s="50"/>
      <c r="U1296" s="50"/>
      <c r="V1296" s="50"/>
      <c r="W1296" s="50"/>
      <c r="X1296" s="50"/>
      <c r="Y1296" s="50"/>
      <c r="Z1296" s="50"/>
      <c r="AA1296" s="50"/>
      <c r="AB1296" s="50"/>
      <c r="AC1296" s="50"/>
      <c r="AD1296" s="50"/>
      <c r="AE1296" s="50"/>
      <c r="AF1296" s="50"/>
      <c r="AG1296" s="50"/>
      <c r="AH1296" s="50"/>
      <c r="AI1296" s="50"/>
      <c r="AJ1296" s="50"/>
      <c r="AK1296" s="50"/>
      <c r="AL1296" s="50"/>
      <c r="AM1296" s="50"/>
      <c r="AN1296" s="50"/>
      <c r="AO1296" s="50"/>
      <c r="AP1296" s="50"/>
      <c r="AQ1296" s="50"/>
      <c r="AR1296" s="50"/>
      <c r="AS1296" s="50"/>
      <c r="AT1296" s="50"/>
      <c r="AU1296" s="50"/>
      <c r="AV1296" s="50"/>
      <c r="AW1296" s="50"/>
      <c r="AX1296" s="50"/>
      <c r="AY1296" s="50"/>
    </row>
    <row r="1297" spans="1:51" ht="30" customHeight="1" x14ac:dyDescent="0.25">
      <c r="A1297" s="118"/>
      <c r="B1297" s="118"/>
      <c r="C1297" s="112"/>
      <c r="D1297" s="116" t="b">
        <v>0</v>
      </c>
      <c r="E1297" s="116" t="b">
        <v>0</v>
      </c>
      <c r="F1297" s="116" t="b">
        <v>0</v>
      </c>
      <c r="G1297" s="116" t="b">
        <v>0</v>
      </c>
      <c r="H1297" s="116" t="b">
        <v>0</v>
      </c>
      <c r="I1297" s="117"/>
      <c r="J1297" s="52" t="str" cm="1">
        <f t="array" ref="J1297">IFERROR(_xlfn.IFS(E1297,$E$13,F1297,$F$13,G1297,$G$13,H1297,$H$13),"")</f>
        <v/>
      </c>
      <c r="K1297" s="52" t="str">
        <f t="shared" si="41"/>
        <v xml:space="preserve">   </v>
      </c>
      <c r="L1297" s="52" t="str">
        <f t="shared" si="42"/>
        <v/>
      </c>
      <c r="M1297" s="50"/>
      <c r="N1297" s="50"/>
      <c r="O1297" s="50"/>
      <c r="P1297" s="50"/>
      <c r="Q1297" s="50"/>
      <c r="R1297" s="50"/>
      <c r="S1297" s="50"/>
      <c r="T1297" s="50"/>
      <c r="U1297" s="50"/>
      <c r="V1297" s="50"/>
      <c r="W1297" s="50"/>
      <c r="X1297" s="50"/>
      <c r="Y1297" s="50"/>
      <c r="Z1297" s="50"/>
      <c r="AA1297" s="50"/>
      <c r="AB1297" s="50"/>
      <c r="AC1297" s="50"/>
      <c r="AD1297" s="50"/>
      <c r="AE1297" s="50"/>
      <c r="AF1297" s="50"/>
      <c r="AG1297" s="50"/>
      <c r="AH1297" s="50"/>
      <c r="AI1297" s="50"/>
      <c r="AJ1297" s="50"/>
      <c r="AK1297" s="50"/>
      <c r="AL1297" s="50"/>
      <c r="AM1297" s="50"/>
      <c r="AN1297" s="50"/>
      <c r="AO1297" s="50"/>
      <c r="AP1297" s="50"/>
      <c r="AQ1297" s="50"/>
      <c r="AR1297" s="50"/>
      <c r="AS1297" s="50"/>
      <c r="AT1297" s="50"/>
      <c r="AU1297" s="50"/>
      <c r="AV1297" s="50"/>
      <c r="AW1297" s="50"/>
      <c r="AX1297" s="50"/>
      <c r="AY1297" s="50"/>
    </row>
    <row r="1298" spans="1:51" ht="30" customHeight="1" x14ac:dyDescent="0.25">
      <c r="A1298" s="118"/>
      <c r="B1298" s="118"/>
      <c r="C1298" s="112"/>
      <c r="D1298" s="116" t="b">
        <v>0</v>
      </c>
      <c r="E1298" s="116" t="b">
        <v>0</v>
      </c>
      <c r="F1298" s="116" t="b">
        <v>0</v>
      </c>
      <c r="G1298" s="116" t="b">
        <v>0</v>
      </c>
      <c r="H1298" s="116" t="b">
        <v>0</v>
      </c>
      <c r="I1298" s="117"/>
      <c r="J1298" s="52" t="str" cm="1">
        <f t="array" ref="J1298">IFERROR(_xlfn.IFS(E1298,$E$13,F1298,$F$13,G1298,$G$13,H1298,$H$13),"")</f>
        <v/>
      </c>
      <c r="K1298" s="52" t="str">
        <f t="shared" si="41"/>
        <v xml:space="preserve">   </v>
      </c>
      <c r="L1298" s="52" t="str">
        <f t="shared" si="42"/>
        <v/>
      </c>
      <c r="M1298" s="50"/>
      <c r="N1298" s="50"/>
      <c r="O1298" s="50"/>
      <c r="P1298" s="50"/>
      <c r="Q1298" s="50"/>
      <c r="R1298" s="50"/>
      <c r="S1298" s="50"/>
      <c r="T1298" s="50"/>
      <c r="U1298" s="50"/>
      <c r="V1298" s="50"/>
      <c r="W1298" s="50"/>
      <c r="X1298" s="50"/>
      <c r="Y1298" s="50"/>
      <c r="Z1298" s="50"/>
      <c r="AA1298" s="50"/>
      <c r="AB1298" s="50"/>
      <c r="AC1298" s="50"/>
      <c r="AD1298" s="50"/>
      <c r="AE1298" s="50"/>
      <c r="AF1298" s="50"/>
      <c r="AG1298" s="50"/>
      <c r="AH1298" s="50"/>
      <c r="AI1298" s="50"/>
      <c r="AJ1298" s="50"/>
      <c r="AK1298" s="50"/>
      <c r="AL1298" s="50"/>
      <c r="AM1298" s="50"/>
      <c r="AN1298" s="50"/>
      <c r="AO1298" s="50"/>
      <c r="AP1298" s="50"/>
      <c r="AQ1298" s="50"/>
      <c r="AR1298" s="50"/>
      <c r="AS1298" s="50"/>
      <c r="AT1298" s="50"/>
      <c r="AU1298" s="50"/>
      <c r="AV1298" s="50"/>
      <c r="AW1298" s="50"/>
      <c r="AX1298" s="50"/>
      <c r="AY1298" s="50"/>
    </row>
    <row r="1299" spans="1:51" ht="30" customHeight="1" x14ac:dyDescent="0.25">
      <c r="A1299" s="118"/>
      <c r="B1299" s="118"/>
      <c r="C1299" s="112"/>
      <c r="D1299" s="116" t="b">
        <v>0</v>
      </c>
      <c r="E1299" s="116" t="b">
        <v>0</v>
      </c>
      <c r="F1299" s="116" t="b">
        <v>0</v>
      </c>
      <c r="G1299" s="116" t="b">
        <v>0</v>
      </c>
      <c r="H1299" s="116" t="b">
        <v>0</v>
      </c>
      <c r="I1299" s="117"/>
      <c r="J1299" s="52" t="str" cm="1">
        <f t="array" ref="J1299">IFERROR(_xlfn.IFS(E1299,$E$13,F1299,$F$13,G1299,$G$13,H1299,$H$13),"")</f>
        <v/>
      </c>
      <c r="K1299" s="52" t="str">
        <f t="shared" si="41"/>
        <v xml:space="preserve">   </v>
      </c>
      <c r="L1299" s="52" t="str">
        <f t="shared" si="42"/>
        <v/>
      </c>
      <c r="M1299" s="50"/>
      <c r="N1299" s="50"/>
      <c r="O1299" s="50"/>
      <c r="P1299" s="50"/>
      <c r="Q1299" s="50"/>
      <c r="R1299" s="50"/>
      <c r="S1299" s="50"/>
      <c r="T1299" s="50"/>
      <c r="U1299" s="50"/>
      <c r="V1299" s="50"/>
      <c r="W1299" s="50"/>
      <c r="X1299" s="50"/>
      <c r="Y1299" s="50"/>
      <c r="Z1299" s="50"/>
      <c r="AA1299" s="50"/>
      <c r="AB1299" s="50"/>
      <c r="AC1299" s="50"/>
      <c r="AD1299" s="50"/>
      <c r="AE1299" s="50"/>
      <c r="AF1299" s="50"/>
      <c r="AG1299" s="50"/>
      <c r="AH1299" s="50"/>
      <c r="AI1299" s="50"/>
      <c r="AJ1299" s="50"/>
      <c r="AK1299" s="50"/>
      <c r="AL1299" s="50"/>
      <c r="AM1299" s="50"/>
      <c r="AN1299" s="50"/>
      <c r="AO1299" s="50"/>
      <c r="AP1299" s="50"/>
      <c r="AQ1299" s="50"/>
      <c r="AR1299" s="50"/>
      <c r="AS1299" s="50"/>
      <c r="AT1299" s="50"/>
      <c r="AU1299" s="50"/>
      <c r="AV1299" s="50"/>
      <c r="AW1299" s="50"/>
      <c r="AX1299" s="50"/>
      <c r="AY1299" s="50"/>
    </row>
    <row r="1300" spans="1:51" ht="30" customHeight="1" x14ac:dyDescent="0.25">
      <c r="A1300" s="118"/>
      <c r="B1300" s="118"/>
      <c r="C1300" s="112"/>
      <c r="D1300" s="116" t="b">
        <v>0</v>
      </c>
      <c r="E1300" s="116" t="b">
        <v>0</v>
      </c>
      <c r="F1300" s="116" t="b">
        <v>0</v>
      </c>
      <c r="G1300" s="116" t="b">
        <v>0</v>
      </c>
      <c r="H1300" s="116" t="b">
        <v>0</v>
      </c>
      <c r="I1300" s="117"/>
      <c r="J1300" s="52" t="str" cm="1">
        <f t="array" ref="J1300">IFERROR(_xlfn.IFS(E1300,$E$13,F1300,$F$13,G1300,$G$13,H1300,$H$13),"")</f>
        <v/>
      </c>
      <c r="K1300" s="52" t="str">
        <f t="shared" si="41"/>
        <v xml:space="preserve">   </v>
      </c>
      <c r="L1300" s="52" t="str">
        <f t="shared" si="42"/>
        <v/>
      </c>
      <c r="M1300" s="50"/>
      <c r="N1300" s="50"/>
      <c r="O1300" s="50"/>
      <c r="P1300" s="50"/>
      <c r="Q1300" s="50"/>
      <c r="R1300" s="50"/>
      <c r="S1300" s="50"/>
      <c r="T1300" s="50"/>
      <c r="U1300" s="50"/>
      <c r="V1300" s="50"/>
      <c r="W1300" s="50"/>
      <c r="X1300" s="50"/>
      <c r="Y1300" s="50"/>
      <c r="Z1300" s="50"/>
      <c r="AA1300" s="50"/>
      <c r="AB1300" s="50"/>
      <c r="AC1300" s="50"/>
      <c r="AD1300" s="50"/>
      <c r="AE1300" s="50"/>
      <c r="AF1300" s="50"/>
      <c r="AG1300" s="50"/>
      <c r="AH1300" s="50"/>
      <c r="AI1300" s="50"/>
      <c r="AJ1300" s="50"/>
      <c r="AK1300" s="50"/>
      <c r="AL1300" s="50"/>
      <c r="AM1300" s="50"/>
      <c r="AN1300" s="50"/>
      <c r="AO1300" s="50"/>
      <c r="AP1300" s="50"/>
      <c r="AQ1300" s="50"/>
      <c r="AR1300" s="50"/>
      <c r="AS1300" s="50"/>
      <c r="AT1300" s="50"/>
      <c r="AU1300" s="50"/>
      <c r="AV1300" s="50"/>
      <c r="AW1300" s="50"/>
      <c r="AX1300" s="50"/>
      <c r="AY1300" s="50"/>
    </row>
    <row r="1301" spans="1:51" ht="30" customHeight="1" x14ac:dyDescent="0.25">
      <c r="A1301" s="118"/>
      <c r="B1301" s="118"/>
      <c r="C1301" s="112"/>
      <c r="D1301" s="116" t="b">
        <v>0</v>
      </c>
      <c r="E1301" s="116" t="b">
        <v>0</v>
      </c>
      <c r="F1301" s="116" t="b">
        <v>0</v>
      </c>
      <c r="G1301" s="116" t="b">
        <v>0</v>
      </c>
      <c r="H1301" s="116" t="b">
        <v>0</v>
      </c>
      <c r="I1301" s="117"/>
      <c r="J1301" s="52" t="str" cm="1">
        <f t="array" ref="J1301">IFERROR(_xlfn.IFS(E1301,$E$13,F1301,$F$13,G1301,$G$13,H1301,$H$13),"")</f>
        <v/>
      </c>
      <c r="K1301" s="52" t="str">
        <f t="shared" si="41"/>
        <v xml:space="preserve">   </v>
      </c>
      <c r="L1301" s="52" t="str">
        <f t="shared" si="42"/>
        <v/>
      </c>
      <c r="M1301" s="50"/>
      <c r="N1301" s="50"/>
      <c r="O1301" s="50"/>
      <c r="P1301" s="50"/>
      <c r="Q1301" s="50"/>
      <c r="R1301" s="50"/>
      <c r="S1301" s="50"/>
      <c r="T1301" s="50"/>
      <c r="U1301" s="50"/>
      <c r="V1301" s="50"/>
      <c r="W1301" s="50"/>
      <c r="X1301" s="50"/>
      <c r="Y1301" s="50"/>
      <c r="Z1301" s="50"/>
      <c r="AA1301" s="50"/>
      <c r="AB1301" s="50"/>
      <c r="AC1301" s="50"/>
      <c r="AD1301" s="50"/>
      <c r="AE1301" s="50"/>
      <c r="AF1301" s="50"/>
      <c r="AG1301" s="50"/>
      <c r="AH1301" s="50"/>
      <c r="AI1301" s="50"/>
      <c r="AJ1301" s="50"/>
      <c r="AK1301" s="50"/>
      <c r="AL1301" s="50"/>
      <c r="AM1301" s="50"/>
      <c r="AN1301" s="50"/>
      <c r="AO1301" s="50"/>
      <c r="AP1301" s="50"/>
      <c r="AQ1301" s="50"/>
      <c r="AR1301" s="50"/>
      <c r="AS1301" s="50"/>
      <c r="AT1301" s="50"/>
      <c r="AU1301" s="50"/>
      <c r="AV1301" s="50"/>
      <c r="AW1301" s="50"/>
      <c r="AX1301" s="50"/>
      <c r="AY1301" s="50"/>
    </row>
    <row r="1302" spans="1:51" ht="30" customHeight="1" x14ac:dyDescent="0.25">
      <c r="A1302" s="118"/>
      <c r="B1302" s="118"/>
      <c r="C1302" s="112"/>
      <c r="D1302" s="116" t="b">
        <v>0</v>
      </c>
      <c r="E1302" s="116" t="b">
        <v>0</v>
      </c>
      <c r="F1302" s="116" t="b">
        <v>0</v>
      </c>
      <c r="G1302" s="116" t="b">
        <v>0</v>
      </c>
      <c r="H1302" s="116" t="b">
        <v>0</v>
      </c>
      <c r="I1302" s="117"/>
      <c r="J1302" s="52" t="str" cm="1">
        <f t="array" ref="J1302">IFERROR(_xlfn.IFS(E1302,$E$13,F1302,$F$13,G1302,$G$13,H1302,$H$13),"")</f>
        <v/>
      </c>
      <c r="K1302" s="52" t="str">
        <f t="shared" si="41"/>
        <v xml:space="preserve">   </v>
      </c>
      <c r="L1302" s="52" t="str">
        <f t="shared" si="42"/>
        <v/>
      </c>
      <c r="M1302" s="50"/>
      <c r="N1302" s="50"/>
      <c r="O1302" s="50"/>
      <c r="P1302" s="50"/>
      <c r="Q1302" s="50"/>
      <c r="R1302" s="50"/>
      <c r="S1302" s="50"/>
      <c r="T1302" s="50"/>
      <c r="U1302" s="50"/>
      <c r="V1302" s="50"/>
      <c r="W1302" s="50"/>
      <c r="X1302" s="50"/>
      <c r="Y1302" s="50"/>
      <c r="Z1302" s="50"/>
      <c r="AA1302" s="50"/>
      <c r="AB1302" s="50"/>
      <c r="AC1302" s="50"/>
      <c r="AD1302" s="50"/>
      <c r="AE1302" s="50"/>
      <c r="AF1302" s="50"/>
      <c r="AG1302" s="50"/>
      <c r="AH1302" s="50"/>
      <c r="AI1302" s="50"/>
      <c r="AJ1302" s="50"/>
      <c r="AK1302" s="50"/>
      <c r="AL1302" s="50"/>
      <c r="AM1302" s="50"/>
      <c r="AN1302" s="50"/>
      <c r="AO1302" s="50"/>
      <c r="AP1302" s="50"/>
      <c r="AQ1302" s="50"/>
      <c r="AR1302" s="50"/>
      <c r="AS1302" s="50"/>
      <c r="AT1302" s="50"/>
      <c r="AU1302" s="50"/>
      <c r="AV1302" s="50"/>
      <c r="AW1302" s="50"/>
      <c r="AX1302" s="50"/>
      <c r="AY1302" s="50"/>
    </row>
    <row r="1303" spans="1:51" ht="30" customHeight="1" x14ac:dyDescent="0.25">
      <c r="A1303" s="118"/>
      <c r="B1303" s="118"/>
      <c r="C1303" s="112"/>
      <c r="D1303" s="116" t="b">
        <v>0</v>
      </c>
      <c r="E1303" s="116" t="b">
        <v>0</v>
      </c>
      <c r="F1303" s="116" t="b">
        <v>0</v>
      </c>
      <c r="G1303" s="116" t="b">
        <v>0</v>
      </c>
      <c r="H1303" s="116" t="b">
        <v>0</v>
      </c>
      <c r="I1303" s="117"/>
      <c r="J1303" s="52" t="str" cm="1">
        <f t="array" ref="J1303">IFERROR(_xlfn.IFS(E1303,$E$13,F1303,$F$13,G1303,$G$13,H1303,$H$13),"")</f>
        <v/>
      </c>
      <c r="K1303" s="52" t="str">
        <f t="shared" si="41"/>
        <v xml:space="preserve">   </v>
      </c>
      <c r="L1303" s="52" t="str">
        <f t="shared" si="42"/>
        <v/>
      </c>
      <c r="M1303" s="50"/>
      <c r="N1303" s="50"/>
      <c r="O1303" s="50"/>
      <c r="P1303" s="50"/>
      <c r="Q1303" s="50"/>
      <c r="R1303" s="50"/>
      <c r="S1303" s="50"/>
      <c r="T1303" s="50"/>
      <c r="U1303" s="50"/>
      <c r="V1303" s="50"/>
      <c r="W1303" s="50"/>
      <c r="X1303" s="50"/>
      <c r="Y1303" s="50"/>
      <c r="Z1303" s="50"/>
      <c r="AA1303" s="50"/>
      <c r="AB1303" s="50"/>
      <c r="AC1303" s="50"/>
      <c r="AD1303" s="50"/>
      <c r="AE1303" s="50"/>
      <c r="AF1303" s="50"/>
      <c r="AG1303" s="50"/>
      <c r="AH1303" s="50"/>
      <c r="AI1303" s="50"/>
      <c r="AJ1303" s="50"/>
      <c r="AK1303" s="50"/>
      <c r="AL1303" s="50"/>
      <c r="AM1303" s="50"/>
      <c r="AN1303" s="50"/>
      <c r="AO1303" s="50"/>
      <c r="AP1303" s="50"/>
      <c r="AQ1303" s="50"/>
      <c r="AR1303" s="50"/>
      <c r="AS1303" s="50"/>
      <c r="AT1303" s="50"/>
      <c r="AU1303" s="50"/>
      <c r="AV1303" s="50"/>
      <c r="AW1303" s="50"/>
      <c r="AX1303" s="50"/>
      <c r="AY1303" s="50"/>
    </row>
    <row r="1304" spans="1:51" ht="30" customHeight="1" x14ac:dyDescent="0.25">
      <c r="A1304" s="118"/>
      <c r="B1304" s="118"/>
      <c r="C1304" s="112"/>
      <c r="D1304" s="116" t="b">
        <v>0</v>
      </c>
      <c r="E1304" s="116" t="b">
        <v>0</v>
      </c>
      <c r="F1304" s="116" t="b">
        <v>0</v>
      </c>
      <c r="G1304" s="116" t="b">
        <v>0</v>
      </c>
      <c r="H1304" s="116" t="b">
        <v>0</v>
      </c>
      <c r="I1304" s="117"/>
      <c r="J1304" s="52" t="str" cm="1">
        <f t="array" ref="J1304">IFERROR(_xlfn.IFS(E1304,$E$13,F1304,$F$13,G1304,$G$13,H1304,$H$13),"")</f>
        <v/>
      </c>
      <c r="K1304" s="52" t="str">
        <f t="shared" si="41"/>
        <v xml:space="preserve">   </v>
      </c>
      <c r="L1304" s="52" t="str">
        <f t="shared" si="42"/>
        <v/>
      </c>
      <c r="M1304" s="50"/>
      <c r="N1304" s="50"/>
      <c r="O1304" s="50"/>
      <c r="P1304" s="50"/>
      <c r="Q1304" s="50"/>
      <c r="R1304" s="50"/>
      <c r="S1304" s="50"/>
      <c r="T1304" s="50"/>
      <c r="U1304" s="50"/>
      <c r="V1304" s="50"/>
      <c r="W1304" s="50"/>
      <c r="X1304" s="50"/>
      <c r="Y1304" s="50"/>
      <c r="Z1304" s="50"/>
      <c r="AA1304" s="50"/>
      <c r="AB1304" s="50"/>
      <c r="AC1304" s="50"/>
      <c r="AD1304" s="50"/>
      <c r="AE1304" s="50"/>
      <c r="AF1304" s="50"/>
      <c r="AG1304" s="50"/>
      <c r="AH1304" s="50"/>
      <c r="AI1304" s="50"/>
      <c r="AJ1304" s="50"/>
      <c r="AK1304" s="50"/>
      <c r="AL1304" s="50"/>
      <c r="AM1304" s="50"/>
      <c r="AN1304" s="50"/>
      <c r="AO1304" s="50"/>
      <c r="AP1304" s="50"/>
      <c r="AQ1304" s="50"/>
      <c r="AR1304" s="50"/>
      <c r="AS1304" s="50"/>
      <c r="AT1304" s="50"/>
      <c r="AU1304" s="50"/>
      <c r="AV1304" s="50"/>
      <c r="AW1304" s="50"/>
      <c r="AX1304" s="50"/>
      <c r="AY1304" s="50"/>
    </row>
    <row r="1305" spans="1:51" ht="30" customHeight="1" x14ac:dyDescent="0.25">
      <c r="A1305" s="118"/>
      <c r="B1305" s="118"/>
      <c r="C1305" s="112"/>
      <c r="D1305" s="116" t="b">
        <v>0</v>
      </c>
      <c r="E1305" s="116" t="b">
        <v>0</v>
      </c>
      <c r="F1305" s="116" t="b">
        <v>0</v>
      </c>
      <c r="G1305" s="116" t="b">
        <v>0</v>
      </c>
      <c r="H1305" s="116" t="b">
        <v>0</v>
      </c>
      <c r="I1305" s="117"/>
      <c r="J1305" s="52" t="str" cm="1">
        <f t="array" ref="J1305">IFERROR(_xlfn.IFS(E1305,$E$13,F1305,$F$13,G1305,$G$13,H1305,$H$13),"")</f>
        <v/>
      </c>
      <c r="K1305" s="52" t="str">
        <f t="shared" si="41"/>
        <v xml:space="preserve">   </v>
      </c>
      <c r="L1305" s="52" t="str">
        <f t="shared" si="42"/>
        <v/>
      </c>
      <c r="M1305" s="50"/>
      <c r="N1305" s="50"/>
      <c r="O1305" s="50"/>
      <c r="P1305" s="50"/>
      <c r="Q1305" s="50"/>
      <c r="R1305" s="50"/>
      <c r="S1305" s="50"/>
      <c r="T1305" s="50"/>
      <c r="U1305" s="50"/>
      <c r="V1305" s="50"/>
      <c r="W1305" s="50"/>
      <c r="X1305" s="50"/>
      <c r="Y1305" s="50"/>
      <c r="Z1305" s="50"/>
      <c r="AA1305" s="50"/>
      <c r="AB1305" s="50"/>
      <c r="AC1305" s="50"/>
      <c r="AD1305" s="50"/>
      <c r="AE1305" s="50"/>
      <c r="AF1305" s="50"/>
      <c r="AG1305" s="50"/>
      <c r="AH1305" s="50"/>
      <c r="AI1305" s="50"/>
      <c r="AJ1305" s="50"/>
      <c r="AK1305" s="50"/>
      <c r="AL1305" s="50"/>
      <c r="AM1305" s="50"/>
      <c r="AN1305" s="50"/>
      <c r="AO1305" s="50"/>
      <c r="AP1305" s="50"/>
      <c r="AQ1305" s="50"/>
      <c r="AR1305" s="50"/>
      <c r="AS1305" s="50"/>
      <c r="AT1305" s="50"/>
      <c r="AU1305" s="50"/>
      <c r="AV1305" s="50"/>
      <c r="AW1305" s="50"/>
      <c r="AX1305" s="50"/>
      <c r="AY1305" s="50"/>
    </row>
    <row r="1306" spans="1:51" ht="30" customHeight="1" x14ac:dyDescent="0.25">
      <c r="A1306" s="118"/>
      <c r="B1306" s="118"/>
      <c r="C1306" s="112"/>
      <c r="D1306" s="116" t="b">
        <v>0</v>
      </c>
      <c r="E1306" s="116" t="b">
        <v>0</v>
      </c>
      <c r="F1306" s="116" t="b">
        <v>0</v>
      </c>
      <c r="G1306" s="116" t="b">
        <v>0</v>
      </c>
      <c r="H1306" s="116" t="b">
        <v>0</v>
      </c>
      <c r="I1306" s="117"/>
      <c r="J1306" s="52" t="str" cm="1">
        <f t="array" ref="J1306">IFERROR(_xlfn.IFS(E1306,$E$13,F1306,$F$13,G1306,$G$13,H1306,$H$13),"")</f>
        <v/>
      </c>
      <c r="K1306" s="52" t="str">
        <f t="shared" si="41"/>
        <v xml:space="preserve">   </v>
      </c>
      <c r="L1306" s="52" t="str">
        <f t="shared" si="42"/>
        <v/>
      </c>
      <c r="M1306" s="50"/>
      <c r="N1306" s="50"/>
      <c r="O1306" s="50"/>
      <c r="P1306" s="50"/>
      <c r="Q1306" s="50"/>
      <c r="R1306" s="50"/>
      <c r="S1306" s="50"/>
      <c r="T1306" s="50"/>
      <c r="U1306" s="50"/>
      <c r="V1306" s="50"/>
      <c r="W1306" s="50"/>
      <c r="X1306" s="50"/>
      <c r="Y1306" s="50"/>
      <c r="Z1306" s="50"/>
      <c r="AA1306" s="50"/>
      <c r="AB1306" s="50"/>
      <c r="AC1306" s="50"/>
      <c r="AD1306" s="50"/>
      <c r="AE1306" s="50"/>
      <c r="AF1306" s="50"/>
      <c r="AG1306" s="50"/>
      <c r="AH1306" s="50"/>
      <c r="AI1306" s="50"/>
      <c r="AJ1306" s="50"/>
      <c r="AK1306" s="50"/>
      <c r="AL1306" s="50"/>
      <c r="AM1306" s="50"/>
      <c r="AN1306" s="50"/>
      <c r="AO1306" s="50"/>
      <c r="AP1306" s="50"/>
      <c r="AQ1306" s="50"/>
      <c r="AR1306" s="50"/>
      <c r="AS1306" s="50"/>
      <c r="AT1306" s="50"/>
      <c r="AU1306" s="50"/>
      <c r="AV1306" s="50"/>
      <c r="AW1306" s="50"/>
      <c r="AX1306" s="50"/>
      <c r="AY1306" s="50"/>
    </row>
    <row r="1307" spans="1:51" ht="30" customHeight="1" x14ac:dyDescent="0.25">
      <c r="A1307" s="118"/>
      <c r="B1307" s="118"/>
      <c r="C1307" s="112"/>
      <c r="D1307" s="116" t="b">
        <v>0</v>
      </c>
      <c r="E1307" s="116" t="b">
        <v>0</v>
      </c>
      <c r="F1307" s="116" t="b">
        <v>0</v>
      </c>
      <c r="G1307" s="116" t="b">
        <v>0</v>
      </c>
      <c r="H1307" s="116" t="b">
        <v>0</v>
      </c>
      <c r="I1307" s="117"/>
      <c r="J1307" s="52" t="str" cm="1">
        <f t="array" ref="J1307">IFERROR(_xlfn.IFS(E1307,$E$13,F1307,$F$13,G1307,$G$13,H1307,$H$13),"")</f>
        <v/>
      </c>
      <c r="K1307" s="52" t="str">
        <f t="shared" si="41"/>
        <v xml:space="preserve">   </v>
      </c>
      <c r="L1307" s="52" t="str">
        <f t="shared" si="42"/>
        <v/>
      </c>
      <c r="M1307" s="50"/>
      <c r="N1307" s="50"/>
      <c r="O1307" s="50"/>
      <c r="P1307" s="50"/>
      <c r="Q1307" s="50"/>
      <c r="R1307" s="50"/>
      <c r="S1307" s="50"/>
      <c r="T1307" s="50"/>
      <c r="U1307" s="50"/>
      <c r="V1307" s="50"/>
      <c r="W1307" s="50"/>
      <c r="X1307" s="50"/>
      <c r="Y1307" s="50"/>
      <c r="Z1307" s="50"/>
      <c r="AA1307" s="50"/>
      <c r="AB1307" s="50"/>
      <c r="AC1307" s="50"/>
      <c r="AD1307" s="50"/>
      <c r="AE1307" s="50"/>
      <c r="AF1307" s="50"/>
      <c r="AG1307" s="50"/>
      <c r="AH1307" s="50"/>
      <c r="AI1307" s="50"/>
      <c r="AJ1307" s="50"/>
      <c r="AK1307" s="50"/>
      <c r="AL1307" s="50"/>
      <c r="AM1307" s="50"/>
      <c r="AN1307" s="50"/>
      <c r="AO1307" s="50"/>
      <c r="AP1307" s="50"/>
      <c r="AQ1307" s="50"/>
      <c r="AR1307" s="50"/>
      <c r="AS1307" s="50"/>
      <c r="AT1307" s="50"/>
      <c r="AU1307" s="50"/>
      <c r="AV1307" s="50"/>
      <c r="AW1307" s="50"/>
      <c r="AX1307" s="50"/>
      <c r="AY1307" s="50"/>
    </row>
    <row r="1308" spans="1:51" ht="30" customHeight="1" x14ac:dyDescent="0.25">
      <c r="A1308" s="118"/>
      <c r="B1308" s="118"/>
      <c r="C1308" s="112"/>
      <c r="D1308" s="116" t="b">
        <v>0</v>
      </c>
      <c r="E1308" s="116" t="b">
        <v>0</v>
      </c>
      <c r="F1308" s="116" t="b">
        <v>0</v>
      </c>
      <c r="G1308" s="116" t="b">
        <v>0</v>
      </c>
      <c r="H1308" s="116" t="b">
        <v>0</v>
      </c>
      <c r="I1308" s="117"/>
      <c r="J1308" s="52" t="str" cm="1">
        <f t="array" ref="J1308">IFERROR(_xlfn.IFS(E1308,$E$13,F1308,$F$13,G1308,$G$13,H1308,$H$13),"")</f>
        <v/>
      </c>
      <c r="K1308" s="52" t="str">
        <f t="shared" si="41"/>
        <v xml:space="preserve">   </v>
      </c>
      <c r="L1308" s="52" t="str">
        <f t="shared" si="42"/>
        <v/>
      </c>
      <c r="M1308" s="50"/>
      <c r="N1308" s="50"/>
      <c r="O1308" s="50"/>
      <c r="P1308" s="50"/>
      <c r="Q1308" s="50"/>
      <c r="R1308" s="50"/>
      <c r="S1308" s="50"/>
      <c r="T1308" s="50"/>
      <c r="U1308" s="50"/>
      <c r="V1308" s="50"/>
      <c r="W1308" s="50"/>
      <c r="X1308" s="50"/>
      <c r="Y1308" s="50"/>
      <c r="Z1308" s="50"/>
      <c r="AA1308" s="50"/>
      <c r="AB1308" s="50"/>
      <c r="AC1308" s="50"/>
      <c r="AD1308" s="50"/>
      <c r="AE1308" s="50"/>
      <c r="AF1308" s="50"/>
      <c r="AG1308" s="50"/>
      <c r="AH1308" s="50"/>
      <c r="AI1308" s="50"/>
      <c r="AJ1308" s="50"/>
      <c r="AK1308" s="50"/>
      <c r="AL1308" s="50"/>
      <c r="AM1308" s="50"/>
      <c r="AN1308" s="50"/>
      <c r="AO1308" s="50"/>
      <c r="AP1308" s="50"/>
      <c r="AQ1308" s="50"/>
      <c r="AR1308" s="50"/>
      <c r="AS1308" s="50"/>
      <c r="AT1308" s="50"/>
      <c r="AU1308" s="50"/>
      <c r="AV1308" s="50"/>
      <c r="AW1308" s="50"/>
      <c r="AX1308" s="50"/>
      <c r="AY1308" s="50"/>
    </row>
    <row r="1309" spans="1:51" ht="30" customHeight="1" x14ac:dyDescent="0.25">
      <c r="A1309" s="118"/>
      <c r="B1309" s="118"/>
      <c r="C1309" s="112"/>
      <c r="D1309" s="116" t="b">
        <v>0</v>
      </c>
      <c r="E1309" s="116" t="b">
        <v>0</v>
      </c>
      <c r="F1309" s="116" t="b">
        <v>0</v>
      </c>
      <c r="G1309" s="116" t="b">
        <v>0</v>
      </c>
      <c r="H1309" s="116" t="b">
        <v>0</v>
      </c>
      <c r="I1309" s="117"/>
      <c r="J1309" s="52" t="str" cm="1">
        <f t="array" ref="J1309">IFERROR(_xlfn.IFS(E1309,$E$13,F1309,$F$13,G1309,$G$13,H1309,$H$13),"")</f>
        <v/>
      </c>
      <c r="K1309" s="52" t="str">
        <f t="shared" si="41"/>
        <v xml:space="preserve">   </v>
      </c>
      <c r="L1309" s="52" t="str">
        <f t="shared" si="42"/>
        <v/>
      </c>
      <c r="M1309" s="50"/>
      <c r="N1309" s="50"/>
      <c r="O1309" s="50"/>
      <c r="P1309" s="50"/>
      <c r="Q1309" s="50"/>
      <c r="R1309" s="50"/>
      <c r="S1309" s="50"/>
      <c r="T1309" s="50"/>
      <c r="U1309" s="50"/>
      <c r="V1309" s="50"/>
      <c r="W1309" s="50"/>
      <c r="X1309" s="50"/>
      <c r="Y1309" s="50"/>
      <c r="Z1309" s="50"/>
      <c r="AA1309" s="50"/>
      <c r="AB1309" s="50"/>
      <c r="AC1309" s="50"/>
      <c r="AD1309" s="50"/>
      <c r="AE1309" s="50"/>
      <c r="AF1309" s="50"/>
      <c r="AG1309" s="50"/>
      <c r="AH1309" s="50"/>
      <c r="AI1309" s="50"/>
      <c r="AJ1309" s="50"/>
      <c r="AK1309" s="50"/>
      <c r="AL1309" s="50"/>
      <c r="AM1309" s="50"/>
      <c r="AN1309" s="50"/>
      <c r="AO1309" s="50"/>
      <c r="AP1309" s="50"/>
      <c r="AQ1309" s="50"/>
      <c r="AR1309" s="50"/>
      <c r="AS1309" s="50"/>
      <c r="AT1309" s="50"/>
      <c r="AU1309" s="50"/>
      <c r="AV1309" s="50"/>
      <c r="AW1309" s="50"/>
      <c r="AX1309" s="50"/>
      <c r="AY1309" s="50"/>
    </row>
    <row r="1310" spans="1:51" ht="30" customHeight="1" x14ac:dyDescent="0.25">
      <c r="A1310" s="118"/>
      <c r="B1310" s="118"/>
      <c r="C1310" s="112"/>
      <c r="D1310" s="116" t="b">
        <v>0</v>
      </c>
      <c r="E1310" s="116" t="b">
        <v>0</v>
      </c>
      <c r="F1310" s="116" t="b">
        <v>0</v>
      </c>
      <c r="G1310" s="116" t="b">
        <v>0</v>
      </c>
      <c r="H1310" s="116" t="b">
        <v>0</v>
      </c>
      <c r="I1310" s="117"/>
      <c r="J1310" s="52" t="str" cm="1">
        <f t="array" ref="J1310">IFERROR(_xlfn.IFS(E1310,$E$13,F1310,$F$13,G1310,$G$13,H1310,$H$13),"")</f>
        <v/>
      </c>
      <c r="K1310" s="52" t="str">
        <f t="shared" si="41"/>
        <v xml:space="preserve">   </v>
      </c>
      <c r="L1310" s="52" t="str">
        <f t="shared" si="42"/>
        <v/>
      </c>
      <c r="M1310" s="50"/>
      <c r="N1310" s="50"/>
      <c r="O1310" s="50"/>
      <c r="P1310" s="50"/>
      <c r="Q1310" s="50"/>
      <c r="R1310" s="50"/>
      <c r="S1310" s="50"/>
      <c r="T1310" s="50"/>
      <c r="U1310" s="50"/>
      <c r="V1310" s="50"/>
      <c r="W1310" s="50"/>
      <c r="X1310" s="50"/>
      <c r="Y1310" s="50"/>
      <c r="Z1310" s="50"/>
      <c r="AA1310" s="50"/>
      <c r="AB1310" s="50"/>
      <c r="AC1310" s="50"/>
      <c r="AD1310" s="50"/>
      <c r="AE1310" s="50"/>
      <c r="AF1310" s="50"/>
      <c r="AG1310" s="50"/>
      <c r="AH1310" s="50"/>
      <c r="AI1310" s="50"/>
      <c r="AJ1310" s="50"/>
      <c r="AK1310" s="50"/>
      <c r="AL1310" s="50"/>
      <c r="AM1310" s="50"/>
      <c r="AN1310" s="50"/>
      <c r="AO1310" s="50"/>
      <c r="AP1310" s="50"/>
      <c r="AQ1310" s="50"/>
      <c r="AR1310" s="50"/>
      <c r="AS1310" s="50"/>
      <c r="AT1310" s="50"/>
      <c r="AU1310" s="50"/>
      <c r="AV1310" s="50"/>
      <c r="AW1310" s="50"/>
      <c r="AX1310" s="50"/>
      <c r="AY1310" s="50"/>
    </row>
    <row r="1311" spans="1:51" ht="30" customHeight="1" x14ac:dyDescent="0.25">
      <c r="A1311" s="118"/>
      <c r="B1311" s="118"/>
      <c r="C1311" s="112"/>
      <c r="D1311" s="116" t="b">
        <v>0</v>
      </c>
      <c r="E1311" s="116" t="b">
        <v>0</v>
      </c>
      <c r="F1311" s="116" t="b">
        <v>0</v>
      </c>
      <c r="G1311" s="116" t="b">
        <v>0</v>
      </c>
      <c r="H1311" s="116" t="b">
        <v>0</v>
      </c>
      <c r="I1311" s="117"/>
      <c r="J1311" s="52" t="str" cm="1">
        <f t="array" ref="J1311">IFERROR(_xlfn.IFS(E1311,$E$13,F1311,$F$13,G1311,$G$13,H1311,$H$13),"")</f>
        <v/>
      </c>
      <c r="K1311" s="52" t="str">
        <f t="shared" si="41"/>
        <v xml:space="preserve">   </v>
      </c>
      <c r="L1311" s="52" t="str">
        <f t="shared" si="42"/>
        <v/>
      </c>
      <c r="M1311" s="50"/>
      <c r="N1311" s="50"/>
      <c r="O1311" s="50"/>
      <c r="P1311" s="50"/>
      <c r="Q1311" s="50"/>
      <c r="R1311" s="50"/>
      <c r="S1311" s="50"/>
      <c r="T1311" s="50"/>
      <c r="U1311" s="50"/>
      <c r="V1311" s="50"/>
      <c r="W1311" s="50"/>
      <c r="X1311" s="50"/>
      <c r="Y1311" s="50"/>
      <c r="Z1311" s="50"/>
      <c r="AA1311" s="50"/>
      <c r="AB1311" s="50"/>
      <c r="AC1311" s="50"/>
      <c r="AD1311" s="50"/>
      <c r="AE1311" s="50"/>
      <c r="AF1311" s="50"/>
      <c r="AG1311" s="50"/>
      <c r="AH1311" s="50"/>
      <c r="AI1311" s="50"/>
      <c r="AJ1311" s="50"/>
      <c r="AK1311" s="50"/>
      <c r="AL1311" s="50"/>
      <c r="AM1311" s="50"/>
      <c r="AN1311" s="50"/>
      <c r="AO1311" s="50"/>
      <c r="AP1311" s="50"/>
      <c r="AQ1311" s="50"/>
      <c r="AR1311" s="50"/>
      <c r="AS1311" s="50"/>
      <c r="AT1311" s="50"/>
      <c r="AU1311" s="50"/>
      <c r="AV1311" s="50"/>
      <c r="AW1311" s="50"/>
      <c r="AX1311" s="50"/>
      <c r="AY1311" s="50"/>
    </row>
    <row r="1312" spans="1:51" ht="30" customHeight="1" x14ac:dyDescent="0.25">
      <c r="A1312" s="118"/>
      <c r="B1312" s="118"/>
      <c r="C1312" s="112"/>
      <c r="D1312" s="116" t="b">
        <v>0</v>
      </c>
      <c r="E1312" s="116" t="b">
        <v>0</v>
      </c>
      <c r="F1312" s="116" t="b">
        <v>0</v>
      </c>
      <c r="G1312" s="116" t="b">
        <v>0</v>
      </c>
      <c r="H1312" s="116" t="b">
        <v>0</v>
      </c>
      <c r="I1312" s="117"/>
      <c r="J1312" s="52" t="str" cm="1">
        <f t="array" ref="J1312">IFERROR(_xlfn.IFS(E1312,$E$13,F1312,$F$13,G1312,$G$13,H1312,$H$13),"")</f>
        <v/>
      </c>
      <c r="K1312" s="52" t="str">
        <f t="shared" si="41"/>
        <v xml:space="preserve">   </v>
      </c>
      <c r="L1312" s="52" t="str">
        <f t="shared" si="42"/>
        <v/>
      </c>
      <c r="M1312" s="50"/>
      <c r="N1312" s="50"/>
      <c r="O1312" s="50"/>
      <c r="P1312" s="50"/>
      <c r="Q1312" s="50"/>
      <c r="R1312" s="50"/>
      <c r="S1312" s="50"/>
      <c r="T1312" s="50"/>
      <c r="U1312" s="50"/>
      <c r="V1312" s="50"/>
      <c r="W1312" s="50"/>
      <c r="X1312" s="50"/>
      <c r="Y1312" s="50"/>
      <c r="Z1312" s="50"/>
      <c r="AA1312" s="50"/>
      <c r="AB1312" s="50"/>
      <c r="AC1312" s="50"/>
      <c r="AD1312" s="50"/>
      <c r="AE1312" s="50"/>
      <c r="AF1312" s="50"/>
      <c r="AG1312" s="50"/>
      <c r="AH1312" s="50"/>
      <c r="AI1312" s="50"/>
      <c r="AJ1312" s="50"/>
      <c r="AK1312" s="50"/>
      <c r="AL1312" s="50"/>
      <c r="AM1312" s="50"/>
      <c r="AN1312" s="50"/>
      <c r="AO1312" s="50"/>
      <c r="AP1312" s="50"/>
      <c r="AQ1312" s="50"/>
      <c r="AR1312" s="50"/>
      <c r="AS1312" s="50"/>
      <c r="AT1312" s="50"/>
      <c r="AU1312" s="50"/>
      <c r="AV1312" s="50"/>
      <c r="AW1312" s="50"/>
      <c r="AX1312" s="50"/>
      <c r="AY1312" s="50"/>
    </row>
    <row r="1313" spans="1:51" ht="30" customHeight="1" x14ac:dyDescent="0.25">
      <c r="A1313" s="118"/>
      <c r="B1313" s="118"/>
      <c r="C1313" s="112"/>
      <c r="D1313" s="116" t="b">
        <v>0</v>
      </c>
      <c r="E1313" s="116" t="b">
        <v>0</v>
      </c>
      <c r="F1313" s="116" t="b">
        <v>0</v>
      </c>
      <c r="G1313" s="116" t="b">
        <v>0</v>
      </c>
      <c r="H1313" s="116" t="b">
        <v>0</v>
      </c>
      <c r="I1313" s="117"/>
      <c r="J1313" s="52" t="str" cm="1">
        <f t="array" ref="J1313">IFERROR(_xlfn.IFS(E1313,$E$13,F1313,$F$13,G1313,$G$13,H1313,$H$13),"")</f>
        <v/>
      </c>
      <c r="K1313" s="52" t="str">
        <f t="shared" si="41"/>
        <v xml:space="preserve">   </v>
      </c>
      <c r="L1313" s="52" t="str">
        <f t="shared" si="42"/>
        <v/>
      </c>
      <c r="M1313" s="50"/>
      <c r="N1313" s="50"/>
      <c r="O1313" s="50"/>
      <c r="P1313" s="50"/>
      <c r="Q1313" s="50"/>
      <c r="R1313" s="50"/>
      <c r="S1313" s="50"/>
      <c r="T1313" s="50"/>
      <c r="U1313" s="50"/>
      <c r="V1313" s="50"/>
      <c r="W1313" s="50"/>
      <c r="X1313" s="50"/>
      <c r="Y1313" s="50"/>
      <c r="Z1313" s="50"/>
      <c r="AA1313" s="50"/>
      <c r="AB1313" s="50"/>
      <c r="AC1313" s="50"/>
      <c r="AD1313" s="50"/>
      <c r="AE1313" s="50"/>
      <c r="AF1313" s="50"/>
      <c r="AG1313" s="50"/>
      <c r="AH1313" s="50"/>
      <c r="AI1313" s="50"/>
      <c r="AJ1313" s="50"/>
      <c r="AK1313" s="50"/>
      <c r="AL1313" s="50"/>
      <c r="AM1313" s="50"/>
      <c r="AN1313" s="50"/>
      <c r="AO1313" s="50"/>
      <c r="AP1313" s="50"/>
      <c r="AQ1313" s="50"/>
      <c r="AR1313" s="50"/>
      <c r="AS1313" s="50"/>
      <c r="AT1313" s="50"/>
      <c r="AU1313" s="50"/>
      <c r="AV1313" s="50"/>
      <c r="AW1313" s="50"/>
      <c r="AX1313" s="50"/>
      <c r="AY1313" s="50"/>
    </row>
    <row r="1314" spans="1:51" ht="30" customHeight="1" x14ac:dyDescent="0.25">
      <c r="A1314" s="118"/>
      <c r="B1314" s="118"/>
      <c r="C1314" s="112"/>
      <c r="D1314" s="116" t="b">
        <v>0</v>
      </c>
      <c r="E1314" s="116" t="b">
        <v>0</v>
      </c>
      <c r="F1314" s="116" t="b">
        <v>0</v>
      </c>
      <c r="G1314" s="116" t="b">
        <v>0</v>
      </c>
      <c r="H1314" s="116" t="b">
        <v>0</v>
      </c>
      <c r="I1314" s="117"/>
      <c r="J1314" s="52" t="str" cm="1">
        <f t="array" ref="J1314">IFERROR(_xlfn.IFS(E1314,$E$13,F1314,$F$13,G1314,$G$13,H1314,$H$13),"")</f>
        <v/>
      </c>
      <c r="K1314" s="52" t="str">
        <f t="shared" si="41"/>
        <v xml:space="preserve">   </v>
      </c>
      <c r="L1314" s="52" t="str">
        <f t="shared" si="42"/>
        <v/>
      </c>
      <c r="M1314" s="50"/>
      <c r="N1314" s="50"/>
      <c r="O1314" s="50"/>
      <c r="P1314" s="50"/>
      <c r="Q1314" s="50"/>
      <c r="R1314" s="50"/>
      <c r="S1314" s="50"/>
      <c r="T1314" s="50"/>
      <c r="U1314" s="50"/>
      <c r="V1314" s="50"/>
      <c r="W1314" s="50"/>
      <c r="X1314" s="50"/>
      <c r="Y1314" s="50"/>
      <c r="Z1314" s="50"/>
      <c r="AA1314" s="50"/>
      <c r="AB1314" s="50"/>
      <c r="AC1314" s="50"/>
      <c r="AD1314" s="50"/>
      <c r="AE1314" s="50"/>
      <c r="AF1314" s="50"/>
      <c r="AG1314" s="50"/>
      <c r="AH1314" s="50"/>
      <c r="AI1314" s="50"/>
      <c r="AJ1314" s="50"/>
      <c r="AK1314" s="50"/>
      <c r="AL1314" s="50"/>
      <c r="AM1314" s="50"/>
      <c r="AN1314" s="50"/>
      <c r="AO1314" s="50"/>
      <c r="AP1314" s="50"/>
      <c r="AQ1314" s="50"/>
      <c r="AR1314" s="50"/>
      <c r="AS1314" s="50"/>
      <c r="AT1314" s="50"/>
      <c r="AU1314" s="50"/>
      <c r="AV1314" s="50"/>
      <c r="AW1314" s="50"/>
      <c r="AX1314" s="50"/>
      <c r="AY1314" s="50"/>
    </row>
    <row r="1315" spans="1:51" ht="30" customHeight="1" x14ac:dyDescent="0.25">
      <c r="A1315" s="118"/>
      <c r="B1315" s="118"/>
      <c r="C1315" s="112"/>
      <c r="D1315" s="116" t="b">
        <v>0</v>
      </c>
      <c r="E1315" s="116" t="b">
        <v>0</v>
      </c>
      <c r="F1315" s="116" t="b">
        <v>0</v>
      </c>
      <c r="G1315" s="116" t="b">
        <v>0</v>
      </c>
      <c r="H1315" s="116" t="b">
        <v>0</v>
      </c>
      <c r="I1315" s="117"/>
      <c r="J1315" s="52" t="str" cm="1">
        <f t="array" ref="J1315">IFERROR(_xlfn.IFS(E1315,$E$13,F1315,$F$13,G1315,$G$13,H1315,$H$13),"")</f>
        <v/>
      </c>
      <c r="K1315" s="52" t="str">
        <f t="shared" si="41"/>
        <v xml:space="preserve">   </v>
      </c>
      <c r="L1315" s="52" t="str">
        <f t="shared" si="42"/>
        <v/>
      </c>
      <c r="M1315" s="50"/>
      <c r="N1315" s="50"/>
      <c r="O1315" s="50"/>
      <c r="P1315" s="50"/>
      <c r="Q1315" s="50"/>
      <c r="R1315" s="50"/>
      <c r="S1315" s="50"/>
      <c r="T1315" s="50"/>
      <c r="U1315" s="50"/>
      <c r="V1315" s="50"/>
      <c r="W1315" s="50"/>
      <c r="X1315" s="50"/>
      <c r="Y1315" s="50"/>
      <c r="Z1315" s="50"/>
      <c r="AA1315" s="50"/>
      <c r="AB1315" s="50"/>
      <c r="AC1315" s="50"/>
      <c r="AD1315" s="50"/>
      <c r="AE1315" s="50"/>
      <c r="AF1315" s="50"/>
      <c r="AG1315" s="50"/>
      <c r="AH1315" s="50"/>
      <c r="AI1315" s="50"/>
      <c r="AJ1315" s="50"/>
      <c r="AK1315" s="50"/>
      <c r="AL1315" s="50"/>
      <c r="AM1315" s="50"/>
      <c r="AN1315" s="50"/>
      <c r="AO1315" s="50"/>
      <c r="AP1315" s="50"/>
      <c r="AQ1315" s="50"/>
      <c r="AR1315" s="50"/>
      <c r="AS1315" s="50"/>
      <c r="AT1315" s="50"/>
      <c r="AU1315" s="50"/>
      <c r="AV1315" s="50"/>
      <c r="AW1315" s="50"/>
      <c r="AX1315" s="50"/>
      <c r="AY1315" s="50"/>
    </row>
    <row r="1316" spans="1:51" ht="30" customHeight="1" x14ac:dyDescent="0.25">
      <c r="A1316" s="118"/>
      <c r="B1316" s="118"/>
      <c r="C1316" s="112"/>
      <c r="D1316" s="116" t="b">
        <v>0</v>
      </c>
      <c r="E1316" s="116" t="b">
        <v>0</v>
      </c>
      <c r="F1316" s="116" t="b">
        <v>0</v>
      </c>
      <c r="G1316" s="116" t="b">
        <v>0</v>
      </c>
      <c r="H1316" s="116" t="b">
        <v>0</v>
      </c>
      <c r="I1316" s="117"/>
      <c r="J1316" s="52" t="str" cm="1">
        <f t="array" ref="J1316">IFERROR(_xlfn.IFS(E1316,$E$13,F1316,$F$13,G1316,$G$13,H1316,$H$13),"")</f>
        <v/>
      </c>
      <c r="K1316" s="52" t="str">
        <f t="shared" si="41"/>
        <v xml:space="preserve">   </v>
      </c>
      <c r="L1316" s="52" t="str">
        <f t="shared" si="42"/>
        <v/>
      </c>
      <c r="M1316" s="50"/>
      <c r="N1316" s="50"/>
      <c r="O1316" s="50"/>
      <c r="P1316" s="50"/>
      <c r="Q1316" s="50"/>
      <c r="R1316" s="50"/>
      <c r="S1316" s="50"/>
      <c r="T1316" s="50"/>
      <c r="U1316" s="50"/>
      <c r="V1316" s="50"/>
      <c r="W1316" s="50"/>
      <c r="X1316" s="50"/>
      <c r="Y1316" s="50"/>
      <c r="Z1316" s="50"/>
      <c r="AA1316" s="50"/>
      <c r="AB1316" s="50"/>
      <c r="AC1316" s="50"/>
      <c r="AD1316" s="50"/>
      <c r="AE1316" s="50"/>
      <c r="AF1316" s="50"/>
      <c r="AG1316" s="50"/>
      <c r="AH1316" s="50"/>
      <c r="AI1316" s="50"/>
      <c r="AJ1316" s="50"/>
      <c r="AK1316" s="50"/>
      <c r="AL1316" s="50"/>
      <c r="AM1316" s="50"/>
      <c r="AN1316" s="50"/>
      <c r="AO1316" s="50"/>
      <c r="AP1316" s="50"/>
      <c r="AQ1316" s="50"/>
      <c r="AR1316" s="50"/>
      <c r="AS1316" s="50"/>
      <c r="AT1316" s="50"/>
      <c r="AU1316" s="50"/>
      <c r="AV1316" s="50"/>
      <c r="AW1316" s="50"/>
      <c r="AX1316" s="50"/>
      <c r="AY1316" s="50"/>
    </row>
    <row r="1317" spans="1:51" ht="30" customHeight="1" x14ac:dyDescent="0.25">
      <c r="A1317" s="118"/>
      <c r="B1317" s="118"/>
      <c r="C1317" s="112"/>
      <c r="D1317" s="116" t="b">
        <v>0</v>
      </c>
      <c r="E1317" s="116" t="b">
        <v>0</v>
      </c>
      <c r="F1317" s="116" t="b">
        <v>0</v>
      </c>
      <c r="G1317" s="116" t="b">
        <v>0</v>
      </c>
      <c r="H1317" s="116" t="b">
        <v>0</v>
      </c>
      <c r="I1317" s="117"/>
      <c r="J1317" s="52" t="str" cm="1">
        <f t="array" ref="J1317">IFERROR(_xlfn.IFS(E1317,$E$13,F1317,$F$13,G1317,$G$13,H1317,$H$13),"")</f>
        <v/>
      </c>
      <c r="K1317" s="52" t="str">
        <f t="shared" si="41"/>
        <v xml:space="preserve">   </v>
      </c>
      <c r="L1317" s="52" t="str">
        <f t="shared" si="42"/>
        <v/>
      </c>
      <c r="M1317" s="50"/>
      <c r="N1317" s="50"/>
      <c r="O1317" s="50"/>
      <c r="P1317" s="50"/>
      <c r="Q1317" s="50"/>
      <c r="R1317" s="50"/>
      <c r="S1317" s="50"/>
      <c r="T1317" s="50"/>
      <c r="U1317" s="50"/>
      <c r="V1317" s="50"/>
      <c r="W1317" s="50"/>
      <c r="X1317" s="50"/>
      <c r="Y1317" s="50"/>
      <c r="Z1317" s="50"/>
      <c r="AA1317" s="50"/>
      <c r="AB1317" s="50"/>
      <c r="AC1317" s="50"/>
      <c r="AD1317" s="50"/>
      <c r="AE1317" s="50"/>
      <c r="AF1317" s="50"/>
      <c r="AG1317" s="50"/>
      <c r="AH1317" s="50"/>
      <c r="AI1317" s="50"/>
      <c r="AJ1317" s="50"/>
      <c r="AK1317" s="50"/>
      <c r="AL1317" s="50"/>
      <c r="AM1317" s="50"/>
      <c r="AN1317" s="50"/>
      <c r="AO1317" s="50"/>
      <c r="AP1317" s="50"/>
      <c r="AQ1317" s="50"/>
      <c r="AR1317" s="50"/>
      <c r="AS1317" s="50"/>
      <c r="AT1317" s="50"/>
      <c r="AU1317" s="50"/>
      <c r="AV1317" s="50"/>
      <c r="AW1317" s="50"/>
      <c r="AX1317" s="50"/>
      <c r="AY1317" s="50"/>
    </row>
    <row r="1318" spans="1:51" ht="30" customHeight="1" x14ac:dyDescent="0.25">
      <c r="A1318" s="118"/>
      <c r="B1318" s="118"/>
      <c r="C1318" s="112"/>
      <c r="D1318" s="116" t="b">
        <v>0</v>
      </c>
      <c r="E1318" s="116" t="b">
        <v>0</v>
      </c>
      <c r="F1318" s="116" t="b">
        <v>0</v>
      </c>
      <c r="G1318" s="116" t="b">
        <v>0</v>
      </c>
      <c r="H1318" s="116" t="b">
        <v>0</v>
      </c>
      <c r="I1318" s="117"/>
      <c r="J1318" s="52" t="str" cm="1">
        <f t="array" ref="J1318">IFERROR(_xlfn.IFS(E1318,$E$13,F1318,$F$13,G1318,$G$13,H1318,$H$13),"")</f>
        <v/>
      </c>
      <c r="K1318" s="52" t="str">
        <f t="shared" si="41"/>
        <v xml:space="preserve">   </v>
      </c>
      <c r="L1318" s="52" t="str">
        <f t="shared" si="42"/>
        <v/>
      </c>
      <c r="M1318" s="50"/>
      <c r="N1318" s="50"/>
      <c r="O1318" s="50"/>
      <c r="P1318" s="50"/>
      <c r="Q1318" s="50"/>
      <c r="R1318" s="50"/>
      <c r="S1318" s="50"/>
      <c r="T1318" s="50"/>
      <c r="U1318" s="50"/>
      <c r="V1318" s="50"/>
      <c r="W1318" s="50"/>
      <c r="X1318" s="50"/>
      <c r="Y1318" s="50"/>
      <c r="Z1318" s="50"/>
      <c r="AA1318" s="50"/>
      <c r="AB1318" s="50"/>
      <c r="AC1318" s="50"/>
      <c r="AD1318" s="50"/>
      <c r="AE1318" s="50"/>
      <c r="AF1318" s="50"/>
      <c r="AG1318" s="50"/>
      <c r="AH1318" s="50"/>
      <c r="AI1318" s="50"/>
      <c r="AJ1318" s="50"/>
      <c r="AK1318" s="50"/>
      <c r="AL1318" s="50"/>
      <c r="AM1318" s="50"/>
      <c r="AN1318" s="50"/>
      <c r="AO1318" s="50"/>
      <c r="AP1318" s="50"/>
      <c r="AQ1318" s="50"/>
      <c r="AR1318" s="50"/>
      <c r="AS1318" s="50"/>
      <c r="AT1318" s="50"/>
      <c r="AU1318" s="50"/>
      <c r="AV1318" s="50"/>
      <c r="AW1318" s="50"/>
      <c r="AX1318" s="50"/>
      <c r="AY1318" s="50"/>
    </row>
    <row r="1319" spans="1:51" ht="30" customHeight="1" x14ac:dyDescent="0.25">
      <c r="A1319" s="118"/>
      <c r="B1319" s="118"/>
      <c r="C1319" s="112"/>
      <c r="D1319" s="116" t="b">
        <v>0</v>
      </c>
      <c r="E1319" s="116" t="b">
        <v>0</v>
      </c>
      <c r="F1319" s="116" t="b">
        <v>0</v>
      </c>
      <c r="G1319" s="116" t="b">
        <v>0</v>
      </c>
      <c r="H1319" s="116" t="b">
        <v>0</v>
      </c>
      <c r="I1319" s="117"/>
      <c r="J1319" s="52" t="str" cm="1">
        <f t="array" ref="J1319">IFERROR(_xlfn.IFS(E1319,$E$13,F1319,$F$13,G1319,$G$13,H1319,$H$13),"")</f>
        <v/>
      </c>
      <c r="K1319" s="52" t="str">
        <f t="shared" si="41"/>
        <v xml:space="preserve">   </v>
      </c>
      <c r="L1319" s="52" t="str">
        <f t="shared" si="42"/>
        <v/>
      </c>
      <c r="M1319" s="50"/>
      <c r="N1319" s="50"/>
      <c r="O1319" s="50"/>
      <c r="P1319" s="50"/>
      <c r="Q1319" s="50"/>
      <c r="R1319" s="50"/>
      <c r="S1319" s="50"/>
      <c r="T1319" s="50"/>
      <c r="U1319" s="50"/>
      <c r="V1319" s="50"/>
      <c r="W1319" s="50"/>
      <c r="X1319" s="50"/>
      <c r="Y1319" s="50"/>
      <c r="Z1319" s="50"/>
      <c r="AA1319" s="50"/>
      <c r="AB1319" s="50"/>
      <c r="AC1319" s="50"/>
      <c r="AD1319" s="50"/>
      <c r="AE1319" s="50"/>
      <c r="AF1319" s="50"/>
      <c r="AG1319" s="50"/>
      <c r="AH1319" s="50"/>
      <c r="AI1319" s="50"/>
      <c r="AJ1319" s="50"/>
      <c r="AK1319" s="50"/>
      <c r="AL1319" s="50"/>
      <c r="AM1319" s="50"/>
      <c r="AN1319" s="50"/>
      <c r="AO1319" s="50"/>
      <c r="AP1319" s="50"/>
      <c r="AQ1319" s="50"/>
      <c r="AR1319" s="50"/>
      <c r="AS1319" s="50"/>
      <c r="AT1319" s="50"/>
      <c r="AU1319" s="50"/>
      <c r="AV1319" s="50"/>
      <c r="AW1319" s="50"/>
      <c r="AX1319" s="50"/>
      <c r="AY1319" s="50"/>
    </row>
    <row r="1320" spans="1:51" ht="30" customHeight="1" x14ac:dyDescent="0.25">
      <c r="A1320" s="118"/>
      <c r="B1320" s="118"/>
      <c r="C1320" s="112"/>
      <c r="D1320" s="116" t="b">
        <v>0</v>
      </c>
      <c r="E1320" s="116" t="b">
        <v>0</v>
      </c>
      <c r="F1320" s="116" t="b">
        <v>0</v>
      </c>
      <c r="G1320" s="116" t="b">
        <v>0</v>
      </c>
      <c r="H1320" s="116" t="b">
        <v>0</v>
      </c>
      <c r="I1320" s="117"/>
      <c r="J1320" s="52" t="str" cm="1">
        <f t="array" ref="J1320">IFERROR(_xlfn.IFS(E1320,$E$13,F1320,$F$13,G1320,$G$13,H1320,$H$13),"")</f>
        <v/>
      </c>
      <c r="K1320" s="52" t="str">
        <f t="shared" si="41"/>
        <v xml:space="preserve">   </v>
      </c>
      <c r="L1320" s="52" t="str">
        <f t="shared" si="42"/>
        <v/>
      </c>
      <c r="M1320" s="50"/>
      <c r="N1320" s="50"/>
      <c r="O1320" s="50"/>
      <c r="P1320" s="50"/>
      <c r="Q1320" s="50"/>
      <c r="R1320" s="50"/>
      <c r="S1320" s="50"/>
      <c r="T1320" s="50"/>
      <c r="U1320" s="50"/>
      <c r="V1320" s="50"/>
      <c r="W1320" s="50"/>
      <c r="X1320" s="50"/>
      <c r="Y1320" s="50"/>
      <c r="Z1320" s="50"/>
      <c r="AA1320" s="50"/>
      <c r="AB1320" s="50"/>
      <c r="AC1320" s="50"/>
      <c r="AD1320" s="50"/>
      <c r="AE1320" s="50"/>
      <c r="AF1320" s="50"/>
      <c r="AG1320" s="50"/>
      <c r="AH1320" s="50"/>
      <c r="AI1320" s="50"/>
      <c r="AJ1320" s="50"/>
      <c r="AK1320" s="50"/>
      <c r="AL1320" s="50"/>
      <c r="AM1320" s="50"/>
      <c r="AN1320" s="50"/>
      <c r="AO1320" s="50"/>
      <c r="AP1320" s="50"/>
      <c r="AQ1320" s="50"/>
      <c r="AR1320" s="50"/>
      <c r="AS1320" s="50"/>
      <c r="AT1320" s="50"/>
      <c r="AU1320" s="50"/>
      <c r="AV1320" s="50"/>
      <c r="AW1320" s="50"/>
      <c r="AX1320" s="50"/>
      <c r="AY1320" s="50"/>
    </row>
    <row r="1321" spans="1:51" ht="30" customHeight="1" x14ac:dyDescent="0.25">
      <c r="A1321" s="118"/>
      <c r="B1321" s="118"/>
      <c r="C1321" s="112"/>
      <c r="D1321" s="116" t="b">
        <v>0</v>
      </c>
      <c r="E1321" s="116" t="b">
        <v>0</v>
      </c>
      <c r="F1321" s="116" t="b">
        <v>0</v>
      </c>
      <c r="G1321" s="116" t="b">
        <v>0</v>
      </c>
      <c r="H1321" s="116" t="b">
        <v>0</v>
      </c>
      <c r="I1321" s="117"/>
      <c r="J1321" s="52" t="str" cm="1">
        <f t="array" ref="J1321">IFERROR(_xlfn.IFS(E1321,$E$13,F1321,$F$13,G1321,$G$13,H1321,$H$13),"")</f>
        <v/>
      </c>
      <c r="K1321" s="52" t="str">
        <f t="shared" si="41"/>
        <v xml:space="preserve">   </v>
      </c>
      <c r="L1321" s="52" t="str">
        <f t="shared" si="42"/>
        <v/>
      </c>
      <c r="M1321" s="50"/>
      <c r="N1321" s="50"/>
      <c r="O1321" s="50"/>
      <c r="P1321" s="50"/>
      <c r="Q1321" s="50"/>
      <c r="R1321" s="50"/>
      <c r="S1321" s="50"/>
      <c r="T1321" s="50"/>
      <c r="U1321" s="50"/>
      <c r="V1321" s="50"/>
      <c r="W1321" s="50"/>
      <c r="X1321" s="50"/>
      <c r="Y1321" s="50"/>
      <c r="Z1321" s="50"/>
      <c r="AA1321" s="50"/>
      <c r="AB1321" s="50"/>
      <c r="AC1321" s="50"/>
      <c r="AD1321" s="50"/>
      <c r="AE1321" s="50"/>
      <c r="AF1321" s="50"/>
      <c r="AG1321" s="50"/>
      <c r="AH1321" s="50"/>
      <c r="AI1321" s="50"/>
      <c r="AJ1321" s="50"/>
      <c r="AK1321" s="50"/>
      <c r="AL1321" s="50"/>
      <c r="AM1321" s="50"/>
      <c r="AN1321" s="50"/>
      <c r="AO1321" s="50"/>
      <c r="AP1321" s="50"/>
      <c r="AQ1321" s="50"/>
      <c r="AR1321" s="50"/>
      <c r="AS1321" s="50"/>
      <c r="AT1321" s="50"/>
      <c r="AU1321" s="50"/>
      <c r="AV1321" s="50"/>
      <c r="AW1321" s="50"/>
      <c r="AX1321" s="50"/>
      <c r="AY1321" s="50"/>
    </row>
    <row r="1322" spans="1:51" ht="30" customHeight="1" x14ac:dyDescent="0.25">
      <c r="A1322" s="118"/>
      <c r="B1322" s="118"/>
      <c r="C1322" s="112"/>
      <c r="D1322" s="116" t="b">
        <v>0</v>
      </c>
      <c r="E1322" s="116" t="b">
        <v>0</v>
      </c>
      <c r="F1322" s="116" t="b">
        <v>0</v>
      </c>
      <c r="G1322" s="116" t="b">
        <v>0</v>
      </c>
      <c r="H1322" s="116" t="b">
        <v>0</v>
      </c>
      <c r="I1322" s="117"/>
      <c r="J1322" s="52" t="str" cm="1">
        <f t="array" ref="J1322">IFERROR(_xlfn.IFS(E1322,$E$13,F1322,$F$13,G1322,$G$13,H1322,$H$13),"")</f>
        <v/>
      </c>
      <c r="K1322" s="52" t="str">
        <f t="shared" si="41"/>
        <v xml:space="preserve">   </v>
      </c>
      <c r="L1322" s="52" t="str">
        <f t="shared" si="42"/>
        <v/>
      </c>
      <c r="M1322" s="50"/>
      <c r="N1322" s="50"/>
      <c r="O1322" s="50"/>
      <c r="P1322" s="50"/>
      <c r="Q1322" s="50"/>
      <c r="R1322" s="50"/>
      <c r="S1322" s="50"/>
      <c r="T1322" s="50"/>
      <c r="U1322" s="50"/>
      <c r="V1322" s="50"/>
      <c r="W1322" s="50"/>
      <c r="X1322" s="50"/>
      <c r="Y1322" s="50"/>
      <c r="Z1322" s="50"/>
      <c r="AA1322" s="50"/>
      <c r="AB1322" s="50"/>
      <c r="AC1322" s="50"/>
      <c r="AD1322" s="50"/>
      <c r="AE1322" s="50"/>
      <c r="AF1322" s="50"/>
      <c r="AG1322" s="50"/>
      <c r="AH1322" s="50"/>
      <c r="AI1322" s="50"/>
      <c r="AJ1322" s="50"/>
      <c r="AK1322" s="50"/>
      <c r="AL1322" s="50"/>
      <c r="AM1322" s="50"/>
      <c r="AN1322" s="50"/>
      <c r="AO1322" s="50"/>
      <c r="AP1322" s="50"/>
      <c r="AQ1322" s="50"/>
      <c r="AR1322" s="50"/>
      <c r="AS1322" s="50"/>
      <c r="AT1322" s="50"/>
      <c r="AU1322" s="50"/>
      <c r="AV1322" s="50"/>
      <c r="AW1322" s="50"/>
      <c r="AX1322" s="50"/>
      <c r="AY1322" s="50"/>
    </row>
    <row r="1323" spans="1:51" ht="30" customHeight="1" x14ac:dyDescent="0.25">
      <c r="A1323" s="118"/>
      <c r="B1323" s="118"/>
      <c r="C1323" s="112"/>
      <c r="D1323" s="116" t="b">
        <v>0</v>
      </c>
      <c r="E1323" s="116" t="b">
        <v>0</v>
      </c>
      <c r="F1323" s="116" t="b">
        <v>0</v>
      </c>
      <c r="G1323" s="116" t="b">
        <v>0</v>
      </c>
      <c r="H1323" s="116" t="b">
        <v>0</v>
      </c>
      <c r="I1323" s="117"/>
      <c r="J1323" s="52" t="str" cm="1">
        <f t="array" ref="J1323">IFERROR(_xlfn.IFS(E1323,$E$13,F1323,$F$13,G1323,$G$13,H1323,$H$13),"")</f>
        <v/>
      </c>
      <c r="K1323" s="52" t="str">
        <f t="shared" si="41"/>
        <v xml:space="preserve">   </v>
      </c>
      <c r="L1323" s="52" t="str">
        <f t="shared" si="42"/>
        <v/>
      </c>
      <c r="M1323" s="50"/>
      <c r="N1323" s="50"/>
      <c r="O1323" s="50"/>
      <c r="P1323" s="50"/>
      <c r="Q1323" s="50"/>
      <c r="R1323" s="50"/>
      <c r="S1323" s="50"/>
      <c r="T1323" s="50"/>
      <c r="U1323" s="50"/>
      <c r="V1323" s="50"/>
      <c r="W1323" s="50"/>
      <c r="X1323" s="50"/>
      <c r="Y1323" s="50"/>
      <c r="Z1323" s="50"/>
      <c r="AA1323" s="50"/>
      <c r="AB1323" s="50"/>
      <c r="AC1323" s="50"/>
      <c r="AD1323" s="50"/>
      <c r="AE1323" s="50"/>
      <c r="AF1323" s="50"/>
      <c r="AG1323" s="50"/>
      <c r="AH1323" s="50"/>
      <c r="AI1323" s="50"/>
      <c r="AJ1323" s="50"/>
      <c r="AK1323" s="50"/>
      <c r="AL1323" s="50"/>
      <c r="AM1323" s="50"/>
      <c r="AN1323" s="50"/>
      <c r="AO1323" s="50"/>
      <c r="AP1323" s="50"/>
      <c r="AQ1323" s="50"/>
      <c r="AR1323" s="50"/>
      <c r="AS1323" s="50"/>
      <c r="AT1323" s="50"/>
      <c r="AU1323" s="50"/>
      <c r="AV1323" s="50"/>
      <c r="AW1323" s="50"/>
      <c r="AX1323" s="50"/>
      <c r="AY1323" s="50"/>
    </row>
    <row r="1324" spans="1:51" ht="30" customHeight="1" x14ac:dyDescent="0.25">
      <c r="A1324" s="118"/>
      <c r="B1324" s="118"/>
      <c r="C1324" s="112"/>
      <c r="D1324" s="116" t="b">
        <v>0</v>
      </c>
      <c r="E1324" s="116" t="b">
        <v>0</v>
      </c>
      <c r="F1324" s="116" t="b">
        <v>0</v>
      </c>
      <c r="G1324" s="116" t="b">
        <v>0</v>
      </c>
      <c r="H1324" s="116" t="b">
        <v>0</v>
      </c>
      <c r="I1324" s="117"/>
      <c r="J1324" s="52" t="str" cm="1">
        <f t="array" ref="J1324">IFERROR(_xlfn.IFS(E1324,$E$13,F1324,$F$13,G1324,$G$13,H1324,$H$13),"")</f>
        <v/>
      </c>
      <c r="K1324" s="52" t="str">
        <f t="shared" si="41"/>
        <v xml:space="preserve">   </v>
      </c>
      <c r="L1324" s="52" t="str">
        <f t="shared" si="42"/>
        <v/>
      </c>
      <c r="M1324" s="50"/>
      <c r="N1324" s="50"/>
      <c r="O1324" s="50"/>
      <c r="P1324" s="50"/>
      <c r="Q1324" s="50"/>
      <c r="R1324" s="50"/>
      <c r="S1324" s="50"/>
      <c r="T1324" s="50"/>
      <c r="U1324" s="50"/>
      <c r="V1324" s="50"/>
      <c r="W1324" s="50"/>
      <c r="X1324" s="50"/>
      <c r="Y1324" s="50"/>
      <c r="Z1324" s="50"/>
      <c r="AA1324" s="50"/>
      <c r="AB1324" s="50"/>
      <c r="AC1324" s="50"/>
      <c r="AD1324" s="50"/>
      <c r="AE1324" s="50"/>
      <c r="AF1324" s="50"/>
      <c r="AG1324" s="50"/>
      <c r="AH1324" s="50"/>
      <c r="AI1324" s="50"/>
      <c r="AJ1324" s="50"/>
      <c r="AK1324" s="50"/>
      <c r="AL1324" s="50"/>
      <c r="AM1324" s="50"/>
      <c r="AN1324" s="50"/>
      <c r="AO1324" s="50"/>
      <c r="AP1324" s="50"/>
      <c r="AQ1324" s="50"/>
      <c r="AR1324" s="50"/>
      <c r="AS1324" s="50"/>
      <c r="AT1324" s="50"/>
      <c r="AU1324" s="50"/>
      <c r="AV1324" s="50"/>
      <c r="AW1324" s="50"/>
      <c r="AX1324" s="50"/>
      <c r="AY1324" s="50"/>
    </row>
    <row r="1325" spans="1:51" ht="30" customHeight="1" x14ac:dyDescent="0.25">
      <c r="A1325" s="118"/>
      <c r="B1325" s="118"/>
      <c r="C1325" s="112"/>
      <c r="D1325" s="116" t="b">
        <v>0</v>
      </c>
      <c r="E1325" s="116" t="b">
        <v>0</v>
      </c>
      <c r="F1325" s="116" t="b">
        <v>0</v>
      </c>
      <c r="G1325" s="116" t="b">
        <v>0</v>
      </c>
      <c r="H1325" s="116" t="b">
        <v>0</v>
      </c>
      <c r="I1325" s="117"/>
      <c r="J1325" s="52" t="str" cm="1">
        <f t="array" ref="J1325">IFERROR(_xlfn.IFS(E1325,$E$13,F1325,$F$13,G1325,$G$13,H1325,$H$13),"")</f>
        <v/>
      </c>
      <c r="K1325" s="52" t="str">
        <f t="shared" si="41"/>
        <v xml:space="preserve">   </v>
      </c>
      <c r="L1325" s="52" t="str">
        <f t="shared" si="42"/>
        <v/>
      </c>
      <c r="M1325" s="50"/>
      <c r="N1325" s="50"/>
      <c r="O1325" s="50"/>
      <c r="P1325" s="50"/>
      <c r="Q1325" s="50"/>
      <c r="R1325" s="50"/>
      <c r="S1325" s="50"/>
      <c r="T1325" s="50"/>
      <c r="U1325" s="50"/>
      <c r="V1325" s="50"/>
      <c r="W1325" s="50"/>
      <c r="X1325" s="50"/>
      <c r="Y1325" s="50"/>
      <c r="Z1325" s="50"/>
      <c r="AA1325" s="50"/>
      <c r="AB1325" s="50"/>
      <c r="AC1325" s="50"/>
      <c r="AD1325" s="50"/>
      <c r="AE1325" s="50"/>
      <c r="AF1325" s="50"/>
      <c r="AG1325" s="50"/>
      <c r="AH1325" s="50"/>
      <c r="AI1325" s="50"/>
      <c r="AJ1325" s="50"/>
      <c r="AK1325" s="50"/>
      <c r="AL1325" s="50"/>
      <c r="AM1325" s="50"/>
      <c r="AN1325" s="50"/>
      <c r="AO1325" s="50"/>
      <c r="AP1325" s="50"/>
      <c r="AQ1325" s="50"/>
      <c r="AR1325" s="50"/>
      <c r="AS1325" s="50"/>
      <c r="AT1325" s="50"/>
      <c r="AU1325" s="50"/>
      <c r="AV1325" s="50"/>
      <c r="AW1325" s="50"/>
      <c r="AX1325" s="50"/>
      <c r="AY1325" s="50"/>
    </row>
    <row r="1326" spans="1:51" ht="30" customHeight="1" x14ac:dyDescent="0.25">
      <c r="A1326" s="118"/>
      <c r="B1326" s="118"/>
      <c r="C1326" s="112"/>
      <c r="D1326" s="116" t="b">
        <v>0</v>
      </c>
      <c r="E1326" s="116" t="b">
        <v>0</v>
      </c>
      <c r="F1326" s="116" t="b">
        <v>0</v>
      </c>
      <c r="G1326" s="116" t="b">
        <v>0</v>
      </c>
      <c r="H1326" s="116" t="b">
        <v>0</v>
      </c>
      <c r="I1326" s="117"/>
      <c r="J1326" s="52" t="str" cm="1">
        <f t="array" ref="J1326">IFERROR(_xlfn.IFS(E1326,$E$13,F1326,$F$13,G1326,$G$13,H1326,$H$13),"")</f>
        <v/>
      </c>
      <c r="K1326" s="52" t="str">
        <f t="shared" si="41"/>
        <v xml:space="preserve">   </v>
      </c>
      <c r="L1326" s="52" t="str">
        <f t="shared" si="42"/>
        <v/>
      </c>
      <c r="M1326" s="50"/>
      <c r="N1326" s="50"/>
      <c r="O1326" s="50"/>
      <c r="P1326" s="50"/>
      <c r="Q1326" s="50"/>
      <c r="R1326" s="50"/>
      <c r="S1326" s="50"/>
      <c r="T1326" s="50"/>
      <c r="U1326" s="50"/>
      <c r="V1326" s="50"/>
      <c r="W1326" s="50"/>
      <c r="X1326" s="50"/>
      <c r="Y1326" s="50"/>
      <c r="Z1326" s="50"/>
      <c r="AA1326" s="50"/>
      <c r="AB1326" s="50"/>
      <c r="AC1326" s="50"/>
      <c r="AD1326" s="50"/>
      <c r="AE1326" s="50"/>
      <c r="AF1326" s="50"/>
      <c r="AG1326" s="50"/>
      <c r="AH1326" s="50"/>
      <c r="AI1326" s="50"/>
      <c r="AJ1326" s="50"/>
      <c r="AK1326" s="50"/>
      <c r="AL1326" s="50"/>
      <c r="AM1326" s="50"/>
      <c r="AN1326" s="50"/>
      <c r="AO1326" s="50"/>
      <c r="AP1326" s="50"/>
      <c r="AQ1326" s="50"/>
      <c r="AR1326" s="50"/>
      <c r="AS1326" s="50"/>
      <c r="AT1326" s="50"/>
      <c r="AU1326" s="50"/>
      <c r="AV1326" s="50"/>
      <c r="AW1326" s="50"/>
      <c r="AX1326" s="50"/>
      <c r="AY1326" s="50"/>
    </row>
    <row r="1327" spans="1:51" ht="30" customHeight="1" x14ac:dyDescent="0.25">
      <c r="A1327" s="118"/>
      <c r="B1327" s="118"/>
      <c r="C1327" s="112"/>
      <c r="D1327" s="116" t="b">
        <v>0</v>
      </c>
      <c r="E1327" s="116" t="b">
        <v>0</v>
      </c>
      <c r="F1327" s="116" t="b">
        <v>0</v>
      </c>
      <c r="G1327" s="116" t="b">
        <v>0</v>
      </c>
      <c r="H1327" s="116" t="b">
        <v>0</v>
      </c>
      <c r="I1327" s="117"/>
      <c r="J1327" s="52" t="str" cm="1">
        <f t="array" ref="J1327">IFERROR(_xlfn.IFS(E1327,$E$13,F1327,$F$13,G1327,$G$13,H1327,$H$13),"")</f>
        <v/>
      </c>
      <c r="K1327" s="52" t="str">
        <f t="shared" si="41"/>
        <v xml:space="preserve">   </v>
      </c>
      <c r="L1327" s="52" t="str">
        <f t="shared" si="42"/>
        <v/>
      </c>
      <c r="M1327" s="50"/>
      <c r="N1327" s="50"/>
      <c r="O1327" s="50"/>
      <c r="P1327" s="50"/>
      <c r="Q1327" s="50"/>
      <c r="R1327" s="50"/>
      <c r="S1327" s="50"/>
      <c r="T1327" s="50"/>
      <c r="U1327" s="50"/>
      <c r="V1327" s="50"/>
      <c r="W1327" s="50"/>
      <c r="X1327" s="50"/>
      <c r="Y1327" s="50"/>
      <c r="Z1327" s="50"/>
      <c r="AA1327" s="50"/>
      <c r="AB1327" s="50"/>
      <c r="AC1327" s="50"/>
      <c r="AD1327" s="50"/>
      <c r="AE1327" s="50"/>
      <c r="AF1327" s="50"/>
      <c r="AG1327" s="50"/>
      <c r="AH1327" s="50"/>
      <c r="AI1327" s="50"/>
      <c r="AJ1327" s="50"/>
      <c r="AK1327" s="50"/>
      <c r="AL1327" s="50"/>
      <c r="AM1327" s="50"/>
      <c r="AN1327" s="50"/>
      <c r="AO1327" s="50"/>
      <c r="AP1327" s="50"/>
      <c r="AQ1327" s="50"/>
      <c r="AR1327" s="50"/>
      <c r="AS1327" s="50"/>
      <c r="AT1327" s="50"/>
      <c r="AU1327" s="50"/>
      <c r="AV1327" s="50"/>
      <c r="AW1327" s="50"/>
      <c r="AX1327" s="50"/>
      <c r="AY1327" s="50"/>
    </row>
    <row r="1328" spans="1:51" ht="30" customHeight="1" x14ac:dyDescent="0.25">
      <c r="A1328" s="118"/>
      <c r="B1328" s="118"/>
      <c r="C1328" s="112"/>
      <c r="D1328" s="116" t="b">
        <v>0</v>
      </c>
      <c r="E1328" s="116" t="b">
        <v>0</v>
      </c>
      <c r="F1328" s="116" t="b">
        <v>0</v>
      </c>
      <c r="G1328" s="116" t="b">
        <v>0</v>
      </c>
      <c r="H1328" s="116" t="b">
        <v>0</v>
      </c>
      <c r="I1328" s="117"/>
      <c r="J1328" s="52" t="str" cm="1">
        <f t="array" ref="J1328">IFERROR(_xlfn.IFS(E1328,$E$13,F1328,$F$13,G1328,$G$13,H1328,$H$13),"")</f>
        <v/>
      </c>
      <c r="K1328" s="52" t="str">
        <f t="shared" si="41"/>
        <v xml:space="preserve">   </v>
      </c>
      <c r="L1328" s="52" t="str">
        <f t="shared" si="42"/>
        <v/>
      </c>
      <c r="M1328" s="50"/>
      <c r="N1328" s="50"/>
      <c r="O1328" s="50"/>
      <c r="P1328" s="50"/>
      <c r="Q1328" s="50"/>
      <c r="R1328" s="50"/>
      <c r="S1328" s="50"/>
      <c r="T1328" s="50"/>
      <c r="U1328" s="50"/>
      <c r="V1328" s="50"/>
      <c r="W1328" s="50"/>
      <c r="X1328" s="50"/>
      <c r="Y1328" s="50"/>
      <c r="Z1328" s="50"/>
      <c r="AA1328" s="50"/>
      <c r="AB1328" s="50"/>
      <c r="AC1328" s="50"/>
      <c r="AD1328" s="50"/>
      <c r="AE1328" s="50"/>
      <c r="AF1328" s="50"/>
      <c r="AG1328" s="50"/>
      <c r="AH1328" s="50"/>
      <c r="AI1328" s="50"/>
      <c r="AJ1328" s="50"/>
      <c r="AK1328" s="50"/>
      <c r="AL1328" s="50"/>
      <c r="AM1328" s="50"/>
      <c r="AN1328" s="50"/>
      <c r="AO1328" s="50"/>
      <c r="AP1328" s="50"/>
      <c r="AQ1328" s="50"/>
      <c r="AR1328" s="50"/>
      <c r="AS1328" s="50"/>
      <c r="AT1328" s="50"/>
      <c r="AU1328" s="50"/>
      <c r="AV1328" s="50"/>
      <c r="AW1328" s="50"/>
      <c r="AX1328" s="50"/>
      <c r="AY1328" s="50"/>
    </row>
    <row r="1329" spans="1:51" ht="30" customHeight="1" x14ac:dyDescent="0.25">
      <c r="A1329" s="118"/>
      <c r="B1329" s="118"/>
      <c r="C1329" s="112"/>
      <c r="D1329" s="116" t="b">
        <v>0</v>
      </c>
      <c r="E1329" s="116" t="b">
        <v>0</v>
      </c>
      <c r="F1329" s="116" t="b">
        <v>0</v>
      </c>
      <c r="G1329" s="116" t="b">
        <v>0</v>
      </c>
      <c r="H1329" s="116" t="b">
        <v>0</v>
      </c>
      <c r="I1329" s="117"/>
      <c r="J1329" s="52" t="str" cm="1">
        <f t="array" ref="J1329">IFERROR(_xlfn.IFS(E1329,$E$13,F1329,$F$13,G1329,$G$13,H1329,$H$13),"")</f>
        <v/>
      </c>
      <c r="K1329" s="52" t="str">
        <f t="shared" si="41"/>
        <v xml:space="preserve">   </v>
      </c>
      <c r="L1329" s="52" t="str">
        <f t="shared" si="42"/>
        <v/>
      </c>
      <c r="M1329" s="50"/>
      <c r="N1329" s="50"/>
      <c r="O1329" s="50"/>
      <c r="P1329" s="50"/>
      <c r="Q1329" s="50"/>
      <c r="R1329" s="50"/>
      <c r="S1329" s="50"/>
      <c r="T1329" s="50"/>
      <c r="U1329" s="50"/>
      <c r="V1329" s="50"/>
      <c r="W1329" s="50"/>
      <c r="X1329" s="50"/>
      <c r="Y1329" s="50"/>
      <c r="Z1329" s="50"/>
      <c r="AA1329" s="50"/>
      <c r="AB1329" s="50"/>
      <c r="AC1329" s="50"/>
      <c r="AD1329" s="50"/>
      <c r="AE1329" s="50"/>
      <c r="AF1329" s="50"/>
      <c r="AG1329" s="50"/>
      <c r="AH1329" s="50"/>
      <c r="AI1329" s="50"/>
      <c r="AJ1329" s="50"/>
      <c r="AK1329" s="50"/>
      <c r="AL1329" s="50"/>
      <c r="AM1329" s="50"/>
      <c r="AN1329" s="50"/>
      <c r="AO1329" s="50"/>
      <c r="AP1329" s="50"/>
      <c r="AQ1329" s="50"/>
      <c r="AR1329" s="50"/>
      <c r="AS1329" s="50"/>
      <c r="AT1329" s="50"/>
      <c r="AU1329" s="50"/>
      <c r="AV1329" s="50"/>
      <c r="AW1329" s="50"/>
      <c r="AX1329" s="50"/>
      <c r="AY1329" s="50"/>
    </row>
    <row r="1330" spans="1:51" ht="30" customHeight="1" x14ac:dyDescent="0.25">
      <c r="A1330" s="118"/>
      <c r="B1330" s="118"/>
      <c r="C1330" s="112"/>
      <c r="D1330" s="116" t="b">
        <v>0</v>
      </c>
      <c r="E1330" s="116" t="b">
        <v>0</v>
      </c>
      <c r="F1330" s="116" t="b">
        <v>0</v>
      </c>
      <c r="G1330" s="116" t="b">
        <v>0</v>
      </c>
      <c r="H1330" s="116" t="b">
        <v>0</v>
      </c>
      <c r="I1330" s="117"/>
      <c r="J1330" s="52" t="str" cm="1">
        <f t="array" ref="J1330">IFERROR(_xlfn.IFS(E1330,$E$13,F1330,$F$13,G1330,$G$13,H1330,$H$13),"")</f>
        <v/>
      </c>
      <c r="K1330" s="52" t="str">
        <f t="shared" si="41"/>
        <v xml:space="preserve">   </v>
      </c>
      <c r="L1330" s="52" t="str">
        <f t="shared" si="42"/>
        <v/>
      </c>
      <c r="M1330" s="50"/>
      <c r="N1330" s="50"/>
      <c r="O1330" s="50"/>
      <c r="P1330" s="50"/>
      <c r="Q1330" s="50"/>
      <c r="R1330" s="50"/>
      <c r="S1330" s="50"/>
      <c r="T1330" s="50"/>
      <c r="U1330" s="50"/>
      <c r="V1330" s="50"/>
      <c r="W1330" s="50"/>
      <c r="X1330" s="50"/>
      <c r="Y1330" s="50"/>
      <c r="Z1330" s="50"/>
      <c r="AA1330" s="50"/>
      <c r="AB1330" s="50"/>
      <c r="AC1330" s="50"/>
      <c r="AD1330" s="50"/>
      <c r="AE1330" s="50"/>
      <c r="AF1330" s="50"/>
      <c r="AG1330" s="50"/>
      <c r="AH1330" s="50"/>
      <c r="AI1330" s="50"/>
      <c r="AJ1330" s="50"/>
      <c r="AK1330" s="50"/>
      <c r="AL1330" s="50"/>
      <c r="AM1330" s="50"/>
      <c r="AN1330" s="50"/>
      <c r="AO1330" s="50"/>
      <c r="AP1330" s="50"/>
      <c r="AQ1330" s="50"/>
      <c r="AR1330" s="50"/>
      <c r="AS1330" s="50"/>
      <c r="AT1330" s="50"/>
      <c r="AU1330" s="50"/>
      <c r="AV1330" s="50"/>
      <c r="AW1330" s="50"/>
      <c r="AX1330" s="50"/>
      <c r="AY1330" s="50"/>
    </row>
    <row r="1331" spans="1:51" ht="30" customHeight="1" x14ac:dyDescent="0.25">
      <c r="A1331" s="118"/>
      <c r="B1331" s="118"/>
      <c r="C1331" s="112"/>
      <c r="D1331" s="116" t="b">
        <v>0</v>
      </c>
      <c r="E1331" s="116" t="b">
        <v>0</v>
      </c>
      <c r="F1331" s="116" t="b">
        <v>0</v>
      </c>
      <c r="G1331" s="116" t="b">
        <v>0</v>
      </c>
      <c r="H1331" s="116" t="b">
        <v>0</v>
      </c>
      <c r="I1331" s="117"/>
      <c r="J1331" s="52" t="str" cm="1">
        <f t="array" ref="J1331">IFERROR(_xlfn.IFS(E1331,$E$13,F1331,$F$13,G1331,$G$13,H1331,$H$13),"")</f>
        <v/>
      </c>
      <c r="K1331" s="52" t="str">
        <f t="shared" si="41"/>
        <v xml:space="preserve">   </v>
      </c>
      <c r="L1331" s="52" t="str">
        <f t="shared" si="42"/>
        <v/>
      </c>
      <c r="M1331" s="50"/>
      <c r="N1331" s="50"/>
      <c r="O1331" s="50"/>
      <c r="P1331" s="50"/>
      <c r="Q1331" s="50"/>
      <c r="R1331" s="50"/>
      <c r="S1331" s="50"/>
      <c r="T1331" s="50"/>
      <c r="U1331" s="50"/>
      <c r="V1331" s="50"/>
      <c r="W1331" s="50"/>
      <c r="X1331" s="50"/>
      <c r="Y1331" s="50"/>
      <c r="Z1331" s="50"/>
      <c r="AA1331" s="50"/>
      <c r="AB1331" s="50"/>
      <c r="AC1331" s="50"/>
      <c r="AD1331" s="50"/>
      <c r="AE1331" s="50"/>
      <c r="AF1331" s="50"/>
      <c r="AG1331" s="50"/>
      <c r="AH1331" s="50"/>
      <c r="AI1331" s="50"/>
      <c r="AJ1331" s="50"/>
      <c r="AK1331" s="50"/>
      <c r="AL1331" s="50"/>
      <c r="AM1331" s="50"/>
      <c r="AN1331" s="50"/>
      <c r="AO1331" s="50"/>
      <c r="AP1331" s="50"/>
      <c r="AQ1331" s="50"/>
      <c r="AR1331" s="50"/>
      <c r="AS1331" s="50"/>
      <c r="AT1331" s="50"/>
      <c r="AU1331" s="50"/>
      <c r="AV1331" s="50"/>
      <c r="AW1331" s="50"/>
      <c r="AX1331" s="50"/>
      <c r="AY1331" s="50"/>
    </row>
    <row r="1332" spans="1:51" ht="30" customHeight="1" x14ac:dyDescent="0.25">
      <c r="A1332" s="118"/>
      <c r="B1332" s="118"/>
      <c r="C1332" s="112"/>
      <c r="D1332" s="116" t="b">
        <v>0</v>
      </c>
      <c r="E1332" s="116" t="b">
        <v>0</v>
      </c>
      <c r="F1332" s="116" t="b">
        <v>0</v>
      </c>
      <c r="G1332" s="116" t="b">
        <v>0</v>
      </c>
      <c r="H1332" s="116" t="b">
        <v>0</v>
      </c>
      <c r="I1332" s="117"/>
      <c r="J1332" s="52" t="str" cm="1">
        <f t="array" ref="J1332">IFERROR(_xlfn.IFS(E1332,$E$13,F1332,$F$13,G1332,$G$13,H1332,$H$13),"")</f>
        <v/>
      </c>
      <c r="K1332" s="52" t="str">
        <f t="shared" si="41"/>
        <v xml:space="preserve">   </v>
      </c>
      <c r="L1332" s="52" t="str">
        <f t="shared" si="42"/>
        <v/>
      </c>
      <c r="M1332" s="50"/>
      <c r="N1332" s="50"/>
      <c r="O1332" s="50"/>
      <c r="P1332" s="50"/>
      <c r="Q1332" s="50"/>
      <c r="R1332" s="50"/>
      <c r="S1332" s="50"/>
      <c r="T1332" s="50"/>
      <c r="U1332" s="50"/>
      <c r="V1332" s="50"/>
      <c r="W1332" s="50"/>
      <c r="X1332" s="50"/>
      <c r="Y1332" s="50"/>
      <c r="Z1332" s="50"/>
      <c r="AA1332" s="50"/>
      <c r="AB1332" s="50"/>
      <c r="AC1332" s="50"/>
      <c r="AD1332" s="50"/>
      <c r="AE1332" s="50"/>
      <c r="AF1332" s="50"/>
      <c r="AG1332" s="50"/>
      <c r="AH1332" s="50"/>
      <c r="AI1332" s="50"/>
      <c r="AJ1332" s="50"/>
      <c r="AK1332" s="50"/>
      <c r="AL1332" s="50"/>
      <c r="AM1332" s="50"/>
      <c r="AN1332" s="50"/>
      <c r="AO1332" s="50"/>
      <c r="AP1332" s="50"/>
      <c r="AQ1332" s="50"/>
      <c r="AR1332" s="50"/>
      <c r="AS1332" s="50"/>
      <c r="AT1332" s="50"/>
      <c r="AU1332" s="50"/>
      <c r="AV1332" s="50"/>
      <c r="AW1332" s="50"/>
      <c r="AX1332" s="50"/>
      <c r="AY1332" s="50"/>
    </row>
    <row r="1333" spans="1:51" ht="30" customHeight="1" x14ac:dyDescent="0.25">
      <c r="A1333" s="118"/>
      <c r="B1333" s="118"/>
      <c r="C1333" s="112"/>
      <c r="D1333" s="116" t="b">
        <v>0</v>
      </c>
      <c r="E1333" s="116" t="b">
        <v>0</v>
      </c>
      <c r="F1333" s="116" t="b">
        <v>0</v>
      </c>
      <c r="G1333" s="116" t="b">
        <v>0</v>
      </c>
      <c r="H1333" s="116" t="b">
        <v>0</v>
      </c>
      <c r="I1333" s="117"/>
      <c r="J1333" s="52" t="str" cm="1">
        <f t="array" ref="J1333">IFERROR(_xlfn.IFS(E1333,$E$13,F1333,$F$13,G1333,$G$13,H1333,$H$13),"")</f>
        <v/>
      </c>
      <c r="K1333" s="52" t="str">
        <f t="shared" si="41"/>
        <v xml:space="preserve">   </v>
      </c>
      <c r="L1333" s="52" t="str">
        <f t="shared" si="42"/>
        <v/>
      </c>
      <c r="M1333" s="50"/>
      <c r="N1333" s="50"/>
      <c r="O1333" s="50"/>
      <c r="P1333" s="50"/>
      <c r="Q1333" s="50"/>
      <c r="R1333" s="50"/>
      <c r="S1333" s="50"/>
      <c r="T1333" s="50"/>
      <c r="U1333" s="50"/>
      <c r="V1333" s="50"/>
      <c r="W1333" s="50"/>
      <c r="X1333" s="50"/>
      <c r="Y1333" s="50"/>
      <c r="Z1333" s="50"/>
      <c r="AA1333" s="50"/>
      <c r="AB1333" s="50"/>
      <c r="AC1333" s="50"/>
      <c r="AD1333" s="50"/>
      <c r="AE1333" s="50"/>
      <c r="AF1333" s="50"/>
      <c r="AG1333" s="50"/>
      <c r="AH1333" s="50"/>
      <c r="AI1333" s="50"/>
      <c r="AJ1333" s="50"/>
      <c r="AK1333" s="50"/>
      <c r="AL1333" s="50"/>
      <c r="AM1333" s="50"/>
      <c r="AN1333" s="50"/>
      <c r="AO1333" s="50"/>
      <c r="AP1333" s="50"/>
      <c r="AQ1333" s="50"/>
      <c r="AR1333" s="50"/>
      <c r="AS1333" s="50"/>
      <c r="AT1333" s="50"/>
      <c r="AU1333" s="50"/>
      <c r="AV1333" s="50"/>
      <c r="AW1333" s="50"/>
      <c r="AX1333" s="50"/>
      <c r="AY1333" s="50"/>
    </row>
    <row r="1334" spans="1:51" ht="30" customHeight="1" x14ac:dyDescent="0.25">
      <c r="A1334" s="118"/>
      <c r="B1334" s="118"/>
      <c r="C1334" s="112"/>
      <c r="D1334" s="116" t="b">
        <v>0</v>
      </c>
      <c r="E1334" s="116" t="b">
        <v>0</v>
      </c>
      <c r="F1334" s="116" t="b">
        <v>0</v>
      </c>
      <c r="G1334" s="116" t="b">
        <v>0</v>
      </c>
      <c r="H1334" s="116" t="b">
        <v>0</v>
      </c>
      <c r="I1334" s="117"/>
      <c r="J1334" s="52" t="str" cm="1">
        <f t="array" ref="J1334">IFERROR(_xlfn.IFS(E1334,$E$13,F1334,$F$13,G1334,$G$13,H1334,$H$13),"")</f>
        <v/>
      </c>
      <c r="K1334" s="52" t="str">
        <f t="shared" si="41"/>
        <v xml:space="preserve">   </v>
      </c>
      <c r="L1334" s="52" t="str">
        <f t="shared" si="42"/>
        <v/>
      </c>
      <c r="M1334" s="50"/>
      <c r="N1334" s="50"/>
      <c r="O1334" s="50"/>
      <c r="P1334" s="50"/>
      <c r="Q1334" s="50"/>
      <c r="R1334" s="50"/>
      <c r="S1334" s="50"/>
      <c r="T1334" s="50"/>
      <c r="U1334" s="50"/>
      <c r="V1334" s="50"/>
      <c r="W1334" s="50"/>
      <c r="X1334" s="50"/>
      <c r="Y1334" s="50"/>
      <c r="Z1334" s="50"/>
      <c r="AA1334" s="50"/>
      <c r="AB1334" s="50"/>
      <c r="AC1334" s="50"/>
      <c r="AD1334" s="50"/>
      <c r="AE1334" s="50"/>
      <c r="AF1334" s="50"/>
      <c r="AG1334" s="50"/>
      <c r="AH1334" s="50"/>
      <c r="AI1334" s="50"/>
      <c r="AJ1334" s="50"/>
      <c r="AK1334" s="50"/>
      <c r="AL1334" s="50"/>
      <c r="AM1334" s="50"/>
      <c r="AN1334" s="50"/>
      <c r="AO1334" s="50"/>
      <c r="AP1334" s="50"/>
      <c r="AQ1334" s="50"/>
      <c r="AR1334" s="50"/>
      <c r="AS1334" s="50"/>
      <c r="AT1334" s="50"/>
      <c r="AU1334" s="50"/>
      <c r="AV1334" s="50"/>
      <c r="AW1334" s="50"/>
      <c r="AX1334" s="50"/>
      <c r="AY1334" s="50"/>
    </row>
    <row r="1335" spans="1:51" ht="30" customHeight="1" x14ac:dyDescent="0.25">
      <c r="A1335" s="118"/>
      <c r="B1335" s="118"/>
      <c r="C1335" s="112"/>
      <c r="D1335" s="116" t="b">
        <v>0</v>
      </c>
      <c r="E1335" s="116" t="b">
        <v>0</v>
      </c>
      <c r="F1335" s="116" t="b">
        <v>0</v>
      </c>
      <c r="G1335" s="116" t="b">
        <v>0</v>
      </c>
      <c r="H1335" s="116" t="b">
        <v>0</v>
      </c>
      <c r="I1335" s="117"/>
      <c r="J1335" s="52" t="str" cm="1">
        <f t="array" ref="J1335">IFERROR(_xlfn.IFS(E1335,$E$13,F1335,$F$13,G1335,$G$13,H1335,$H$13),"")</f>
        <v/>
      </c>
      <c r="K1335" s="52" t="str">
        <f t="shared" si="41"/>
        <v xml:space="preserve">   </v>
      </c>
      <c r="L1335" s="52" t="str">
        <f t="shared" si="42"/>
        <v/>
      </c>
      <c r="M1335" s="50"/>
      <c r="N1335" s="50"/>
      <c r="O1335" s="50"/>
      <c r="P1335" s="50"/>
      <c r="Q1335" s="50"/>
      <c r="R1335" s="50"/>
      <c r="S1335" s="50"/>
      <c r="T1335" s="50"/>
      <c r="U1335" s="50"/>
      <c r="V1335" s="50"/>
      <c r="W1335" s="50"/>
      <c r="X1335" s="50"/>
      <c r="Y1335" s="50"/>
      <c r="Z1335" s="50"/>
      <c r="AA1335" s="50"/>
      <c r="AB1335" s="50"/>
      <c r="AC1335" s="50"/>
      <c r="AD1335" s="50"/>
      <c r="AE1335" s="50"/>
      <c r="AF1335" s="50"/>
      <c r="AG1335" s="50"/>
      <c r="AH1335" s="50"/>
      <c r="AI1335" s="50"/>
      <c r="AJ1335" s="50"/>
      <c r="AK1335" s="50"/>
      <c r="AL1335" s="50"/>
      <c r="AM1335" s="50"/>
      <c r="AN1335" s="50"/>
      <c r="AO1335" s="50"/>
      <c r="AP1335" s="50"/>
      <c r="AQ1335" s="50"/>
      <c r="AR1335" s="50"/>
      <c r="AS1335" s="50"/>
      <c r="AT1335" s="50"/>
      <c r="AU1335" s="50"/>
      <c r="AV1335" s="50"/>
      <c r="AW1335" s="50"/>
      <c r="AX1335" s="50"/>
      <c r="AY1335" s="50"/>
    </row>
    <row r="1336" spans="1:51" ht="30" customHeight="1" x14ac:dyDescent="0.25">
      <c r="A1336" s="118"/>
      <c r="B1336" s="118"/>
      <c r="C1336" s="112"/>
      <c r="D1336" s="116" t="b">
        <v>0</v>
      </c>
      <c r="E1336" s="116" t="b">
        <v>0</v>
      </c>
      <c r="F1336" s="116" t="b">
        <v>0</v>
      </c>
      <c r="G1336" s="116" t="b">
        <v>0</v>
      </c>
      <c r="H1336" s="116" t="b">
        <v>0</v>
      </c>
      <c r="I1336" s="117"/>
      <c r="J1336" s="52" t="str" cm="1">
        <f t="array" ref="J1336">IFERROR(_xlfn.IFS(E1336,$E$13,F1336,$F$13,G1336,$G$13,H1336,$H$13),"")</f>
        <v/>
      </c>
      <c r="K1336" s="52" t="str">
        <f t="shared" si="41"/>
        <v xml:space="preserve">   </v>
      </c>
      <c r="L1336" s="52" t="str">
        <f t="shared" si="42"/>
        <v/>
      </c>
      <c r="M1336" s="50"/>
      <c r="N1336" s="50"/>
      <c r="O1336" s="50"/>
      <c r="P1336" s="50"/>
      <c r="Q1336" s="50"/>
      <c r="R1336" s="50"/>
      <c r="S1336" s="50"/>
      <c r="T1336" s="50"/>
      <c r="U1336" s="50"/>
      <c r="V1336" s="50"/>
      <c r="W1336" s="50"/>
      <c r="X1336" s="50"/>
      <c r="Y1336" s="50"/>
      <c r="Z1336" s="50"/>
      <c r="AA1336" s="50"/>
      <c r="AB1336" s="50"/>
      <c r="AC1336" s="50"/>
      <c r="AD1336" s="50"/>
      <c r="AE1336" s="50"/>
      <c r="AF1336" s="50"/>
      <c r="AG1336" s="50"/>
      <c r="AH1336" s="50"/>
      <c r="AI1336" s="50"/>
      <c r="AJ1336" s="50"/>
      <c r="AK1336" s="50"/>
      <c r="AL1336" s="50"/>
      <c r="AM1336" s="50"/>
      <c r="AN1336" s="50"/>
      <c r="AO1336" s="50"/>
      <c r="AP1336" s="50"/>
      <c r="AQ1336" s="50"/>
      <c r="AR1336" s="50"/>
      <c r="AS1336" s="50"/>
      <c r="AT1336" s="50"/>
      <c r="AU1336" s="50"/>
      <c r="AV1336" s="50"/>
      <c r="AW1336" s="50"/>
      <c r="AX1336" s="50"/>
      <c r="AY1336" s="50"/>
    </row>
    <row r="1337" spans="1:51" ht="30" customHeight="1" x14ac:dyDescent="0.25">
      <c r="A1337" s="118"/>
      <c r="B1337" s="118"/>
      <c r="C1337" s="112"/>
      <c r="D1337" s="116" t="b">
        <v>0</v>
      </c>
      <c r="E1337" s="116" t="b">
        <v>0</v>
      </c>
      <c r="F1337" s="116" t="b">
        <v>0</v>
      </c>
      <c r="G1337" s="116" t="b">
        <v>0</v>
      </c>
      <c r="H1337" s="116" t="b">
        <v>0</v>
      </c>
      <c r="I1337" s="117"/>
      <c r="J1337" s="52" t="str" cm="1">
        <f t="array" ref="J1337">IFERROR(_xlfn.IFS(E1337,$E$13,F1337,$F$13,G1337,$G$13,H1337,$H$13),"")</f>
        <v/>
      </c>
      <c r="K1337" s="52" t="str">
        <f t="shared" si="41"/>
        <v xml:space="preserve">   </v>
      </c>
      <c r="L1337" s="52" t="str">
        <f t="shared" si="42"/>
        <v/>
      </c>
      <c r="M1337" s="50"/>
      <c r="N1337" s="50"/>
      <c r="O1337" s="50"/>
      <c r="P1337" s="50"/>
      <c r="Q1337" s="50"/>
      <c r="R1337" s="50"/>
      <c r="S1337" s="50"/>
      <c r="T1337" s="50"/>
      <c r="U1337" s="50"/>
      <c r="V1337" s="50"/>
      <c r="W1337" s="50"/>
      <c r="X1337" s="50"/>
      <c r="Y1337" s="50"/>
      <c r="Z1337" s="50"/>
      <c r="AA1337" s="50"/>
      <c r="AB1337" s="50"/>
      <c r="AC1337" s="50"/>
      <c r="AD1337" s="50"/>
      <c r="AE1337" s="50"/>
      <c r="AF1337" s="50"/>
      <c r="AG1337" s="50"/>
      <c r="AH1337" s="50"/>
      <c r="AI1337" s="50"/>
      <c r="AJ1337" s="50"/>
      <c r="AK1337" s="50"/>
      <c r="AL1337" s="50"/>
      <c r="AM1337" s="50"/>
      <c r="AN1337" s="50"/>
      <c r="AO1337" s="50"/>
      <c r="AP1337" s="50"/>
      <c r="AQ1337" s="50"/>
      <c r="AR1337" s="50"/>
      <c r="AS1337" s="50"/>
      <c r="AT1337" s="50"/>
      <c r="AU1337" s="50"/>
      <c r="AV1337" s="50"/>
      <c r="AW1337" s="50"/>
      <c r="AX1337" s="50"/>
      <c r="AY1337" s="50"/>
    </row>
    <row r="1338" spans="1:51" ht="30" customHeight="1" x14ac:dyDescent="0.25">
      <c r="A1338" s="118"/>
      <c r="B1338" s="118"/>
      <c r="C1338" s="112"/>
      <c r="D1338" s="116" t="b">
        <v>0</v>
      </c>
      <c r="E1338" s="116" t="b">
        <v>0</v>
      </c>
      <c r="F1338" s="116" t="b">
        <v>0</v>
      </c>
      <c r="G1338" s="116" t="b">
        <v>0</v>
      </c>
      <c r="H1338" s="116" t="b">
        <v>0</v>
      </c>
      <c r="I1338" s="117"/>
      <c r="J1338" s="52" t="str" cm="1">
        <f t="array" ref="J1338">IFERROR(_xlfn.IFS(E1338,$E$13,F1338,$F$13,G1338,$G$13,H1338,$H$13),"")</f>
        <v/>
      </c>
      <c r="K1338" s="52" t="str">
        <f t="shared" si="41"/>
        <v xml:space="preserve">   </v>
      </c>
      <c r="L1338" s="52" t="str">
        <f t="shared" si="42"/>
        <v/>
      </c>
      <c r="M1338" s="50"/>
      <c r="N1338" s="50"/>
      <c r="O1338" s="50"/>
      <c r="P1338" s="50"/>
      <c r="Q1338" s="50"/>
      <c r="R1338" s="50"/>
      <c r="S1338" s="50"/>
      <c r="T1338" s="50"/>
      <c r="U1338" s="50"/>
      <c r="V1338" s="50"/>
      <c r="W1338" s="50"/>
      <c r="X1338" s="50"/>
      <c r="Y1338" s="50"/>
      <c r="Z1338" s="50"/>
      <c r="AA1338" s="50"/>
      <c r="AB1338" s="50"/>
      <c r="AC1338" s="50"/>
      <c r="AD1338" s="50"/>
      <c r="AE1338" s="50"/>
      <c r="AF1338" s="50"/>
      <c r="AG1338" s="50"/>
      <c r="AH1338" s="50"/>
      <c r="AI1338" s="50"/>
      <c r="AJ1338" s="50"/>
      <c r="AK1338" s="50"/>
      <c r="AL1338" s="50"/>
      <c r="AM1338" s="50"/>
      <c r="AN1338" s="50"/>
      <c r="AO1338" s="50"/>
      <c r="AP1338" s="50"/>
      <c r="AQ1338" s="50"/>
      <c r="AR1338" s="50"/>
      <c r="AS1338" s="50"/>
      <c r="AT1338" s="50"/>
      <c r="AU1338" s="50"/>
      <c r="AV1338" s="50"/>
      <c r="AW1338" s="50"/>
      <c r="AX1338" s="50"/>
      <c r="AY1338" s="50"/>
    </row>
    <row r="1339" spans="1:51" ht="30" customHeight="1" x14ac:dyDescent="0.25">
      <c r="A1339" s="118"/>
      <c r="B1339" s="118"/>
      <c r="C1339" s="112"/>
      <c r="D1339" s="116" t="b">
        <v>0</v>
      </c>
      <c r="E1339" s="116" t="b">
        <v>0</v>
      </c>
      <c r="F1339" s="116" t="b">
        <v>0</v>
      </c>
      <c r="G1339" s="116" t="b">
        <v>0</v>
      </c>
      <c r="H1339" s="116" t="b">
        <v>0</v>
      </c>
      <c r="I1339" s="117"/>
      <c r="J1339" s="52" t="str" cm="1">
        <f t="array" ref="J1339">IFERROR(_xlfn.IFS(E1339,$E$13,F1339,$F$13,G1339,$G$13,H1339,$H$13),"")</f>
        <v/>
      </c>
      <c r="K1339" s="52" t="str">
        <f t="shared" si="41"/>
        <v xml:space="preserve">   </v>
      </c>
      <c r="L1339" s="52" t="str">
        <f t="shared" si="42"/>
        <v/>
      </c>
      <c r="M1339" s="50"/>
      <c r="N1339" s="50"/>
      <c r="O1339" s="50"/>
      <c r="P1339" s="50"/>
      <c r="Q1339" s="50"/>
      <c r="R1339" s="50"/>
      <c r="S1339" s="50"/>
      <c r="T1339" s="50"/>
      <c r="U1339" s="50"/>
      <c r="V1339" s="50"/>
      <c r="W1339" s="50"/>
      <c r="X1339" s="50"/>
      <c r="Y1339" s="50"/>
      <c r="Z1339" s="50"/>
      <c r="AA1339" s="50"/>
      <c r="AB1339" s="50"/>
      <c r="AC1339" s="50"/>
      <c r="AD1339" s="50"/>
      <c r="AE1339" s="50"/>
      <c r="AF1339" s="50"/>
      <c r="AG1339" s="50"/>
      <c r="AH1339" s="50"/>
      <c r="AI1339" s="50"/>
      <c r="AJ1339" s="50"/>
      <c r="AK1339" s="50"/>
      <c r="AL1339" s="50"/>
      <c r="AM1339" s="50"/>
      <c r="AN1339" s="50"/>
      <c r="AO1339" s="50"/>
      <c r="AP1339" s="50"/>
      <c r="AQ1339" s="50"/>
      <c r="AR1339" s="50"/>
      <c r="AS1339" s="50"/>
      <c r="AT1339" s="50"/>
      <c r="AU1339" s="50"/>
      <c r="AV1339" s="50"/>
      <c r="AW1339" s="50"/>
      <c r="AX1339" s="50"/>
      <c r="AY1339" s="50"/>
    </row>
    <row r="1340" spans="1:51" ht="30" customHeight="1" x14ac:dyDescent="0.25">
      <c r="A1340" s="118"/>
      <c r="B1340" s="118"/>
      <c r="C1340" s="112"/>
      <c r="D1340" s="116" t="b">
        <v>0</v>
      </c>
      <c r="E1340" s="116" t="b">
        <v>0</v>
      </c>
      <c r="F1340" s="116" t="b">
        <v>0</v>
      </c>
      <c r="G1340" s="116" t="b">
        <v>0</v>
      </c>
      <c r="H1340" s="116" t="b">
        <v>0</v>
      </c>
      <c r="I1340" s="117"/>
      <c r="J1340" s="52" t="str" cm="1">
        <f t="array" ref="J1340">IFERROR(_xlfn.IFS(E1340,$E$13,F1340,$F$13,G1340,$G$13,H1340,$H$13),"")</f>
        <v/>
      </c>
      <c r="K1340" s="52" t="str">
        <f t="shared" si="41"/>
        <v xml:space="preserve">   </v>
      </c>
      <c r="L1340" s="52" t="str">
        <f t="shared" si="42"/>
        <v/>
      </c>
      <c r="M1340" s="50"/>
      <c r="N1340" s="50"/>
      <c r="O1340" s="50"/>
      <c r="P1340" s="50"/>
      <c r="Q1340" s="50"/>
      <c r="R1340" s="50"/>
      <c r="S1340" s="50"/>
      <c r="T1340" s="50"/>
      <c r="U1340" s="50"/>
      <c r="V1340" s="50"/>
      <c r="W1340" s="50"/>
      <c r="X1340" s="50"/>
      <c r="Y1340" s="50"/>
      <c r="Z1340" s="50"/>
      <c r="AA1340" s="50"/>
      <c r="AB1340" s="50"/>
      <c r="AC1340" s="50"/>
      <c r="AD1340" s="50"/>
      <c r="AE1340" s="50"/>
      <c r="AF1340" s="50"/>
      <c r="AG1340" s="50"/>
      <c r="AH1340" s="50"/>
      <c r="AI1340" s="50"/>
      <c r="AJ1340" s="50"/>
      <c r="AK1340" s="50"/>
      <c r="AL1340" s="50"/>
      <c r="AM1340" s="50"/>
      <c r="AN1340" s="50"/>
      <c r="AO1340" s="50"/>
      <c r="AP1340" s="50"/>
      <c r="AQ1340" s="50"/>
      <c r="AR1340" s="50"/>
      <c r="AS1340" s="50"/>
      <c r="AT1340" s="50"/>
      <c r="AU1340" s="50"/>
      <c r="AV1340" s="50"/>
      <c r="AW1340" s="50"/>
      <c r="AX1340" s="50"/>
      <c r="AY1340" s="50"/>
    </row>
    <row r="1341" spans="1:51" ht="30" customHeight="1" x14ac:dyDescent="0.25">
      <c r="A1341" s="118"/>
      <c r="B1341" s="118"/>
      <c r="C1341" s="112"/>
      <c r="D1341" s="116" t="b">
        <v>0</v>
      </c>
      <c r="E1341" s="116" t="b">
        <v>0</v>
      </c>
      <c r="F1341" s="116" t="b">
        <v>0</v>
      </c>
      <c r="G1341" s="116" t="b">
        <v>0</v>
      </c>
      <c r="H1341" s="116" t="b">
        <v>0</v>
      </c>
      <c r="I1341" s="117"/>
      <c r="J1341" s="52" t="str" cm="1">
        <f t="array" ref="J1341">IFERROR(_xlfn.IFS(E1341,$E$13,F1341,$F$13,G1341,$G$13,H1341,$H$13),"")</f>
        <v/>
      </c>
      <c r="K1341" s="52" t="str">
        <f t="shared" si="41"/>
        <v xml:space="preserve">   </v>
      </c>
      <c r="L1341" s="52" t="str">
        <f t="shared" si="42"/>
        <v/>
      </c>
      <c r="M1341" s="50"/>
      <c r="N1341" s="50"/>
      <c r="O1341" s="50"/>
      <c r="P1341" s="50"/>
      <c r="Q1341" s="50"/>
      <c r="R1341" s="50"/>
      <c r="S1341" s="50"/>
      <c r="T1341" s="50"/>
      <c r="U1341" s="50"/>
      <c r="V1341" s="50"/>
      <c r="W1341" s="50"/>
      <c r="X1341" s="50"/>
      <c r="Y1341" s="50"/>
      <c r="Z1341" s="50"/>
      <c r="AA1341" s="50"/>
      <c r="AB1341" s="50"/>
      <c r="AC1341" s="50"/>
      <c r="AD1341" s="50"/>
      <c r="AE1341" s="50"/>
      <c r="AF1341" s="50"/>
      <c r="AG1341" s="50"/>
      <c r="AH1341" s="50"/>
      <c r="AI1341" s="50"/>
      <c r="AJ1341" s="50"/>
      <c r="AK1341" s="50"/>
      <c r="AL1341" s="50"/>
      <c r="AM1341" s="50"/>
      <c r="AN1341" s="50"/>
      <c r="AO1341" s="50"/>
      <c r="AP1341" s="50"/>
      <c r="AQ1341" s="50"/>
      <c r="AR1341" s="50"/>
      <c r="AS1341" s="50"/>
      <c r="AT1341" s="50"/>
      <c r="AU1341" s="50"/>
      <c r="AV1341" s="50"/>
      <c r="AW1341" s="50"/>
      <c r="AX1341" s="50"/>
      <c r="AY1341" s="50"/>
    </row>
    <row r="1342" spans="1:51" ht="30" customHeight="1" x14ac:dyDescent="0.25">
      <c r="A1342" s="118"/>
      <c r="B1342" s="118"/>
      <c r="C1342" s="112"/>
      <c r="D1342" s="116" t="b">
        <v>0</v>
      </c>
      <c r="E1342" s="116" t="b">
        <v>0</v>
      </c>
      <c r="F1342" s="116" t="b">
        <v>0</v>
      </c>
      <c r="G1342" s="116" t="b">
        <v>0</v>
      </c>
      <c r="H1342" s="116" t="b">
        <v>0</v>
      </c>
      <c r="I1342" s="117"/>
      <c r="J1342" s="52" t="str" cm="1">
        <f t="array" ref="J1342">IFERROR(_xlfn.IFS(E1342,$E$13,F1342,$F$13,G1342,$G$13,H1342,$H$13),"")</f>
        <v/>
      </c>
      <c r="K1342" s="52" t="str">
        <f t="shared" si="41"/>
        <v xml:space="preserve">   </v>
      </c>
      <c r="L1342" s="52" t="str">
        <f t="shared" si="42"/>
        <v/>
      </c>
      <c r="M1342" s="50"/>
      <c r="N1342" s="50"/>
      <c r="O1342" s="50"/>
      <c r="P1342" s="50"/>
      <c r="Q1342" s="50"/>
      <c r="R1342" s="50"/>
      <c r="S1342" s="50"/>
      <c r="T1342" s="50"/>
      <c r="U1342" s="50"/>
      <c r="V1342" s="50"/>
      <c r="W1342" s="50"/>
      <c r="X1342" s="50"/>
      <c r="Y1342" s="50"/>
      <c r="Z1342" s="50"/>
      <c r="AA1342" s="50"/>
      <c r="AB1342" s="50"/>
      <c r="AC1342" s="50"/>
      <c r="AD1342" s="50"/>
      <c r="AE1342" s="50"/>
      <c r="AF1342" s="50"/>
      <c r="AG1342" s="50"/>
      <c r="AH1342" s="50"/>
      <c r="AI1342" s="50"/>
      <c r="AJ1342" s="50"/>
      <c r="AK1342" s="50"/>
      <c r="AL1342" s="50"/>
      <c r="AM1342" s="50"/>
      <c r="AN1342" s="50"/>
      <c r="AO1342" s="50"/>
      <c r="AP1342" s="50"/>
      <c r="AQ1342" s="50"/>
      <c r="AR1342" s="50"/>
      <c r="AS1342" s="50"/>
      <c r="AT1342" s="50"/>
      <c r="AU1342" s="50"/>
      <c r="AV1342" s="50"/>
      <c r="AW1342" s="50"/>
      <c r="AX1342" s="50"/>
      <c r="AY1342" s="50"/>
    </row>
    <row r="1343" spans="1:51" ht="30" customHeight="1" x14ac:dyDescent="0.25">
      <c r="A1343" s="118"/>
      <c r="B1343" s="118"/>
      <c r="C1343" s="112"/>
      <c r="D1343" s="116" t="b">
        <v>0</v>
      </c>
      <c r="E1343" s="116" t="b">
        <v>0</v>
      </c>
      <c r="F1343" s="116" t="b">
        <v>0</v>
      </c>
      <c r="G1343" s="116" t="b">
        <v>0</v>
      </c>
      <c r="H1343" s="116" t="b">
        <v>0</v>
      </c>
      <c r="I1343" s="117"/>
      <c r="J1343" s="52" t="str" cm="1">
        <f t="array" ref="J1343">IFERROR(_xlfn.IFS(E1343,$E$13,F1343,$F$13,G1343,$G$13,H1343,$H$13),"")</f>
        <v/>
      </c>
      <c r="K1343" s="52" t="str">
        <f t="shared" si="41"/>
        <v xml:space="preserve">   </v>
      </c>
      <c r="L1343" s="52" t="str">
        <f t="shared" si="42"/>
        <v/>
      </c>
      <c r="M1343" s="50"/>
      <c r="N1343" s="50"/>
      <c r="O1343" s="50"/>
      <c r="P1343" s="50"/>
      <c r="Q1343" s="50"/>
      <c r="R1343" s="50"/>
      <c r="S1343" s="50"/>
      <c r="T1343" s="50"/>
      <c r="U1343" s="50"/>
      <c r="V1343" s="50"/>
      <c r="W1343" s="50"/>
      <c r="X1343" s="50"/>
      <c r="Y1343" s="50"/>
      <c r="Z1343" s="50"/>
      <c r="AA1343" s="50"/>
      <c r="AB1343" s="50"/>
      <c r="AC1343" s="50"/>
      <c r="AD1343" s="50"/>
      <c r="AE1343" s="50"/>
      <c r="AF1343" s="50"/>
      <c r="AG1343" s="50"/>
      <c r="AH1343" s="50"/>
      <c r="AI1343" s="50"/>
      <c r="AJ1343" s="50"/>
      <c r="AK1343" s="50"/>
      <c r="AL1343" s="50"/>
      <c r="AM1343" s="50"/>
      <c r="AN1343" s="50"/>
      <c r="AO1343" s="50"/>
      <c r="AP1343" s="50"/>
      <c r="AQ1343" s="50"/>
      <c r="AR1343" s="50"/>
      <c r="AS1343" s="50"/>
      <c r="AT1343" s="50"/>
      <c r="AU1343" s="50"/>
      <c r="AV1343" s="50"/>
      <c r="AW1343" s="50"/>
      <c r="AX1343" s="50"/>
      <c r="AY1343" s="50"/>
    </row>
    <row r="1344" spans="1:51" ht="30" customHeight="1" x14ac:dyDescent="0.25">
      <c r="A1344" s="118"/>
      <c r="B1344" s="118"/>
      <c r="C1344" s="112"/>
      <c r="D1344" s="116" t="b">
        <v>0</v>
      </c>
      <c r="E1344" s="116" t="b">
        <v>0</v>
      </c>
      <c r="F1344" s="116" t="b">
        <v>0</v>
      </c>
      <c r="G1344" s="116" t="b">
        <v>0</v>
      </c>
      <c r="H1344" s="116" t="b">
        <v>0</v>
      </c>
      <c r="I1344" s="117"/>
      <c r="J1344" s="52" t="str" cm="1">
        <f t="array" ref="J1344">IFERROR(_xlfn.IFS(E1344,$E$13,F1344,$F$13,G1344,$G$13,H1344,$H$13),"")</f>
        <v/>
      </c>
      <c r="K1344" s="52" t="str">
        <f t="shared" si="41"/>
        <v xml:space="preserve">   </v>
      </c>
      <c r="L1344" s="52" t="str">
        <f t="shared" si="42"/>
        <v/>
      </c>
      <c r="M1344" s="50"/>
      <c r="N1344" s="50"/>
      <c r="O1344" s="50"/>
      <c r="P1344" s="50"/>
      <c r="Q1344" s="50"/>
      <c r="R1344" s="50"/>
      <c r="S1344" s="50"/>
      <c r="T1344" s="50"/>
      <c r="U1344" s="50"/>
      <c r="V1344" s="50"/>
      <c r="W1344" s="50"/>
      <c r="X1344" s="50"/>
      <c r="Y1344" s="50"/>
      <c r="Z1344" s="50"/>
      <c r="AA1344" s="50"/>
      <c r="AB1344" s="50"/>
      <c r="AC1344" s="50"/>
      <c r="AD1344" s="50"/>
      <c r="AE1344" s="50"/>
      <c r="AF1344" s="50"/>
      <c r="AG1344" s="50"/>
      <c r="AH1344" s="50"/>
      <c r="AI1344" s="50"/>
      <c r="AJ1344" s="50"/>
      <c r="AK1344" s="50"/>
      <c r="AL1344" s="50"/>
      <c r="AM1344" s="50"/>
      <c r="AN1344" s="50"/>
      <c r="AO1344" s="50"/>
      <c r="AP1344" s="50"/>
      <c r="AQ1344" s="50"/>
      <c r="AR1344" s="50"/>
      <c r="AS1344" s="50"/>
      <c r="AT1344" s="50"/>
      <c r="AU1344" s="50"/>
      <c r="AV1344" s="50"/>
      <c r="AW1344" s="50"/>
      <c r="AX1344" s="50"/>
      <c r="AY1344" s="50"/>
    </row>
    <row r="1345" spans="1:51" ht="30" customHeight="1" x14ac:dyDescent="0.25">
      <c r="A1345" s="118"/>
      <c r="B1345" s="118"/>
      <c r="C1345" s="112"/>
      <c r="D1345" s="116" t="b">
        <v>0</v>
      </c>
      <c r="E1345" s="116" t="b">
        <v>0</v>
      </c>
      <c r="F1345" s="116" t="b">
        <v>0</v>
      </c>
      <c r="G1345" s="116" t="b">
        <v>0</v>
      </c>
      <c r="H1345" s="116" t="b">
        <v>0</v>
      </c>
      <c r="I1345" s="117"/>
      <c r="J1345" s="52" t="str" cm="1">
        <f t="array" ref="J1345">IFERROR(_xlfn.IFS(E1345,$E$13,F1345,$F$13,G1345,$G$13,H1345,$H$13),"")</f>
        <v/>
      </c>
      <c r="K1345" s="52" t="str">
        <f t="shared" si="41"/>
        <v xml:space="preserve">   </v>
      </c>
      <c r="L1345" s="52" t="str">
        <f t="shared" si="42"/>
        <v/>
      </c>
      <c r="M1345" s="50"/>
      <c r="N1345" s="50"/>
      <c r="O1345" s="50"/>
      <c r="P1345" s="50"/>
      <c r="Q1345" s="50"/>
      <c r="R1345" s="50"/>
      <c r="S1345" s="50"/>
      <c r="T1345" s="50"/>
      <c r="U1345" s="50"/>
      <c r="V1345" s="50"/>
      <c r="W1345" s="50"/>
      <c r="X1345" s="50"/>
      <c r="Y1345" s="50"/>
      <c r="Z1345" s="50"/>
      <c r="AA1345" s="50"/>
      <c r="AB1345" s="50"/>
      <c r="AC1345" s="50"/>
      <c r="AD1345" s="50"/>
      <c r="AE1345" s="50"/>
      <c r="AF1345" s="50"/>
      <c r="AG1345" s="50"/>
      <c r="AH1345" s="50"/>
      <c r="AI1345" s="50"/>
      <c r="AJ1345" s="50"/>
      <c r="AK1345" s="50"/>
      <c r="AL1345" s="50"/>
      <c r="AM1345" s="50"/>
      <c r="AN1345" s="50"/>
      <c r="AO1345" s="50"/>
      <c r="AP1345" s="50"/>
      <c r="AQ1345" s="50"/>
      <c r="AR1345" s="50"/>
      <c r="AS1345" s="50"/>
      <c r="AT1345" s="50"/>
      <c r="AU1345" s="50"/>
      <c r="AV1345" s="50"/>
      <c r="AW1345" s="50"/>
      <c r="AX1345" s="50"/>
      <c r="AY1345" s="50"/>
    </row>
    <row r="1346" spans="1:51" ht="30" customHeight="1" x14ac:dyDescent="0.25">
      <c r="A1346" s="118"/>
      <c r="B1346" s="118"/>
      <c r="C1346" s="112"/>
      <c r="D1346" s="116" t="b">
        <v>0</v>
      </c>
      <c r="E1346" s="116" t="b">
        <v>0</v>
      </c>
      <c r="F1346" s="116" t="b">
        <v>0</v>
      </c>
      <c r="G1346" s="116" t="b">
        <v>0</v>
      </c>
      <c r="H1346" s="116" t="b">
        <v>0</v>
      </c>
      <c r="I1346" s="117"/>
      <c r="J1346" s="52" t="str" cm="1">
        <f t="array" ref="J1346">IFERROR(_xlfn.IFS(E1346,$E$13,F1346,$F$13,G1346,$G$13,H1346,$H$13),"")</f>
        <v/>
      </c>
      <c r="K1346" s="52" t="str">
        <f t="shared" si="41"/>
        <v xml:space="preserve">   </v>
      </c>
      <c r="L1346" s="52" t="str">
        <f t="shared" si="42"/>
        <v/>
      </c>
      <c r="M1346" s="50"/>
      <c r="N1346" s="50"/>
      <c r="O1346" s="50"/>
      <c r="P1346" s="50"/>
      <c r="Q1346" s="50"/>
      <c r="R1346" s="50"/>
      <c r="S1346" s="50"/>
      <c r="T1346" s="50"/>
      <c r="U1346" s="50"/>
      <c r="V1346" s="50"/>
      <c r="W1346" s="50"/>
      <c r="X1346" s="50"/>
      <c r="Y1346" s="50"/>
      <c r="Z1346" s="50"/>
      <c r="AA1346" s="50"/>
      <c r="AB1346" s="50"/>
      <c r="AC1346" s="50"/>
      <c r="AD1346" s="50"/>
      <c r="AE1346" s="50"/>
      <c r="AF1346" s="50"/>
      <c r="AG1346" s="50"/>
      <c r="AH1346" s="50"/>
      <c r="AI1346" s="50"/>
      <c r="AJ1346" s="50"/>
      <c r="AK1346" s="50"/>
      <c r="AL1346" s="50"/>
      <c r="AM1346" s="50"/>
      <c r="AN1346" s="50"/>
      <c r="AO1346" s="50"/>
      <c r="AP1346" s="50"/>
      <c r="AQ1346" s="50"/>
      <c r="AR1346" s="50"/>
      <c r="AS1346" s="50"/>
      <c r="AT1346" s="50"/>
      <c r="AU1346" s="50"/>
      <c r="AV1346" s="50"/>
      <c r="AW1346" s="50"/>
      <c r="AX1346" s="50"/>
      <c r="AY1346" s="50"/>
    </row>
    <row r="1347" spans="1:51" ht="30" customHeight="1" x14ac:dyDescent="0.25">
      <c r="A1347" s="118"/>
      <c r="B1347" s="118"/>
      <c r="C1347" s="112"/>
      <c r="D1347" s="116" t="b">
        <v>0</v>
      </c>
      <c r="E1347" s="116" t="b">
        <v>0</v>
      </c>
      <c r="F1347" s="116" t="b">
        <v>0</v>
      </c>
      <c r="G1347" s="116" t="b">
        <v>0</v>
      </c>
      <c r="H1347" s="116" t="b">
        <v>0</v>
      </c>
      <c r="I1347" s="117"/>
      <c r="J1347" s="52" t="str" cm="1">
        <f t="array" ref="J1347">IFERROR(_xlfn.IFS(E1347,$E$13,F1347,$F$13,G1347,$G$13,H1347,$H$13),"")</f>
        <v/>
      </c>
      <c r="K1347" s="52" t="str">
        <f t="shared" si="41"/>
        <v xml:space="preserve">   </v>
      </c>
      <c r="L1347" s="52" t="str">
        <f t="shared" si="42"/>
        <v/>
      </c>
      <c r="M1347" s="50"/>
      <c r="N1347" s="50"/>
      <c r="O1347" s="50"/>
      <c r="P1347" s="50"/>
      <c r="Q1347" s="50"/>
      <c r="R1347" s="50"/>
      <c r="S1347" s="50"/>
      <c r="T1347" s="50"/>
      <c r="U1347" s="50"/>
      <c r="V1347" s="50"/>
      <c r="W1347" s="50"/>
      <c r="X1347" s="50"/>
      <c r="Y1347" s="50"/>
      <c r="Z1347" s="50"/>
      <c r="AA1347" s="50"/>
      <c r="AB1347" s="50"/>
      <c r="AC1347" s="50"/>
      <c r="AD1347" s="50"/>
      <c r="AE1347" s="50"/>
      <c r="AF1347" s="50"/>
      <c r="AG1347" s="50"/>
      <c r="AH1347" s="50"/>
      <c r="AI1347" s="50"/>
      <c r="AJ1347" s="50"/>
      <c r="AK1347" s="50"/>
      <c r="AL1347" s="50"/>
      <c r="AM1347" s="50"/>
      <c r="AN1347" s="50"/>
      <c r="AO1347" s="50"/>
      <c r="AP1347" s="50"/>
      <c r="AQ1347" s="50"/>
      <c r="AR1347" s="50"/>
      <c r="AS1347" s="50"/>
      <c r="AT1347" s="50"/>
      <c r="AU1347" s="50"/>
      <c r="AV1347" s="50"/>
      <c r="AW1347" s="50"/>
      <c r="AX1347" s="50"/>
      <c r="AY1347" s="50"/>
    </row>
    <row r="1348" spans="1:51" ht="30" customHeight="1" x14ac:dyDescent="0.25">
      <c r="A1348" s="118"/>
      <c r="B1348" s="118"/>
      <c r="C1348" s="112"/>
      <c r="D1348" s="116" t="b">
        <v>0</v>
      </c>
      <c r="E1348" s="116" t="b">
        <v>0</v>
      </c>
      <c r="F1348" s="116" t="b">
        <v>0</v>
      </c>
      <c r="G1348" s="116" t="b">
        <v>0</v>
      </c>
      <c r="H1348" s="116" t="b">
        <v>0</v>
      </c>
      <c r="I1348" s="117"/>
      <c r="J1348" s="52" t="str" cm="1">
        <f t="array" ref="J1348">IFERROR(_xlfn.IFS(E1348,$E$13,F1348,$F$13,G1348,$G$13,H1348,$H$13),"")</f>
        <v/>
      </c>
      <c r="K1348" s="52" t="str">
        <f t="shared" si="41"/>
        <v xml:space="preserve">   </v>
      </c>
      <c r="L1348" s="52" t="str">
        <f t="shared" si="42"/>
        <v/>
      </c>
      <c r="M1348" s="50"/>
      <c r="N1348" s="50"/>
      <c r="O1348" s="50"/>
      <c r="P1348" s="50"/>
      <c r="Q1348" s="50"/>
      <c r="R1348" s="50"/>
      <c r="S1348" s="50"/>
      <c r="T1348" s="50"/>
      <c r="U1348" s="50"/>
      <c r="V1348" s="50"/>
      <c r="W1348" s="50"/>
      <c r="X1348" s="50"/>
      <c r="Y1348" s="50"/>
      <c r="Z1348" s="50"/>
      <c r="AA1348" s="50"/>
      <c r="AB1348" s="50"/>
      <c r="AC1348" s="50"/>
      <c r="AD1348" s="50"/>
      <c r="AE1348" s="50"/>
      <c r="AF1348" s="50"/>
      <c r="AG1348" s="50"/>
      <c r="AH1348" s="50"/>
      <c r="AI1348" s="50"/>
      <c r="AJ1348" s="50"/>
      <c r="AK1348" s="50"/>
      <c r="AL1348" s="50"/>
      <c r="AM1348" s="50"/>
      <c r="AN1348" s="50"/>
      <c r="AO1348" s="50"/>
      <c r="AP1348" s="50"/>
      <c r="AQ1348" s="50"/>
      <c r="AR1348" s="50"/>
      <c r="AS1348" s="50"/>
      <c r="AT1348" s="50"/>
      <c r="AU1348" s="50"/>
      <c r="AV1348" s="50"/>
      <c r="AW1348" s="50"/>
      <c r="AX1348" s="50"/>
      <c r="AY1348" s="50"/>
    </row>
    <row r="1349" spans="1:51" ht="30" customHeight="1" x14ac:dyDescent="0.25">
      <c r="A1349" s="118"/>
      <c r="B1349" s="118"/>
      <c r="C1349" s="112"/>
      <c r="D1349" s="116" t="b">
        <v>0</v>
      </c>
      <c r="E1349" s="116" t="b">
        <v>0</v>
      </c>
      <c r="F1349" s="116" t="b">
        <v>0</v>
      </c>
      <c r="G1349" s="116" t="b">
        <v>0</v>
      </c>
      <c r="H1349" s="116" t="b">
        <v>0</v>
      </c>
      <c r="I1349" s="117"/>
      <c r="J1349" s="52" t="str" cm="1">
        <f t="array" ref="J1349">IFERROR(_xlfn.IFS(E1349,$E$13,F1349,$F$13,G1349,$G$13,H1349,$H$13),"")</f>
        <v/>
      </c>
      <c r="K1349" s="52" t="str">
        <f t="shared" si="41"/>
        <v xml:space="preserve">   </v>
      </c>
      <c r="L1349" s="52" t="str">
        <f t="shared" si="42"/>
        <v/>
      </c>
      <c r="M1349" s="50"/>
      <c r="N1349" s="50"/>
      <c r="O1349" s="50"/>
      <c r="P1349" s="50"/>
      <c r="Q1349" s="50"/>
      <c r="R1349" s="50"/>
      <c r="S1349" s="50"/>
      <c r="T1349" s="50"/>
      <c r="U1349" s="50"/>
      <c r="V1349" s="50"/>
      <c r="W1349" s="50"/>
      <c r="X1349" s="50"/>
      <c r="Y1349" s="50"/>
      <c r="Z1349" s="50"/>
      <c r="AA1349" s="50"/>
      <c r="AB1349" s="50"/>
      <c r="AC1349" s="50"/>
      <c r="AD1349" s="50"/>
      <c r="AE1349" s="50"/>
      <c r="AF1349" s="50"/>
      <c r="AG1349" s="50"/>
      <c r="AH1349" s="50"/>
      <c r="AI1349" s="50"/>
      <c r="AJ1349" s="50"/>
      <c r="AK1349" s="50"/>
      <c r="AL1349" s="50"/>
      <c r="AM1349" s="50"/>
      <c r="AN1349" s="50"/>
      <c r="AO1349" s="50"/>
      <c r="AP1349" s="50"/>
      <c r="AQ1349" s="50"/>
      <c r="AR1349" s="50"/>
      <c r="AS1349" s="50"/>
      <c r="AT1349" s="50"/>
      <c r="AU1349" s="50"/>
      <c r="AV1349" s="50"/>
      <c r="AW1349" s="50"/>
      <c r="AX1349" s="50"/>
      <c r="AY1349" s="50"/>
    </row>
    <row r="1350" spans="1:51" ht="30" customHeight="1" x14ac:dyDescent="0.25">
      <c r="A1350" s="118"/>
      <c r="B1350" s="118"/>
      <c r="C1350" s="112"/>
      <c r="D1350" s="116" t="b">
        <v>0</v>
      </c>
      <c r="E1350" s="116" t="b">
        <v>0</v>
      </c>
      <c r="F1350" s="116" t="b">
        <v>0</v>
      </c>
      <c r="G1350" s="116" t="b">
        <v>0</v>
      </c>
      <c r="H1350" s="116" t="b">
        <v>0</v>
      </c>
      <c r="I1350" s="117"/>
      <c r="J1350" s="52" t="str" cm="1">
        <f t="array" ref="J1350">IFERROR(_xlfn.IFS(E1350,$E$13,F1350,$F$13,G1350,$G$13,H1350,$H$13),"")</f>
        <v/>
      </c>
      <c r="K1350" s="52" t="str">
        <f t="shared" si="41"/>
        <v xml:space="preserve">   </v>
      </c>
      <c r="L1350" s="52" t="str">
        <f t="shared" si="42"/>
        <v/>
      </c>
      <c r="M1350" s="50"/>
      <c r="N1350" s="50"/>
      <c r="O1350" s="50"/>
      <c r="P1350" s="50"/>
      <c r="Q1350" s="50"/>
      <c r="R1350" s="50"/>
      <c r="S1350" s="50"/>
      <c r="T1350" s="50"/>
      <c r="U1350" s="50"/>
      <c r="V1350" s="50"/>
      <c r="W1350" s="50"/>
      <c r="X1350" s="50"/>
      <c r="Y1350" s="50"/>
      <c r="Z1350" s="50"/>
      <c r="AA1350" s="50"/>
      <c r="AB1350" s="50"/>
      <c r="AC1350" s="50"/>
      <c r="AD1350" s="50"/>
      <c r="AE1350" s="50"/>
      <c r="AF1350" s="50"/>
      <c r="AG1350" s="50"/>
      <c r="AH1350" s="50"/>
      <c r="AI1350" s="50"/>
      <c r="AJ1350" s="50"/>
      <c r="AK1350" s="50"/>
      <c r="AL1350" s="50"/>
      <c r="AM1350" s="50"/>
      <c r="AN1350" s="50"/>
      <c r="AO1350" s="50"/>
      <c r="AP1350" s="50"/>
      <c r="AQ1350" s="50"/>
      <c r="AR1350" s="50"/>
      <c r="AS1350" s="50"/>
      <c r="AT1350" s="50"/>
      <c r="AU1350" s="50"/>
      <c r="AV1350" s="50"/>
      <c r="AW1350" s="50"/>
      <c r="AX1350" s="50"/>
      <c r="AY1350" s="50"/>
    </row>
    <row r="1351" spans="1:51" ht="30" customHeight="1" x14ac:dyDescent="0.25">
      <c r="A1351" s="118"/>
      <c r="B1351" s="118"/>
      <c r="C1351" s="112"/>
      <c r="D1351" s="116" t="b">
        <v>0</v>
      </c>
      <c r="E1351" s="116" t="b">
        <v>0</v>
      </c>
      <c r="F1351" s="116" t="b">
        <v>0</v>
      </c>
      <c r="G1351" s="116" t="b">
        <v>0</v>
      </c>
      <c r="H1351" s="116" t="b">
        <v>0</v>
      </c>
      <c r="I1351" s="117"/>
      <c r="J1351" s="52" t="str" cm="1">
        <f t="array" ref="J1351">IFERROR(_xlfn.IFS(E1351,$E$13,F1351,$F$13,G1351,$G$13,H1351,$H$13),"")</f>
        <v/>
      </c>
      <c r="K1351" s="52" t="str">
        <f t="shared" si="41"/>
        <v xml:space="preserve">   </v>
      </c>
      <c r="L1351" s="52" t="str">
        <f t="shared" si="42"/>
        <v/>
      </c>
      <c r="M1351" s="50"/>
      <c r="N1351" s="50"/>
      <c r="O1351" s="50"/>
      <c r="P1351" s="50"/>
      <c r="Q1351" s="50"/>
      <c r="R1351" s="50"/>
      <c r="S1351" s="50"/>
      <c r="T1351" s="50"/>
      <c r="U1351" s="50"/>
      <c r="V1351" s="50"/>
      <c r="W1351" s="50"/>
      <c r="X1351" s="50"/>
      <c r="Y1351" s="50"/>
      <c r="Z1351" s="50"/>
      <c r="AA1351" s="50"/>
      <c r="AB1351" s="50"/>
      <c r="AC1351" s="50"/>
      <c r="AD1351" s="50"/>
      <c r="AE1351" s="50"/>
      <c r="AF1351" s="50"/>
      <c r="AG1351" s="50"/>
      <c r="AH1351" s="50"/>
      <c r="AI1351" s="50"/>
      <c r="AJ1351" s="50"/>
      <c r="AK1351" s="50"/>
      <c r="AL1351" s="50"/>
      <c r="AM1351" s="50"/>
      <c r="AN1351" s="50"/>
      <c r="AO1351" s="50"/>
      <c r="AP1351" s="50"/>
      <c r="AQ1351" s="50"/>
      <c r="AR1351" s="50"/>
      <c r="AS1351" s="50"/>
      <c r="AT1351" s="50"/>
      <c r="AU1351" s="50"/>
      <c r="AV1351" s="50"/>
      <c r="AW1351" s="50"/>
      <c r="AX1351" s="50"/>
      <c r="AY1351" s="50"/>
    </row>
    <row r="1352" spans="1:51" ht="30" customHeight="1" x14ac:dyDescent="0.25">
      <c r="A1352" s="118"/>
      <c r="B1352" s="118"/>
      <c r="C1352" s="112"/>
      <c r="D1352" s="116" t="b">
        <v>0</v>
      </c>
      <c r="E1352" s="116" t="b">
        <v>0</v>
      </c>
      <c r="F1352" s="116" t="b">
        <v>0</v>
      </c>
      <c r="G1352" s="116" t="b">
        <v>0</v>
      </c>
      <c r="H1352" s="116" t="b">
        <v>0</v>
      </c>
      <c r="I1352" s="117"/>
      <c r="J1352" s="52" t="str" cm="1">
        <f t="array" ref="J1352">IFERROR(_xlfn.IFS(E1352,$E$13,F1352,$F$13,G1352,$G$13,H1352,$H$13),"")</f>
        <v/>
      </c>
      <c r="K1352" s="52" t="str">
        <f t="shared" si="41"/>
        <v xml:space="preserve">   </v>
      </c>
      <c r="L1352" s="52" t="str">
        <f t="shared" si="42"/>
        <v/>
      </c>
      <c r="M1352" s="50"/>
      <c r="N1352" s="50"/>
      <c r="O1352" s="50"/>
      <c r="P1352" s="50"/>
      <c r="Q1352" s="50"/>
      <c r="R1352" s="50"/>
      <c r="S1352" s="50"/>
      <c r="T1352" s="50"/>
      <c r="U1352" s="50"/>
      <c r="V1352" s="50"/>
      <c r="W1352" s="50"/>
      <c r="X1352" s="50"/>
      <c r="Y1352" s="50"/>
      <c r="Z1352" s="50"/>
      <c r="AA1352" s="50"/>
      <c r="AB1352" s="50"/>
      <c r="AC1352" s="50"/>
      <c r="AD1352" s="50"/>
      <c r="AE1352" s="50"/>
      <c r="AF1352" s="50"/>
      <c r="AG1352" s="50"/>
      <c r="AH1352" s="50"/>
      <c r="AI1352" s="50"/>
      <c r="AJ1352" s="50"/>
      <c r="AK1352" s="50"/>
      <c r="AL1352" s="50"/>
      <c r="AM1352" s="50"/>
      <c r="AN1352" s="50"/>
      <c r="AO1352" s="50"/>
      <c r="AP1352" s="50"/>
      <c r="AQ1352" s="50"/>
      <c r="AR1352" s="50"/>
      <c r="AS1352" s="50"/>
      <c r="AT1352" s="50"/>
      <c r="AU1352" s="50"/>
      <c r="AV1352" s="50"/>
      <c r="AW1352" s="50"/>
      <c r="AX1352" s="50"/>
      <c r="AY1352" s="50"/>
    </row>
    <row r="1353" spans="1:51" ht="30" customHeight="1" x14ac:dyDescent="0.25">
      <c r="A1353" s="118"/>
      <c r="B1353" s="118"/>
      <c r="C1353" s="112"/>
      <c r="D1353" s="116" t="b">
        <v>0</v>
      </c>
      <c r="E1353" s="116" t="b">
        <v>0</v>
      </c>
      <c r="F1353" s="116" t="b">
        <v>0</v>
      </c>
      <c r="G1353" s="116" t="b">
        <v>0</v>
      </c>
      <c r="H1353" s="116" t="b">
        <v>0</v>
      </c>
      <c r="I1353" s="117"/>
      <c r="J1353" s="52" t="str" cm="1">
        <f t="array" ref="J1353">IFERROR(_xlfn.IFS(E1353,$E$13,F1353,$F$13,G1353,$G$13,H1353,$H$13),"")</f>
        <v/>
      </c>
      <c r="K1353" s="52" t="str">
        <f t="shared" si="41"/>
        <v xml:space="preserve">   </v>
      </c>
      <c r="L1353" s="52" t="str">
        <f t="shared" si="42"/>
        <v/>
      </c>
      <c r="M1353" s="50"/>
      <c r="N1353" s="50"/>
      <c r="O1353" s="50"/>
      <c r="P1353" s="50"/>
      <c r="Q1353" s="50"/>
      <c r="R1353" s="50"/>
      <c r="S1353" s="50"/>
      <c r="T1353" s="50"/>
      <c r="U1353" s="50"/>
      <c r="V1353" s="50"/>
      <c r="W1353" s="50"/>
      <c r="X1353" s="50"/>
      <c r="Y1353" s="50"/>
      <c r="Z1353" s="50"/>
      <c r="AA1353" s="50"/>
      <c r="AB1353" s="50"/>
      <c r="AC1353" s="50"/>
      <c r="AD1353" s="50"/>
      <c r="AE1353" s="50"/>
      <c r="AF1353" s="50"/>
      <c r="AG1353" s="50"/>
      <c r="AH1353" s="50"/>
      <c r="AI1353" s="50"/>
      <c r="AJ1353" s="50"/>
      <c r="AK1353" s="50"/>
      <c r="AL1353" s="50"/>
      <c r="AM1353" s="50"/>
      <c r="AN1353" s="50"/>
      <c r="AO1353" s="50"/>
      <c r="AP1353" s="50"/>
      <c r="AQ1353" s="50"/>
      <c r="AR1353" s="50"/>
      <c r="AS1353" s="50"/>
      <c r="AT1353" s="50"/>
      <c r="AU1353" s="50"/>
      <c r="AV1353" s="50"/>
      <c r="AW1353" s="50"/>
      <c r="AX1353" s="50"/>
      <c r="AY1353" s="50"/>
    </row>
    <row r="1354" spans="1:51" ht="30" customHeight="1" x14ac:dyDescent="0.25">
      <c r="A1354" s="118"/>
      <c r="B1354" s="118"/>
      <c r="C1354" s="112"/>
      <c r="D1354" s="116" t="b">
        <v>0</v>
      </c>
      <c r="E1354" s="116" t="b">
        <v>0</v>
      </c>
      <c r="F1354" s="116" t="b">
        <v>0</v>
      </c>
      <c r="G1354" s="116" t="b">
        <v>0</v>
      </c>
      <c r="H1354" s="116" t="b">
        <v>0</v>
      </c>
      <c r="I1354" s="117"/>
      <c r="J1354" s="52" t="str" cm="1">
        <f t="array" ref="J1354">IFERROR(_xlfn.IFS(E1354,$E$13,F1354,$F$13,G1354,$G$13,H1354,$H$13),"")</f>
        <v/>
      </c>
      <c r="K1354" s="52" t="str">
        <f t="shared" si="41"/>
        <v xml:space="preserve">   </v>
      </c>
      <c r="L1354" s="52" t="str">
        <f t="shared" si="42"/>
        <v/>
      </c>
      <c r="M1354" s="50"/>
      <c r="N1354" s="50"/>
      <c r="O1354" s="50"/>
      <c r="P1354" s="50"/>
      <c r="Q1354" s="50"/>
      <c r="R1354" s="50"/>
      <c r="S1354" s="50"/>
      <c r="T1354" s="50"/>
      <c r="U1354" s="50"/>
      <c r="V1354" s="50"/>
      <c r="W1354" s="50"/>
      <c r="X1354" s="50"/>
      <c r="Y1354" s="50"/>
      <c r="Z1354" s="50"/>
      <c r="AA1354" s="50"/>
      <c r="AB1354" s="50"/>
      <c r="AC1354" s="50"/>
      <c r="AD1354" s="50"/>
      <c r="AE1354" s="50"/>
      <c r="AF1354" s="50"/>
      <c r="AG1354" s="50"/>
      <c r="AH1354" s="50"/>
      <c r="AI1354" s="50"/>
      <c r="AJ1354" s="50"/>
      <c r="AK1354" s="50"/>
      <c r="AL1354" s="50"/>
      <c r="AM1354" s="50"/>
      <c r="AN1354" s="50"/>
      <c r="AO1354" s="50"/>
      <c r="AP1354" s="50"/>
      <c r="AQ1354" s="50"/>
      <c r="AR1354" s="50"/>
      <c r="AS1354" s="50"/>
      <c r="AT1354" s="50"/>
      <c r="AU1354" s="50"/>
      <c r="AV1354" s="50"/>
      <c r="AW1354" s="50"/>
      <c r="AX1354" s="50"/>
      <c r="AY1354" s="50"/>
    </row>
    <row r="1355" spans="1:51" ht="30" customHeight="1" x14ac:dyDescent="0.25">
      <c r="A1355" s="118"/>
      <c r="B1355" s="118"/>
      <c r="C1355" s="112"/>
      <c r="D1355" s="116" t="b">
        <v>0</v>
      </c>
      <c r="E1355" s="116" t="b">
        <v>0</v>
      </c>
      <c r="F1355" s="116" t="b">
        <v>0</v>
      </c>
      <c r="G1355" s="116" t="b">
        <v>0</v>
      </c>
      <c r="H1355" s="116" t="b">
        <v>0</v>
      </c>
      <c r="I1355" s="117"/>
      <c r="J1355" s="52" t="str" cm="1">
        <f t="array" ref="J1355">IFERROR(_xlfn.IFS(E1355,$E$13,F1355,$F$13,G1355,$G$13,H1355,$H$13),"")</f>
        <v/>
      </c>
      <c r="K1355" s="52" t="str">
        <f t="shared" si="41"/>
        <v xml:space="preserve">   </v>
      </c>
      <c r="L1355" s="52" t="str">
        <f t="shared" si="42"/>
        <v/>
      </c>
      <c r="M1355" s="50"/>
      <c r="N1355" s="50"/>
      <c r="O1355" s="50"/>
      <c r="P1355" s="50"/>
      <c r="Q1355" s="50"/>
      <c r="R1355" s="50"/>
      <c r="S1355" s="50"/>
      <c r="T1355" s="50"/>
      <c r="U1355" s="50"/>
      <c r="V1355" s="50"/>
      <c r="W1355" s="50"/>
      <c r="X1355" s="50"/>
      <c r="Y1355" s="50"/>
      <c r="Z1355" s="50"/>
      <c r="AA1355" s="50"/>
      <c r="AB1355" s="50"/>
      <c r="AC1355" s="50"/>
      <c r="AD1355" s="50"/>
      <c r="AE1355" s="50"/>
      <c r="AF1355" s="50"/>
      <c r="AG1355" s="50"/>
      <c r="AH1355" s="50"/>
      <c r="AI1355" s="50"/>
      <c r="AJ1355" s="50"/>
      <c r="AK1355" s="50"/>
      <c r="AL1355" s="50"/>
      <c r="AM1355" s="50"/>
      <c r="AN1355" s="50"/>
      <c r="AO1355" s="50"/>
      <c r="AP1355" s="50"/>
      <c r="AQ1355" s="50"/>
      <c r="AR1355" s="50"/>
      <c r="AS1355" s="50"/>
      <c r="AT1355" s="50"/>
      <c r="AU1355" s="50"/>
      <c r="AV1355" s="50"/>
      <c r="AW1355" s="50"/>
      <c r="AX1355" s="50"/>
      <c r="AY1355" s="50"/>
    </row>
    <row r="1356" spans="1:51" ht="30" customHeight="1" x14ac:dyDescent="0.25">
      <c r="A1356" s="118"/>
      <c r="B1356" s="118"/>
      <c r="C1356" s="112"/>
      <c r="D1356" s="116" t="b">
        <v>0</v>
      </c>
      <c r="E1356" s="116" t="b">
        <v>0</v>
      </c>
      <c r="F1356" s="116" t="b">
        <v>0</v>
      </c>
      <c r="G1356" s="116" t="b">
        <v>0</v>
      </c>
      <c r="H1356" s="116" t="b">
        <v>0</v>
      </c>
      <c r="I1356" s="117"/>
      <c r="J1356" s="52" t="str" cm="1">
        <f t="array" ref="J1356">IFERROR(_xlfn.IFS(E1356,$E$13,F1356,$F$13,G1356,$G$13,H1356,$H$13),"")</f>
        <v/>
      </c>
      <c r="K1356" s="52" t="str">
        <f t="shared" si="41"/>
        <v xml:space="preserve">   </v>
      </c>
      <c r="L1356" s="52" t="str">
        <f t="shared" si="42"/>
        <v/>
      </c>
      <c r="M1356" s="50"/>
      <c r="N1356" s="50"/>
      <c r="O1356" s="50"/>
      <c r="P1356" s="50"/>
      <c r="Q1356" s="50"/>
      <c r="R1356" s="50"/>
      <c r="S1356" s="50"/>
      <c r="T1356" s="50"/>
      <c r="U1356" s="50"/>
      <c r="V1356" s="50"/>
      <c r="W1356" s="50"/>
      <c r="X1356" s="50"/>
      <c r="Y1356" s="50"/>
      <c r="Z1356" s="50"/>
      <c r="AA1356" s="50"/>
      <c r="AB1356" s="50"/>
      <c r="AC1356" s="50"/>
      <c r="AD1356" s="50"/>
      <c r="AE1356" s="50"/>
      <c r="AF1356" s="50"/>
      <c r="AG1356" s="50"/>
      <c r="AH1356" s="50"/>
      <c r="AI1356" s="50"/>
      <c r="AJ1356" s="50"/>
      <c r="AK1356" s="50"/>
      <c r="AL1356" s="50"/>
      <c r="AM1356" s="50"/>
      <c r="AN1356" s="50"/>
      <c r="AO1356" s="50"/>
      <c r="AP1356" s="50"/>
      <c r="AQ1356" s="50"/>
      <c r="AR1356" s="50"/>
      <c r="AS1356" s="50"/>
      <c r="AT1356" s="50"/>
      <c r="AU1356" s="50"/>
      <c r="AV1356" s="50"/>
      <c r="AW1356" s="50"/>
      <c r="AX1356" s="50"/>
      <c r="AY1356" s="50"/>
    </row>
    <row r="1357" spans="1:51" ht="30" customHeight="1" x14ac:dyDescent="0.25">
      <c r="A1357" s="118"/>
      <c r="B1357" s="118"/>
      <c r="C1357" s="112"/>
      <c r="D1357" s="116" t="b">
        <v>0</v>
      </c>
      <c r="E1357" s="116" t="b">
        <v>0</v>
      </c>
      <c r="F1357" s="116" t="b">
        <v>0</v>
      </c>
      <c r="G1357" s="116" t="b">
        <v>0</v>
      </c>
      <c r="H1357" s="116" t="b">
        <v>0</v>
      </c>
      <c r="I1357" s="117"/>
      <c r="J1357" s="52" t="str" cm="1">
        <f t="array" ref="J1357">IFERROR(_xlfn.IFS(E1357,$E$13,F1357,$F$13,G1357,$G$13,H1357,$H$13),"")</f>
        <v/>
      </c>
      <c r="K1357" s="52" t="str">
        <f t="shared" si="41"/>
        <v xml:space="preserve">   </v>
      </c>
      <c r="L1357" s="52" t="str">
        <f t="shared" si="42"/>
        <v/>
      </c>
      <c r="M1357" s="50"/>
      <c r="N1357" s="50"/>
      <c r="O1357" s="50"/>
      <c r="P1357" s="50"/>
      <c r="Q1357" s="50"/>
      <c r="R1357" s="50"/>
      <c r="S1357" s="50"/>
      <c r="T1357" s="50"/>
      <c r="U1357" s="50"/>
      <c r="V1357" s="50"/>
      <c r="W1357" s="50"/>
      <c r="X1357" s="50"/>
      <c r="Y1357" s="50"/>
      <c r="Z1357" s="50"/>
      <c r="AA1357" s="50"/>
      <c r="AB1357" s="50"/>
      <c r="AC1357" s="50"/>
      <c r="AD1357" s="50"/>
      <c r="AE1357" s="50"/>
      <c r="AF1357" s="50"/>
      <c r="AG1357" s="50"/>
      <c r="AH1357" s="50"/>
      <c r="AI1357" s="50"/>
      <c r="AJ1357" s="50"/>
      <c r="AK1357" s="50"/>
      <c r="AL1357" s="50"/>
      <c r="AM1357" s="50"/>
      <c r="AN1357" s="50"/>
      <c r="AO1357" s="50"/>
      <c r="AP1357" s="50"/>
      <c r="AQ1357" s="50"/>
      <c r="AR1357" s="50"/>
      <c r="AS1357" s="50"/>
      <c r="AT1357" s="50"/>
      <c r="AU1357" s="50"/>
      <c r="AV1357" s="50"/>
      <c r="AW1357" s="50"/>
      <c r="AX1357" s="50"/>
      <c r="AY1357" s="50"/>
    </row>
    <row r="1358" spans="1:51" ht="30" customHeight="1" x14ac:dyDescent="0.25">
      <c r="A1358" s="118"/>
      <c r="B1358" s="118"/>
      <c r="C1358" s="112"/>
      <c r="D1358" s="116" t="b">
        <v>0</v>
      </c>
      <c r="E1358" s="116" t="b">
        <v>0</v>
      </c>
      <c r="F1358" s="116" t="b">
        <v>0</v>
      </c>
      <c r="G1358" s="116" t="b">
        <v>0</v>
      </c>
      <c r="H1358" s="116" t="b">
        <v>0</v>
      </c>
      <c r="I1358" s="117"/>
      <c r="J1358" s="52" t="str" cm="1">
        <f t="array" ref="J1358">IFERROR(_xlfn.IFS(E1358,$E$13,F1358,$F$13,G1358,$G$13,H1358,$H$13),"")</f>
        <v/>
      </c>
      <c r="K1358" s="52" t="str">
        <f t="shared" si="41"/>
        <v xml:space="preserve">   </v>
      </c>
      <c r="L1358" s="52" t="str">
        <f t="shared" si="42"/>
        <v/>
      </c>
      <c r="M1358" s="50"/>
      <c r="N1358" s="50"/>
      <c r="O1358" s="50"/>
      <c r="P1358" s="50"/>
      <c r="Q1358" s="50"/>
      <c r="R1358" s="50"/>
      <c r="S1358" s="50"/>
      <c r="T1358" s="50"/>
      <c r="U1358" s="50"/>
      <c r="V1358" s="50"/>
      <c r="W1358" s="50"/>
      <c r="X1358" s="50"/>
      <c r="Y1358" s="50"/>
      <c r="Z1358" s="50"/>
      <c r="AA1358" s="50"/>
      <c r="AB1358" s="50"/>
      <c r="AC1358" s="50"/>
      <c r="AD1358" s="50"/>
      <c r="AE1358" s="50"/>
      <c r="AF1358" s="50"/>
      <c r="AG1358" s="50"/>
      <c r="AH1358" s="50"/>
      <c r="AI1358" s="50"/>
      <c r="AJ1358" s="50"/>
      <c r="AK1358" s="50"/>
      <c r="AL1358" s="50"/>
      <c r="AM1358" s="50"/>
      <c r="AN1358" s="50"/>
      <c r="AO1358" s="50"/>
      <c r="AP1358" s="50"/>
      <c r="AQ1358" s="50"/>
      <c r="AR1358" s="50"/>
      <c r="AS1358" s="50"/>
      <c r="AT1358" s="50"/>
      <c r="AU1358" s="50"/>
      <c r="AV1358" s="50"/>
      <c r="AW1358" s="50"/>
      <c r="AX1358" s="50"/>
      <c r="AY1358" s="50"/>
    </row>
    <row r="1359" spans="1:51" ht="30" customHeight="1" x14ac:dyDescent="0.25">
      <c r="A1359" s="118"/>
      <c r="B1359" s="118"/>
      <c r="C1359" s="112"/>
      <c r="D1359" s="116" t="b">
        <v>0</v>
      </c>
      <c r="E1359" s="116" t="b">
        <v>0</v>
      </c>
      <c r="F1359" s="116" t="b">
        <v>0</v>
      </c>
      <c r="G1359" s="116" t="b">
        <v>0</v>
      </c>
      <c r="H1359" s="116" t="b">
        <v>0</v>
      </c>
      <c r="I1359" s="117"/>
      <c r="J1359" s="52" t="str" cm="1">
        <f t="array" ref="J1359">IFERROR(_xlfn.IFS(E1359,$E$13,F1359,$F$13,G1359,$G$13,H1359,$H$13),"")</f>
        <v/>
      </c>
      <c r="K1359" s="52" t="str">
        <f t="shared" ref="K1359:K1422" si="43">_xlfn.TEXTJOIN(" ",FALSE,IF(E1359,$E$13,""),IF(F1359,$F$13,""),IF(G1359,$G$13,""),IF(H1359,$H$13,""))</f>
        <v xml:space="preserve">   </v>
      </c>
      <c r="L1359" s="52" t="str">
        <f t="shared" si="42"/>
        <v/>
      </c>
      <c r="M1359" s="50"/>
      <c r="N1359" s="50"/>
      <c r="O1359" s="50"/>
      <c r="P1359" s="50"/>
      <c r="Q1359" s="50"/>
      <c r="R1359" s="50"/>
      <c r="S1359" s="50"/>
      <c r="T1359" s="50"/>
      <c r="U1359" s="50"/>
      <c r="V1359" s="50"/>
      <c r="W1359" s="50"/>
      <c r="X1359" s="50"/>
      <c r="Y1359" s="50"/>
      <c r="Z1359" s="50"/>
      <c r="AA1359" s="50"/>
      <c r="AB1359" s="50"/>
      <c r="AC1359" s="50"/>
      <c r="AD1359" s="50"/>
      <c r="AE1359" s="50"/>
      <c r="AF1359" s="50"/>
      <c r="AG1359" s="50"/>
      <c r="AH1359" s="50"/>
      <c r="AI1359" s="50"/>
      <c r="AJ1359" s="50"/>
      <c r="AK1359" s="50"/>
      <c r="AL1359" s="50"/>
      <c r="AM1359" s="50"/>
      <c r="AN1359" s="50"/>
      <c r="AO1359" s="50"/>
      <c r="AP1359" s="50"/>
      <c r="AQ1359" s="50"/>
      <c r="AR1359" s="50"/>
      <c r="AS1359" s="50"/>
      <c r="AT1359" s="50"/>
      <c r="AU1359" s="50"/>
      <c r="AV1359" s="50"/>
      <c r="AW1359" s="50"/>
      <c r="AX1359" s="50"/>
      <c r="AY1359" s="50"/>
    </row>
    <row r="1360" spans="1:51" ht="30" customHeight="1" x14ac:dyDescent="0.25">
      <c r="A1360" s="118"/>
      <c r="B1360" s="118"/>
      <c r="C1360" s="112"/>
      <c r="D1360" s="116" t="b">
        <v>0</v>
      </c>
      <c r="E1360" s="116" t="b">
        <v>0</v>
      </c>
      <c r="F1360" s="116" t="b">
        <v>0</v>
      </c>
      <c r="G1360" s="116" t="b">
        <v>0</v>
      </c>
      <c r="H1360" s="116" t="b">
        <v>0</v>
      </c>
      <c r="I1360" s="117"/>
      <c r="J1360" s="52" t="str" cm="1">
        <f t="array" ref="J1360">IFERROR(_xlfn.IFS(E1360,$E$13,F1360,$F$13,G1360,$G$13,H1360,$H$13),"")</f>
        <v/>
      </c>
      <c r="K1360" s="52" t="str">
        <f t="shared" si="43"/>
        <v xml:space="preserve">   </v>
      </c>
      <c r="L1360" s="52" t="str">
        <f t="shared" ref="L1360:L1423" si="44">_xlfn.CONCAT(A1360:B1360)</f>
        <v/>
      </c>
      <c r="M1360" s="50"/>
      <c r="N1360" s="50"/>
      <c r="O1360" s="50"/>
      <c r="P1360" s="50"/>
      <c r="Q1360" s="50"/>
      <c r="R1360" s="50"/>
      <c r="S1360" s="50"/>
      <c r="T1360" s="50"/>
      <c r="U1360" s="50"/>
      <c r="V1360" s="50"/>
      <c r="W1360" s="50"/>
      <c r="X1360" s="50"/>
      <c r="Y1360" s="50"/>
      <c r="Z1360" s="50"/>
      <c r="AA1360" s="50"/>
      <c r="AB1360" s="50"/>
      <c r="AC1360" s="50"/>
      <c r="AD1360" s="50"/>
      <c r="AE1360" s="50"/>
      <c r="AF1360" s="50"/>
      <c r="AG1360" s="50"/>
      <c r="AH1360" s="50"/>
      <c r="AI1360" s="50"/>
      <c r="AJ1360" s="50"/>
      <c r="AK1360" s="50"/>
      <c r="AL1360" s="50"/>
      <c r="AM1360" s="50"/>
      <c r="AN1360" s="50"/>
      <c r="AO1360" s="50"/>
      <c r="AP1360" s="50"/>
      <c r="AQ1360" s="50"/>
      <c r="AR1360" s="50"/>
      <c r="AS1360" s="50"/>
      <c r="AT1360" s="50"/>
      <c r="AU1360" s="50"/>
      <c r="AV1360" s="50"/>
      <c r="AW1360" s="50"/>
      <c r="AX1360" s="50"/>
      <c r="AY1360" s="50"/>
    </row>
    <row r="1361" spans="1:51" ht="30" customHeight="1" x14ac:dyDescent="0.25">
      <c r="A1361" s="118"/>
      <c r="B1361" s="118"/>
      <c r="C1361" s="112"/>
      <c r="D1361" s="116" t="b">
        <v>0</v>
      </c>
      <c r="E1361" s="116" t="b">
        <v>0</v>
      </c>
      <c r="F1361" s="116" t="b">
        <v>0</v>
      </c>
      <c r="G1361" s="116" t="b">
        <v>0</v>
      </c>
      <c r="H1361" s="116" t="b">
        <v>0</v>
      </c>
      <c r="I1361" s="117"/>
      <c r="J1361" s="52" t="str" cm="1">
        <f t="array" ref="J1361">IFERROR(_xlfn.IFS(E1361,$E$13,F1361,$F$13,G1361,$G$13,H1361,$H$13),"")</f>
        <v/>
      </c>
      <c r="K1361" s="52" t="str">
        <f t="shared" si="43"/>
        <v xml:space="preserve">   </v>
      </c>
      <c r="L1361" s="52" t="str">
        <f t="shared" si="44"/>
        <v/>
      </c>
      <c r="M1361" s="50"/>
      <c r="N1361" s="50"/>
      <c r="O1361" s="50"/>
      <c r="P1361" s="50"/>
      <c r="Q1361" s="50"/>
      <c r="R1361" s="50"/>
      <c r="S1361" s="50"/>
      <c r="T1361" s="50"/>
      <c r="U1361" s="50"/>
      <c r="V1361" s="50"/>
      <c r="W1361" s="50"/>
      <c r="X1361" s="50"/>
      <c r="Y1361" s="50"/>
      <c r="Z1361" s="50"/>
      <c r="AA1361" s="50"/>
      <c r="AB1361" s="50"/>
      <c r="AC1361" s="50"/>
      <c r="AD1361" s="50"/>
      <c r="AE1361" s="50"/>
      <c r="AF1361" s="50"/>
      <c r="AG1361" s="50"/>
      <c r="AH1361" s="50"/>
      <c r="AI1361" s="50"/>
      <c r="AJ1361" s="50"/>
      <c r="AK1361" s="50"/>
      <c r="AL1361" s="50"/>
      <c r="AM1361" s="50"/>
      <c r="AN1361" s="50"/>
      <c r="AO1361" s="50"/>
      <c r="AP1361" s="50"/>
      <c r="AQ1361" s="50"/>
      <c r="AR1361" s="50"/>
      <c r="AS1361" s="50"/>
      <c r="AT1361" s="50"/>
      <c r="AU1361" s="50"/>
      <c r="AV1361" s="50"/>
      <c r="AW1361" s="50"/>
      <c r="AX1361" s="50"/>
      <c r="AY1361" s="50"/>
    </row>
    <row r="1362" spans="1:51" ht="30" customHeight="1" x14ac:dyDescent="0.25">
      <c r="A1362" s="118"/>
      <c r="B1362" s="118"/>
      <c r="C1362" s="112"/>
      <c r="D1362" s="116" t="b">
        <v>0</v>
      </c>
      <c r="E1362" s="116" t="b">
        <v>0</v>
      </c>
      <c r="F1362" s="116" t="b">
        <v>0</v>
      </c>
      <c r="G1362" s="116" t="b">
        <v>0</v>
      </c>
      <c r="H1362" s="116" t="b">
        <v>0</v>
      </c>
      <c r="I1362" s="117"/>
      <c r="J1362" s="52" t="str" cm="1">
        <f t="array" ref="J1362">IFERROR(_xlfn.IFS(E1362,$E$13,F1362,$F$13,G1362,$G$13,H1362,$H$13),"")</f>
        <v/>
      </c>
      <c r="K1362" s="52" t="str">
        <f t="shared" si="43"/>
        <v xml:space="preserve">   </v>
      </c>
      <c r="L1362" s="52" t="str">
        <f t="shared" si="44"/>
        <v/>
      </c>
      <c r="M1362" s="50"/>
      <c r="N1362" s="50"/>
      <c r="O1362" s="50"/>
      <c r="P1362" s="50"/>
      <c r="Q1362" s="50"/>
      <c r="R1362" s="50"/>
      <c r="S1362" s="50"/>
      <c r="T1362" s="50"/>
      <c r="U1362" s="50"/>
      <c r="V1362" s="50"/>
      <c r="W1362" s="50"/>
      <c r="X1362" s="50"/>
      <c r="Y1362" s="50"/>
      <c r="Z1362" s="50"/>
      <c r="AA1362" s="50"/>
      <c r="AB1362" s="50"/>
      <c r="AC1362" s="50"/>
      <c r="AD1362" s="50"/>
      <c r="AE1362" s="50"/>
      <c r="AF1362" s="50"/>
      <c r="AG1362" s="50"/>
      <c r="AH1362" s="50"/>
      <c r="AI1362" s="50"/>
      <c r="AJ1362" s="50"/>
      <c r="AK1362" s="50"/>
      <c r="AL1362" s="50"/>
      <c r="AM1362" s="50"/>
      <c r="AN1362" s="50"/>
      <c r="AO1362" s="50"/>
      <c r="AP1362" s="50"/>
      <c r="AQ1362" s="50"/>
      <c r="AR1362" s="50"/>
      <c r="AS1362" s="50"/>
      <c r="AT1362" s="50"/>
      <c r="AU1362" s="50"/>
      <c r="AV1362" s="50"/>
      <c r="AW1362" s="50"/>
      <c r="AX1362" s="50"/>
      <c r="AY1362" s="50"/>
    </row>
    <row r="1363" spans="1:51" ht="30" customHeight="1" x14ac:dyDescent="0.25">
      <c r="A1363" s="118"/>
      <c r="B1363" s="118"/>
      <c r="C1363" s="112"/>
      <c r="D1363" s="116" t="b">
        <v>0</v>
      </c>
      <c r="E1363" s="116" t="b">
        <v>0</v>
      </c>
      <c r="F1363" s="116" t="b">
        <v>0</v>
      </c>
      <c r="G1363" s="116" t="b">
        <v>0</v>
      </c>
      <c r="H1363" s="116" t="b">
        <v>0</v>
      </c>
      <c r="I1363" s="117"/>
      <c r="J1363" s="52" t="str" cm="1">
        <f t="array" ref="J1363">IFERROR(_xlfn.IFS(E1363,$E$13,F1363,$F$13,G1363,$G$13,H1363,$H$13),"")</f>
        <v/>
      </c>
      <c r="K1363" s="52" t="str">
        <f t="shared" si="43"/>
        <v xml:space="preserve">   </v>
      </c>
      <c r="L1363" s="52" t="str">
        <f t="shared" si="44"/>
        <v/>
      </c>
      <c r="M1363" s="50"/>
      <c r="N1363" s="50"/>
      <c r="O1363" s="50"/>
      <c r="P1363" s="50"/>
      <c r="Q1363" s="50"/>
      <c r="R1363" s="50"/>
      <c r="S1363" s="50"/>
      <c r="T1363" s="50"/>
      <c r="U1363" s="50"/>
      <c r="V1363" s="50"/>
      <c r="W1363" s="50"/>
      <c r="X1363" s="50"/>
      <c r="Y1363" s="50"/>
      <c r="Z1363" s="50"/>
      <c r="AA1363" s="50"/>
      <c r="AB1363" s="50"/>
      <c r="AC1363" s="50"/>
      <c r="AD1363" s="50"/>
      <c r="AE1363" s="50"/>
      <c r="AF1363" s="50"/>
      <c r="AG1363" s="50"/>
      <c r="AH1363" s="50"/>
      <c r="AI1363" s="50"/>
      <c r="AJ1363" s="50"/>
      <c r="AK1363" s="50"/>
      <c r="AL1363" s="50"/>
      <c r="AM1363" s="50"/>
      <c r="AN1363" s="50"/>
      <c r="AO1363" s="50"/>
      <c r="AP1363" s="50"/>
      <c r="AQ1363" s="50"/>
      <c r="AR1363" s="50"/>
      <c r="AS1363" s="50"/>
      <c r="AT1363" s="50"/>
      <c r="AU1363" s="50"/>
      <c r="AV1363" s="50"/>
      <c r="AW1363" s="50"/>
      <c r="AX1363" s="50"/>
      <c r="AY1363" s="50"/>
    </row>
    <row r="1364" spans="1:51" ht="30" customHeight="1" x14ac:dyDescent="0.25">
      <c r="A1364" s="118"/>
      <c r="B1364" s="118"/>
      <c r="C1364" s="112"/>
      <c r="D1364" s="116" t="b">
        <v>0</v>
      </c>
      <c r="E1364" s="116" t="b">
        <v>0</v>
      </c>
      <c r="F1364" s="116" t="b">
        <v>0</v>
      </c>
      <c r="G1364" s="116" t="b">
        <v>0</v>
      </c>
      <c r="H1364" s="116" t="b">
        <v>0</v>
      </c>
      <c r="I1364" s="117"/>
      <c r="J1364" s="52" t="str" cm="1">
        <f t="array" ref="J1364">IFERROR(_xlfn.IFS(E1364,$E$13,F1364,$F$13,G1364,$G$13,H1364,$H$13),"")</f>
        <v/>
      </c>
      <c r="K1364" s="52" t="str">
        <f t="shared" si="43"/>
        <v xml:space="preserve">   </v>
      </c>
      <c r="L1364" s="52" t="str">
        <f t="shared" si="44"/>
        <v/>
      </c>
      <c r="M1364" s="50"/>
      <c r="N1364" s="50"/>
      <c r="O1364" s="50"/>
      <c r="P1364" s="50"/>
      <c r="Q1364" s="50"/>
      <c r="R1364" s="50"/>
      <c r="S1364" s="50"/>
      <c r="T1364" s="50"/>
      <c r="U1364" s="50"/>
      <c r="V1364" s="50"/>
      <c r="W1364" s="50"/>
      <c r="X1364" s="50"/>
      <c r="Y1364" s="50"/>
      <c r="Z1364" s="50"/>
      <c r="AA1364" s="50"/>
      <c r="AB1364" s="50"/>
      <c r="AC1364" s="50"/>
      <c r="AD1364" s="50"/>
      <c r="AE1364" s="50"/>
      <c r="AF1364" s="50"/>
      <c r="AG1364" s="50"/>
      <c r="AH1364" s="50"/>
      <c r="AI1364" s="50"/>
      <c r="AJ1364" s="50"/>
      <c r="AK1364" s="50"/>
      <c r="AL1364" s="50"/>
      <c r="AM1364" s="50"/>
      <c r="AN1364" s="50"/>
      <c r="AO1364" s="50"/>
      <c r="AP1364" s="50"/>
      <c r="AQ1364" s="50"/>
      <c r="AR1364" s="50"/>
      <c r="AS1364" s="50"/>
      <c r="AT1364" s="50"/>
      <c r="AU1364" s="50"/>
      <c r="AV1364" s="50"/>
      <c r="AW1364" s="50"/>
      <c r="AX1364" s="50"/>
      <c r="AY1364" s="50"/>
    </row>
    <row r="1365" spans="1:51" ht="30" customHeight="1" x14ac:dyDescent="0.25">
      <c r="A1365" s="118"/>
      <c r="B1365" s="118"/>
      <c r="C1365" s="112"/>
      <c r="D1365" s="116" t="b">
        <v>0</v>
      </c>
      <c r="E1365" s="116" t="b">
        <v>0</v>
      </c>
      <c r="F1365" s="116" t="b">
        <v>0</v>
      </c>
      <c r="G1365" s="116" t="b">
        <v>0</v>
      </c>
      <c r="H1365" s="116" t="b">
        <v>0</v>
      </c>
      <c r="I1365" s="117"/>
      <c r="J1365" s="52" t="str" cm="1">
        <f t="array" ref="J1365">IFERROR(_xlfn.IFS(E1365,$E$13,F1365,$F$13,G1365,$G$13,H1365,$H$13),"")</f>
        <v/>
      </c>
      <c r="K1365" s="52" t="str">
        <f t="shared" si="43"/>
        <v xml:space="preserve">   </v>
      </c>
      <c r="L1365" s="52" t="str">
        <f t="shared" si="44"/>
        <v/>
      </c>
      <c r="M1365" s="50"/>
      <c r="N1365" s="50"/>
      <c r="O1365" s="50"/>
      <c r="P1365" s="50"/>
      <c r="Q1365" s="50"/>
      <c r="R1365" s="50"/>
      <c r="S1365" s="50"/>
      <c r="T1365" s="50"/>
      <c r="U1365" s="50"/>
      <c r="V1365" s="50"/>
      <c r="W1365" s="50"/>
      <c r="X1365" s="50"/>
      <c r="Y1365" s="50"/>
      <c r="Z1365" s="50"/>
      <c r="AA1365" s="50"/>
      <c r="AB1365" s="50"/>
      <c r="AC1365" s="50"/>
      <c r="AD1365" s="50"/>
      <c r="AE1365" s="50"/>
      <c r="AF1365" s="50"/>
      <c r="AG1365" s="50"/>
      <c r="AH1365" s="50"/>
      <c r="AI1365" s="50"/>
      <c r="AJ1365" s="50"/>
      <c r="AK1365" s="50"/>
      <c r="AL1365" s="50"/>
      <c r="AM1365" s="50"/>
      <c r="AN1365" s="50"/>
      <c r="AO1365" s="50"/>
      <c r="AP1365" s="50"/>
      <c r="AQ1365" s="50"/>
      <c r="AR1365" s="50"/>
      <c r="AS1365" s="50"/>
      <c r="AT1365" s="50"/>
      <c r="AU1365" s="50"/>
      <c r="AV1365" s="50"/>
      <c r="AW1365" s="50"/>
      <c r="AX1365" s="50"/>
      <c r="AY1365" s="50"/>
    </row>
    <row r="1366" spans="1:51" ht="30" customHeight="1" x14ac:dyDescent="0.25">
      <c r="A1366" s="118"/>
      <c r="B1366" s="118"/>
      <c r="C1366" s="112"/>
      <c r="D1366" s="116" t="b">
        <v>0</v>
      </c>
      <c r="E1366" s="116" t="b">
        <v>0</v>
      </c>
      <c r="F1366" s="116" t="b">
        <v>0</v>
      </c>
      <c r="G1366" s="116" t="b">
        <v>0</v>
      </c>
      <c r="H1366" s="116" t="b">
        <v>0</v>
      </c>
      <c r="I1366" s="117"/>
      <c r="J1366" s="52" t="str" cm="1">
        <f t="array" ref="J1366">IFERROR(_xlfn.IFS(E1366,$E$13,F1366,$F$13,G1366,$G$13,H1366,$H$13),"")</f>
        <v/>
      </c>
      <c r="K1366" s="52" t="str">
        <f t="shared" si="43"/>
        <v xml:space="preserve">   </v>
      </c>
      <c r="L1366" s="52" t="str">
        <f t="shared" si="44"/>
        <v/>
      </c>
      <c r="M1366" s="50"/>
      <c r="N1366" s="50"/>
      <c r="O1366" s="50"/>
      <c r="P1366" s="50"/>
      <c r="Q1366" s="50"/>
      <c r="R1366" s="50"/>
      <c r="S1366" s="50"/>
      <c r="T1366" s="50"/>
      <c r="U1366" s="50"/>
      <c r="V1366" s="50"/>
      <c r="W1366" s="50"/>
      <c r="X1366" s="50"/>
      <c r="Y1366" s="50"/>
      <c r="Z1366" s="50"/>
      <c r="AA1366" s="50"/>
      <c r="AB1366" s="50"/>
      <c r="AC1366" s="50"/>
      <c r="AD1366" s="50"/>
      <c r="AE1366" s="50"/>
      <c r="AF1366" s="50"/>
      <c r="AG1366" s="50"/>
      <c r="AH1366" s="50"/>
      <c r="AI1366" s="50"/>
      <c r="AJ1366" s="50"/>
      <c r="AK1366" s="50"/>
      <c r="AL1366" s="50"/>
      <c r="AM1366" s="50"/>
      <c r="AN1366" s="50"/>
      <c r="AO1366" s="50"/>
      <c r="AP1366" s="50"/>
      <c r="AQ1366" s="50"/>
      <c r="AR1366" s="50"/>
      <c r="AS1366" s="50"/>
      <c r="AT1366" s="50"/>
      <c r="AU1366" s="50"/>
      <c r="AV1366" s="50"/>
      <c r="AW1366" s="50"/>
      <c r="AX1366" s="50"/>
      <c r="AY1366" s="50"/>
    </row>
    <row r="1367" spans="1:51" ht="30" customHeight="1" x14ac:dyDescent="0.25">
      <c r="A1367" s="118"/>
      <c r="B1367" s="118"/>
      <c r="C1367" s="112"/>
      <c r="D1367" s="116" t="b">
        <v>0</v>
      </c>
      <c r="E1367" s="116" t="b">
        <v>0</v>
      </c>
      <c r="F1367" s="116" t="b">
        <v>0</v>
      </c>
      <c r="G1367" s="116" t="b">
        <v>0</v>
      </c>
      <c r="H1367" s="116" t="b">
        <v>0</v>
      </c>
      <c r="I1367" s="117"/>
      <c r="J1367" s="52" t="str" cm="1">
        <f t="array" ref="J1367">IFERROR(_xlfn.IFS(E1367,$E$13,F1367,$F$13,G1367,$G$13,H1367,$H$13),"")</f>
        <v/>
      </c>
      <c r="K1367" s="52" t="str">
        <f t="shared" si="43"/>
        <v xml:space="preserve">   </v>
      </c>
      <c r="L1367" s="52" t="str">
        <f t="shared" si="44"/>
        <v/>
      </c>
      <c r="M1367" s="50"/>
      <c r="N1367" s="50"/>
      <c r="O1367" s="50"/>
      <c r="P1367" s="50"/>
      <c r="Q1367" s="50"/>
      <c r="R1367" s="50"/>
      <c r="S1367" s="50"/>
      <c r="T1367" s="50"/>
      <c r="U1367" s="50"/>
      <c r="V1367" s="50"/>
      <c r="W1367" s="50"/>
      <c r="X1367" s="50"/>
      <c r="Y1367" s="50"/>
      <c r="Z1367" s="50"/>
      <c r="AA1367" s="50"/>
      <c r="AB1367" s="50"/>
      <c r="AC1367" s="50"/>
      <c r="AD1367" s="50"/>
      <c r="AE1367" s="50"/>
      <c r="AF1367" s="50"/>
      <c r="AG1367" s="50"/>
      <c r="AH1367" s="50"/>
      <c r="AI1367" s="50"/>
      <c r="AJ1367" s="50"/>
      <c r="AK1367" s="50"/>
      <c r="AL1367" s="50"/>
      <c r="AM1367" s="50"/>
      <c r="AN1367" s="50"/>
      <c r="AO1367" s="50"/>
      <c r="AP1367" s="50"/>
      <c r="AQ1367" s="50"/>
      <c r="AR1367" s="50"/>
      <c r="AS1367" s="50"/>
      <c r="AT1367" s="50"/>
      <c r="AU1367" s="50"/>
      <c r="AV1367" s="50"/>
      <c r="AW1367" s="50"/>
      <c r="AX1367" s="50"/>
      <c r="AY1367" s="50"/>
    </row>
    <row r="1368" spans="1:51" ht="30" customHeight="1" x14ac:dyDescent="0.25">
      <c r="A1368" s="118"/>
      <c r="B1368" s="118"/>
      <c r="C1368" s="112"/>
      <c r="D1368" s="116" t="b">
        <v>0</v>
      </c>
      <c r="E1368" s="116" t="b">
        <v>0</v>
      </c>
      <c r="F1368" s="116" t="b">
        <v>0</v>
      </c>
      <c r="G1368" s="116" t="b">
        <v>0</v>
      </c>
      <c r="H1368" s="116" t="b">
        <v>0</v>
      </c>
      <c r="I1368" s="117"/>
      <c r="J1368" s="52" t="str" cm="1">
        <f t="array" ref="J1368">IFERROR(_xlfn.IFS(E1368,$E$13,F1368,$F$13,G1368,$G$13,H1368,$H$13),"")</f>
        <v/>
      </c>
      <c r="K1368" s="52" t="str">
        <f t="shared" si="43"/>
        <v xml:space="preserve">   </v>
      </c>
      <c r="L1368" s="52" t="str">
        <f t="shared" si="44"/>
        <v/>
      </c>
      <c r="M1368" s="50"/>
      <c r="N1368" s="50"/>
      <c r="O1368" s="50"/>
      <c r="P1368" s="50"/>
      <c r="Q1368" s="50"/>
      <c r="R1368" s="50"/>
      <c r="S1368" s="50"/>
      <c r="T1368" s="50"/>
      <c r="U1368" s="50"/>
      <c r="V1368" s="50"/>
      <c r="W1368" s="50"/>
      <c r="X1368" s="50"/>
      <c r="Y1368" s="50"/>
      <c r="Z1368" s="50"/>
      <c r="AA1368" s="50"/>
      <c r="AB1368" s="50"/>
      <c r="AC1368" s="50"/>
      <c r="AD1368" s="50"/>
      <c r="AE1368" s="50"/>
      <c r="AF1368" s="50"/>
      <c r="AG1368" s="50"/>
      <c r="AH1368" s="50"/>
      <c r="AI1368" s="50"/>
      <c r="AJ1368" s="50"/>
      <c r="AK1368" s="50"/>
      <c r="AL1368" s="50"/>
      <c r="AM1368" s="50"/>
      <c r="AN1368" s="50"/>
      <c r="AO1368" s="50"/>
      <c r="AP1368" s="50"/>
      <c r="AQ1368" s="50"/>
      <c r="AR1368" s="50"/>
      <c r="AS1368" s="50"/>
      <c r="AT1368" s="50"/>
      <c r="AU1368" s="50"/>
      <c r="AV1368" s="50"/>
      <c r="AW1368" s="50"/>
      <c r="AX1368" s="50"/>
      <c r="AY1368" s="50"/>
    </row>
    <row r="1369" spans="1:51" ht="30" customHeight="1" x14ac:dyDescent="0.25">
      <c r="A1369" s="118"/>
      <c r="B1369" s="118"/>
      <c r="C1369" s="112"/>
      <c r="D1369" s="116" t="b">
        <v>0</v>
      </c>
      <c r="E1369" s="116" t="b">
        <v>0</v>
      </c>
      <c r="F1369" s="116" t="b">
        <v>0</v>
      </c>
      <c r="G1369" s="116" t="b">
        <v>0</v>
      </c>
      <c r="H1369" s="116" t="b">
        <v>0</v>
      </c>
      <c r="I1369" s="117"/>
      <c r="J1369" s="52" t="str" cm="1">
        <f t="array" ref="J1369">IFERROR(_xlfn.IFS(E1369,$E$13,F1369,$F$13,G1369,$G$13,H1369,$H$13),"")</f>
        <v/>
      </c>
      <c r="K1369" s="52" t="str">
        <f t="shared" si="43"/>
        <v xml:space="preserve">   </v>
      </c>
      <c r="L1369" s="52" t="str">
        <f t="shared" si="44"/>
        <v/>
      </c>
      <c r="M1369" s="50"/>
      <c r="N1369" s="50"/>
      <c r="O1369" s="50"/>
      <c r="P1369" s="50"/>
      <c r="Q1369" s="50"/>
      <c r="R1369" s="50"/>
      <c r="S1369" s="50"/>
      <c r="T1369" s="50"/>
      <c r="U1369" s="50"/>
      <c r="V1369" s="50"/>
      <c r="W1369" s="50"/>
      <c r="X1369" s="50"/>
      <c r="Y1369" s="50"/>
      <c r="Z1369" s="50"/>
      <c r="AA1369" s="50"/>
      <c r="AB1369" s="50"/>
      <c r="AC1369" s="50"/>
      <c r="AD1369" s="50"/>
      <c r="AE1369" s="50"/>
      <c r="AF1369" s="50"/>
      <c r="AG1369" s="50"/>
      <c r="AH1369" s="50"/>
      <c r="AI1369" s="50"/>
      <c r="AJ1369" s="50"/>
      <c r="AK1369" s="50"/>
      <c r="AL1369" s="50"/>
      <c r="AM1369" s="50"/>
      <c r="AN1369" s="50"/>
      <c r="AO1369" s="50"/>
      <c r="AP1369" s="50"/>
      <c r="AQ1369" s="50"/>
      <c r="AR1369" s="50"/>
      <c r="AS1369" s="50"/>
      <c r="AT1369" s="50"/>
      <c r="AU1369" s="50"/>
      <c r="AV1369" s="50"/>
      <c r="AW1369" s="50"/>
      <c r="AX1369" s="50"/>
      <c r="AY1369" s="50"/>
    </row>
    <row r="1370" spans="1:51" ht="30" customHeight="1" x14ac:dyDescent="0.25">
      <c r="A1370" s="118"/>
      <c r="B1370" s="118"/>
      <c r="C1370" s="112"/>
      <c r="D1370" s="116" t="b">
        <v>0</v>
      </c>
      <c r="E1370" s="116" t="b">
        <v>0</v>
      </c>
      <c r="F1370" s="116" t="b">
        <v>0</v>
      </c>
      <c r="G1370" s="116" t="b">
        <v>0</v>
      </c>
      <c r="H1370" s="116" t="b">
        <v>0</v>
      </c>
      <c r="I1370" s="117"/>
      <c r="J1370" s="52" t="str" cm="1">
        <f t="array" ref="J1370">IFERROR(_xlfn.IFS(E1370,$E$13,F1370,$F$13,G1370,$G$13,H1370,$H$13),"")</f>
        <v/>
      </c>
      <c r="K1370" s="52" t="str">
        <f t="shared" si="43"/>
        <v xml:space="preserve">   </v>
      </c>
      <c r="L1370" s="52" t="str">
        <f t="shared" si="44"/>
        <v/>
      </c>
      <c r="M1370" s="50"/>
      <c r="N1370" s="50"/>
      <c r="O1370" s="50"/>
      <c r="P1370" s="50"/>
      <c r="Q1370" s="50"/>
      <c r="R1370" s="50"/>
      <c r="S1370" s="50"/>
      <c r="T1370" s="50"/>
      <c r="U1370" s="50"/>
      <c r="V1370" s="50"/>
      <c r="W1370" s="50"/>
      <c r="X1370" s="50"/>
      <c r="Y1370" s="50"/>
      <c r="Z1370" s="50"/>
      <c r="AA1370" s="50"/>
      <c r="AB1370" s="50"/>
      <c r="AC1370" s="50"/>
      <c r="AD1370" s="50"/>
      <c r="AE1370" s="50"/>
      <c r="AF1370" s="50"/>
      <c r="AG1370" s="50"/>
      <c r="AH1370" s="50"/>
      <c r="AI1370" s="50"/>
      <c r="AJ1370" s="50"/>
      <c r="AK1370" s="50"/>
      <c r="AL1370" s="50"/>
      <c r="AM1370" s="50"/>
      <c r="AN1370" s="50"/>
      <c r="AO1370" s="50"/>
      <c r="AP1370" s="50"/>
      <c r="AQ1370" s="50"/>
      <c r="AR1370" s="50"/>
      <c r="AS1370" s="50"/>
      <c r="AT1370" s="50"/>
      <c r="AU1370" s="50"/>
      <c r="AV1370" s="50"/>
      <c r="AW1370" s="50"/>
      <c r="AX1370" s="50"/>
      <c r="AY1370" s="50"/>
    </row>
    <row r="1371" spans="1:51" ht="30" customHeight="1" x14ac:dyDescent="0.25">
      <c r="A1371" s="118"/>
      <c r="B1371" s="118"/>
      <c r="C1371" s="112"/>
      <c r="D1371" s="116" t="b">
        <v>0</v>
      </c>
      <c r="E1371" s="116" t="b">
        <v>0</v>
      </c>
      <c r="F1371" s="116" t="b">
        <v>0</v>
      </c>
      <c r="G1371" s="116" t="b">
        <v>0</v>
      </c>
      <c r="H1371" s="116" t="b">
        <v>0</v>
      </c>
      <c r="I1371" s="117"/>
      <c r="J1371" s="52" t="str" cm="1">
        <f t="array" ref="J1371">IFERROR(_xlfn.IFS(E1371,$E$13,F1371,$F$13,G1371,$G$13,H1371,$H$13),"")</f>
        <v/>
      </c>
      <c r="K1371" s="52" t="str">
        <f t="shared" si="43"/>
        <v xml:space="preserve">   </v>
      </c>
      <c r="L1371" s="52" t="str">
        <f t="shared" si="44"/>
        <v/>
      </c>
      <c r="M1371" s="50"/>
      <c r="N1371" s="50"/>
      <c r="O1371" s="50"/>
      <c r="P1371" s="50"/>
      <c r="Q1371" s="50"/>
      <c r="R1371" s="50"/>
      <c r="S1371" s="50"/>
      <c r="T1371" s="50"/>
      <c r="U1371" s="50"/>
      <c r="V1371" s="50"/>
      <c r="W1371" s="50"/>
      <c r="X1371" s="50"/>
      <c r="Y1371" s="50"/>
      <c r="Z1371" s="50"/>
      <c r="AA1371" s="50"/>
      <c r="AB1371" s="50"/>
      <c r="AC1371" s="50"/>
      <c r="AD1371" s="50"/>
      <c r="AE1371" s="50"/>
      <c r="AF1371" s="50"/>
      <c r="AG1371" s="50"/>
      <c r="AH1371" s="50"/>
      <c r="AI1371" s="50"/>
      <c r="AJ1371" s="50"/>
      <c r="AK1371" s="50"/>
      <c r="AL1371" s="50"/>
      <c r="AM1371" s="50"/>
      <c r="AN1371" s="50"/>
      <c r="AO1371" s="50"/>
      <c r="AP1371" s="50"/>
      <c r="AQ1371" s="50"/>
      <c r="AR1371" s="50"/>
      <c r="AS1371" s="50"/>
      <c r="AT1371" s="50"/>
      <c r="AU1371" s="50"/>
      <c r="AV1371" s="50"/>
      <c r="AW1371" s="50"/>
      <c r="AX1371" s="50"/>
      <c r="AY1371" s="50"/>
    </row>
    <row r="1372" spans="1:51" ht="30" customHeight="1" x14ac:dyDescent="0.25">
      <c r="A1372" s="118"/>
      <c r="B1372" s="118"/>
      <c r="C1372" s="112"/>
      <c r="D1372" s="116" t="b">
        <v>0</v>
      </c>
      <c r="E1372" s="116" t="b">
        <v>0</v>
      </c>
      <c r="F1372" s="116" t="b">
        <v>0</v>
      </c>
      <c r="G1372" s="116" t="b">
        <v>0</v>
      </c>
      <c r="H1372" s="116" t="b">
        <v>0</v>
      </c>
      <c r="I1372" s="117"/>
      <c r="J1372" s="52" t="str" cm="1">
        <f t="array" ref="J1372">IFERROR(_xlfn.IFS(E1372,$E$13,F1372,$F$13,G1372,$G$13,H1372,$H$13),"")</f>
        <v/>
      </c>
      <c r="K1372" s="52" t="str">
        <f t="shared" si="43"/>
        <v xml:space="preserve">   </v>
      </c>
      <c r="L1372" s="52" t="str">
        <f t="shared" si="44"/>
        <v/>
      </c>
      <c r="M1372" s="50"/>
      <c r="N1372" s="50"/>
      <c r="O1372" s="50"/>
      <c r="P1372" s="50"/>
      <c r="Q1372" s="50"/>
      <c r="R1372" s="50"/>
      <c r="S1372" s="50"/>
      <c r="T1372" s="50"/>
      <c r="U1372" s="50"/>
      <c r="V1372" s="50"/>
      <c r="W1372" s="50"/>
      <c r="X1372" s="50"/>
      <c r="Y1372" s="50"/>
      <c r="Z1372" s="50"/>
      <c r="AA1372" s="50"/>
      <c r="AB1372" s="50"/>
      <c r="AC1372" s="50"/>
      <c r="AD1372" s="50"/>
      <c r="AE1372" s="50"/>
      <c r="AF1372" s="50"/>
      <c r="AG1372" s="50"/>
      <c r="AH1372" s="50"/>
      <c r="AI1372" s="50"/>
      <c r="AJ1372" s="50"/>
      <c r="AK1372" s="50"/>
      <c r="AL1372" s="50"/>
      <c r="AM1372" s="50"/>
      <c r="AN1372" s="50"/>
      <c r="AO1372" s="50"/>
      <c r="AP1372" s="50"/>
      <c r="AQ1372" s="50"/>
      <c r="AR1372" s="50"/>
      <c r="AS1372" s="50"/>
      <c r="AT1372" s="50"/>
      <c r="AU1372" s="50"/>
      <c r="AV1372" s="50"/>
      <c r="AW1372" s="50"/>
      <c r="AX1372" s="50"/>
      <c r="AY1372" s="50"/>
    </row>
    <row r="1373" spans="1:51" ht="30" customHeight="1" x14ac:dyDescent="0.25">
      <c r="A1373" s="118"/>
      <c r="B1373" s="118"/>
      <c r="C1373" s="112"/>
      <c r="D1373" s="116" t="b">
        <v>0</v>
      </c>
      <c r="E1373" s="116" t="b">
        <v>0</v>
      </c>
      <c r="F1373" s="116" t="b">
        <v>0</v>
      </c>
      <c r="G1373" s="116" t="b">
        <v>0</v>
      </c>
      <c r="H1373" s="116" t="b">
        <v>0</v>
      </c>
      <c r="I1373" s="117"/>
      <c r="J1373" s="52" t="str" cm="1">
        <f t="array" ref="J1373">IFERROR(_xlfn.IFS(E1373,$E$13,F1373,$F$13,G1373,$G$13,H1373,$H$13),"")</f>
        <v/>
      </c>
      <c r="K1373" s="52" t="str">
        <f t="shared" si="43"/>
        <v xml:space="preserve">   </v>
      </c>
      <c r="L1373" s="52" t="str">
        <f t="shared" si="44"/>
        <v/>
      </c>
      <c r="M1373" s="50"/>
      <c r="N1373" s="50"/>
      <c r="O1373" s="50"/>
      <c r="P1373" s="50"/>
      <c r="Q1373" s="50"/>
      <c r="R1373" s="50"/>
      <c r="S1373" s="50"/>
      <c r="T1373" s="50"/>
      <c r="U1373" s="50"/>
      <c r="V1373" s="50"/>
      <c r="W1373" s="50"/>
      <c r="X1373" s="50"/>
      <c r="Y1373" s="50"/>
      <c r="Z1373" s="50"/>
      <c r="AA1373" s="50"/>
      <c r="AB1373" s="50"/>
      <c r="AC1373" s="50"/>
      <c r="AD1373" s="50"/>
      <c r="AE1373" s="50"/>
      <c r="AF1373" s="50"/>
      <c r="AG1373" s="50"/>
      <c r="AH1373" s="50"/>
      <c r="AI1373" s="50"/>
      <c r="AJ1373" s="50"/>
      <c r="AK1373" s="50"/>
      <c r="AL1373" s="50"/>
      <c r="AM1373" s="50"/>
      <c r="AN1373" s="50"/>
      <c r="AO1373" s="50"/>
      <c r="AP1373" s="50"/>
      <c r="AQ1373" s="50"/>
      <c r="AR1373" s="50"/>
      <c r="AS1373" s="50"/>
      <c r="AT1373" s="50"/>
      <c r="AU1373" s="50"/>
      <c r="AV1373" s="50"/>
      <c r="AW1373" s="50"/>
      <c r="AX1373" s="50"/>
      <c r="AY1373" s="50"/>
    </row>
    <row r="1374" spans="1:51" ht="30" customHeight="1" x14ac:dyDescent="0.25">
      <c r="A1374" s="118"/>
      <c r="B1374" s="118"/>
      <c r="C1374" s="112"/>
      <c r="D1374" s="116" t="b">
        <v>0</v>
      </c>
      <c r="E1374" s="116" t="b">
        <v>0</v>
      </c>
      <c r="F1374" s="116" t="b">
        <v>0</v>
      </c>
      <c r="G1374" s="116" t="b">
        <v>0</v>
      </c>
      <c r="H1374" s="116" t="b">
        <v>0</v>
      </c>
      <c r="I1374" s="117"/>
      <c r="J1374" s="52" t="str" cm="1">
        <f t="array" ref="J1374">IFERROR(_xlfn.IFS(E1374,$E$13,F1374,$F$13,G1374,$G$13,H1374,$H$13),"")</f>
        <v/>
      </c>
      <c r="K1374" s="52" t="str">
        <f t="shared" si="43"/>
        <v xml:space="preserve">   </v>
      </c>
      <c r="L1374" s="52" t="str">
        <f t="shared" si="44"/>
        <v/>
      </c>
      <c r="M1374" s="50"/>
      <c r="N1374" s="50"/>
      <c r="O1374" s="50"/>
      <c r="P1374" s="50"/>
      <c r="Q1374" s="50"/>
      <c r="R1374" s="50"/>
      <c r="S1374" s="50"/>
      <c r="T1374" s="50"/>
      <c r="U1374" s="50"/>
      <c r="V1374" s="50"/>
      <c r="W1374" s="50"/>
      <c r="X1374" s="50"/>
      <c r="Y1374" s="50"/>
      <c r="Z1374" s="50"/>
      <c r="AA1374" s="50"/>
      <c r="AB1374" s="50"/>
      <c r="AC1374" s="50"/>
      <c r="AD1374" s="50"/>
      <c r="AE1374" s="50"/>
      <c r="AF1374" s="50"/>
      <c r="AG1374" s="50"/>
      <c r="AH1374" s="50"/>
      <c r="AI1374" s="50"/>
      <c r="AJ1374" s="50"/>
      <c r="AK1374" s="50"/>
      <c r="AL1374" s="50"/>
      <c r="AM1374" s="50"/>
      <c r="AN1374" s="50"/>
      <c r="AO1374" s="50"/>
      <c r="AP1374" s="50"/>
      <c r="AQ1374" s="50"/>
      <c r="AR1374" s="50"/>
      <c r="AS1374" s="50"/>
      <c r="AT1374" s="50"/>
      <c r="AU1374" s="50"/>
      <c r="AV1374" s="50"/>
      <c r="AW1374" s="50"/>
      <c r="AX1374" s="50"/>
      <c r="AY1374" s="50"/>
    </row>
    <row r="1375" spans="1:51" ht="30" customHeight="1" x14ac:dyDescent="0.25">
      <c r="A1375" s="118"/>
      <c r="B1375" s="118"/>
      <c r="C1375" s="112"/>
      <c r="D1375" s="116" t="b">
        <v>0</v>
      </c>
      <c r="E1375" s="116" t="b">
        <v>0</v>
      </c>
      <c r="F1375" s="116" t="b">
        <v>0</v>
      </c>
      <c r="G1375" s="116" t="b">
        <v>0</v>
      </c>
      <c r="H1375" s="116" t="b">
        <v>0</v>
      </c>
      <c r="I1375" s="117"/>
      <c r="J1375" s="52" t="str" cm="1">
        <f t="array" ref="J1375">IFERROR(_xlfn.IFS(E1375,$E$13,F1375,$F$13,G1375,$G$13,H1375,$H$13),"")</f>
        <v/>
      </c>
      <c r="K1375" s="52" t="str">
        <f t="shared" si="43"/>
        <v xml:space="preserve">   </v>
      </c>
      <c r="L1375" s="52" t="str">
        <f t="shared" si="44"/>
        <v/>
      </c>
      <c r="M1375" s="50"/>
      <c r="N1375" s="50"/>
      <c r="O1375" s="50"/>
      <c r="P1375" s="50"/>
      <c r="Q1375" s="50"/>
      <c r="R1375" s="50"/>
      <c r="S1375" s="50"/>
      <c r="T1375" s="50"/>
      <c r="U1375" s="50"/>
      <c r="V1375" s="50"/>
      <c r="W1375" s="50"/>
      <c r="X1375" s="50"/>
      <c r="Y1375" s="50"/>
      <c r="Z1375" s="50"/>
      <c r="AA1375" s="50"/>
      <c r="AB1375" s="50"/>
      <c r="AC1375" s="50"/>
      <c r="AD1375" s="50"/>
      <c r="AE1375" s="50"/>
      <c r="AF1375" s="50"/>
      <c r="AG1375" s="50"/>
      <c r="AH1375" s="50"/>
      <c r="AI1375" s="50"/>
      <c r="AJ1375" s="50"/>
      <c r="AK1375" s="50"/>
      <c r="AL1375" s="50"/>
      <c r="AM1375" s="50"/>
      <c r="AN1375" s="50"/>
      <c r="AO1375" s="50"/>
      <c r="AP1375" s="50"/>
      <c r="AQ1375" s="50"/>
      <c r="AR1375" s="50"/>
      <c r="AS1375" s="50"/>
      <c r="AT1375" s="50"/>
      <c r="AU1375" s="50"/>
      <c r="AV1375" s="50"/>
      <c r="AW1375" s="50"/>
      <c r="AX1375" s="50"/>
      <c r="AY1375" s="50"/>
    </row>
    <row r="1376" spans="1:51" ht="30" customHeight="1" x14ac:dyDescent="0.25">
      <c r="A1376" s="118"/>
      <c r="B1376" s="118"/>
      <c r="C1376" s="112"/>
      <c r="D1376" s="116" t="b">
        <v>0</v>
      </c>
      <c r="E1376" s="116" t="b">
        <v>0</v>
      </c>
      <c r="F1376" s="116" t="b">
        <v>0</v>
      </c>
      <c r="G1376" s="116" t="b">
        <v>0</v>
      </c>
      <c r="H1376" s="116" t="b">
        <v>0</v>
      </c>
      <c r="I1376" s="117"/>
      <c r="J1376" s="52" t="str" cm="1">
        <f t="array" ref="J1376">IFERROR(_xlfn.IFS(E1376,$E$13,F1376,$F$13,G1376,$G$13,H1376,$H$13),"")</f>
        <v/>
      </c>
      <c r="K1376" s="52" t="str">
        <f t="shared" si="43"/>
        <v xml:space="preserve">   </v>
      </c>
      <c r="L1376" s="52" t="str">
        <f t="shared" si="44"/>
        <v/>
      </c>
      <c r="M1376" s="50"/>
      <c r="N1376" s="50"/>
      <c r="O1376" s="50"/>
      <c r="P1376" s="50"/>
      <c r="Q1376" s="50"/>
      <c r="R1376" s="50"/>
      <c r="S1376" s="50"/>
      <c r="T1376" s="50"/>
      <c r="U1376" s="50"/>
      <c r="V1376" s="50"/>
      <c r="W1376" s="50"/>
      <c r="X1376" s="50"/>
      <c r="Y1376" s="50"/>
      <c r="Z1376" s="50"/>
      <c r="AA1376" s="50"/>
      <c r="AB1376" s="50"/>
      <c r="AC1376" s="50"/>
      <c r="AD1376" s="50"/>
      <c r="AE1376" s="50"/>
      <c r="AF1376" s="50"/>
      <c r="AG1376" s="50"/>
      <c r="AH1376" s="50"/>
      <c r="AI1376" s="50"/>
      <c r="AJ1376" s="50"/>
      <c r="AK1376" s="50"/>
      <c r="AL1376" s="50"/>
      <c r="AM1376" s="50"/>
      <c r="AN1376" s="50"/>
      <c r="AO1376" s="50"/>
      <c r="AP1376" s="50"/>
      <c r="AQ1376" s="50"/>
      <c r="AR1376" s="50"/>
      <c r="AS1376" s="50"/>
      <c r="AT1376" s="50"/>
      <c r="AU1376" s="50"/>
      <c r="AV1376" s="50"/>
      <c r="AW1376" s="50"/>
      <c r="AX1376" s="50"/>
      <c r="AY1376" s="50"/>
    </row>
    <row r="1377" spans="1:51" ht="30" customHeight="1" x14ac:dyDescent="0.25">
      <c r="A1377" s="118"/>
      <c r="B1377" s="118"/>
      <c r="C1377" s="112"/>
      <c r="D1377" s="116" t="b">
        <v>0</v>
      </c>
      <c r="E1377" s="116" t="b">
        <v>0</v>
      </c>
      <c r="F1377" s="116" t="b">
        <v>0</v>
      </c>
      <c r="G1377" s="116" t="b">
        <v>0</v>
      </c>
      <c r="H1377" s="116" t="b">
        <v>0</v>
      </c>
      <c r="I1377" s="117"/>
      <c r="J1377" s="52" t="str" cm="1">
        <f t="array" ref="J1377">IFERROR(_xlfn.IFS(E1377,$E$13,F1377,$F$13,G1377,$G$13,H1377,$H$13),"")</f>
        <v/>
      </c>
      <c r="K1377" s="52" t="str">
        <f t="shared" si="43"/>
        <v xml:space="preserve">   </v>
      </c>
      <c r="L1377" s="52" t="str">
        <f t="shared" si="44"/>
        <v/>
      </c>
      <c r="M1377" s="50"/>
      <c r="N1377" s="50"/>
      <c r="O1377" s="50"/>
      <c r="P1377" s="50"/>
      <c r="Q1377" s="50"/>
      <c r="R1377" s="50"/>
      <c r="S1377" s="50"/>
      <c r="T1377" s="50"/>
      <c r="U1377" s="50"/>
      <c r="V1377" s="50"/>
      <c r="W1377" s="50"/>
      <c r="X1377" s="50"/>
      <c r="Y1377" s="50"/>
      <c r="Z1377" s="50"/>
      <c r="AA1377" s="50"/>
      <c r="AB1377" s="50"/>
      <c r="AC1377" s="50"/>
      <c r="AD1377" s="50"/>
      <c r="AE1377" s="50"/>
      <c r="AF1377" s="50"/>
      <c r="AG1377" s="50"/>
      <c r="AH1377" s="50"/>
      <c r="AI1377" s="50"/>
      <c r="AJ1377" s="50"/>
      <c r="AK1377" s="50"/>
      <c r="AL1377" s="50"/>
      <c r="AM1377" s="50"/>
      <c r="AN1377" s="50"/>
      <c r="AO1377" s="50"/>
      <c r="AP1377" s="50"/>
      <c r="AQ1377" s="50"/>
      <c r="AR1377" s="50"/>
      <c r="AS1377" s="50"/>
      <c r="AT1377" s="50"/>
      <c r="AU1377" s="50"/>
      <c r="AV1377" s="50"/>
      <c r="AW1377" s="50"/>
      <c r="AX1377" s="50"/>
      <c r="AY1377" s="50"/>
    </row>
    <row r="1378" spans="1:51" ht="30" customHeight="1" x14ac:dyDescent="0.25">
      <c r="A1378" s="118"/>
      <c r="B1378" s="118"/>
      <c r="C1378" s="112"/>
      <c r="D1378" s="116" t="b">
        <v>0</v>
      </c>
      <c r="E1378" s="116" t="b">
        <v>0</v>
      </c>
      <c r="F1378" s="116" t="b">
        <v>0</v>
      </c>
      <c r="G1378" s="116" t="b">
        <v>0</v>
      </c>
      <c r="H1378" s="116" t="b">
        <v>0</v>
      </c>
      <c r="I1378" s="117"/>
      <c r="J1378" s="52" t="str" cm="1">
        <f t="array" ref="J1378">IFERROR(_xlfn.IFS(E1378,$E$13,F1378,$F$13,G1378,$G$13,H1378,$H$13),"")</f>
        <v/>
      </c>
      <c r="K1378" s="52" t="str">
        <f t="shared" si="43"/>
        <v xml:space="preserve">   </v>
      </c>
      <c r="L1378" s="52" t="str">
        <f t="shared" si="44"/>
        <v/>
      </c>
      <c r="M1378" s="50"/>
      <c r="N1378" s="50"/>
      <c r="O1378" s="50"/>
      <c r="P1378" s="50"/>
      <c r="Q1378" s="50"/>
      <c r="R1378" s="50"/>
      <c r="S1378" s="50"/>
      <c r="T1378" s="50"/>
      <c r="U1378" s="50"/>
      <c r="V1378" s="50"/>
      <c r="W1378" s="50"/>
      <c r="X1378" s="50"/>
      <c r="Y1378" s="50"/>
      <c r="Z1378" s="50"/>
      <c r="AA1378" s="50"/>
      <c r="AB1378" s="50"/>
      <c r="AC1378" s="50"/>
      <c r="AD1378" s="50"/>
      <c r="AE1378" s="50"/>
      <c r="AF1378" s="50"/>
      <c r="AG1378" s="50"/>
      <c r="AH1378" s="50"/>
      <c r="AI1378" s="50"/>
      <c r="AJ1378" s="50"/>
      <c r="AK1378" s="50"/>
      <c r="AL1378" s="50"/>
      <c r="AM1378" s="50"/>
      <c r="AN1378" s="50"/>
      <c r="AO1378" s="50"/>
      <c r="AP1378" s="50"/>
      <c r="AQ1378" s="50"/>
      <c r="AR1378" s="50"/>
      <c r="AS1378" s="50"/>
      <c r="AT1378" s="50"/>
      <c r="AU1378" s="50"/>
      <c r="AV1378" s="50"/>
      <c r="AW1378" s="50"/>
      <c r="AX1378" s="50"/>
      <c r="AY1378" s="50"/>
    </row>
    <row r="1379" spans="1:51" ht="30" customHeight="1" x14ac:dyDescent="0.25">
      <c r="A1379" s="118"/>
      <c r="B1379" s="118"/>
      <c r="C1379" s="112"/>
      <c r="D1379" s="116" t="b">
        <v>0</v>
      </c>
      <c r="E1379" s="116" t="b">
        <v>0</v>
      </c>
      <c r="F1379" s="116" t="b">
        <v>0</v>
      </c>
      <c r="G1379" s="116" t="b">
        <v>0</v>
      </c>
      <c r="H1379" s="116" t="b">
        <v>0</v>
      </c>
      <c r="I1379" s="117"/>
      <c r="J1379" s="52" t="str" cm="1">
        <f t="array" ref="J1379">IFERROR(_xlfn.IFS(E1379,$E$13,F1379,$F$13,G1379,$G$13,H1379,$H$13),"")</f>
        <v/>
      </c>
      <c r="K1379" s="52" t="str">
        <f t="shared" si="43"/>
        <v xml:space="preserve">   </v>
      </c>
      <c r="L1379" s="52" t="str">
        <f t="shared" si="44"/>
        <v/>
      </c>
      <c r="M1379" s="50"/>
      <c r="N1379" s="50"/>
      <c r="O1379" s="50"/>
      <c r="P1379" s="50"/>
      <c r="Q1379" s="50"/>
      <c r="R1379" s="50"/>
      <c r="S1379" s="50"/>
      <c r="T1379" s="50"/>
      <c r="U1379" s="50"/>
      <c r="V1379" s="50"/>
      <c r="W1379" s="50"/>
      <c r="X1379" s="50"/>
      <c r="Y1379" s="50"/>
      <c r="Z1379" s="50"/>
      <c r="AA1379" s="50"/>
      <c r="AB1379" s="50"/>
      <c r="AC1379" s="50"/>
      <c r="AD1379" s="50"/>
      <c r="AE1379" s="50"/>
      <c r="AF1379" s="50"/>
      <c r="AG1379" s="50"/>
      <c r="AH1379" s="50"/>
      <c r="AI1379" s="50"/>
      <c r="AJ1379" s="50"/>
      <c r="AK1379" s="50"/>
      <c r="AL1379" s="50"/>
      <c r="AM1379" s="50"/>
      <c r="AN1379" s="50"/>
      <c r="AO1379" s="50"/>
      <c r="AP1379" s="50"/>
      <c r="AQ1379" s="50"/>
      <c r="AR1379" s="50"/>
      <c r="AS1379" s="50"/>
      <c r="AT1379" s="50"/>
      <c r="AU1379" s="50"/>
      <c r="AV1379" s="50"/>
      <c r="AW1379" s="50"/>
      <c r="AX1379" s="50"/>
      <c r="AY1379" s="50"/>
    </row>
    <row r="1380" spans="1:51" ht="30" customHeight="1" x14ac:dyDescent="0.25">
      <c r="A1380" s="118"/>
      <c r="B1380" s="118"/>
      <c r="C1380" s="112"/>
      <c r="D1380" s="116" t="b">
        <v>0</v>
      </c>
      <c r="E1380" s="116" t="b">
        <v>0</v>
      </c>
      <c r="F1380" s="116" t="b">
        <v>0</v>
      </c>
      <c r="G1380" s="116" t="b">
        <v>0</v>
      </c>
      <c r="H1380" s="116" t="b">
        <v>0</v>
      </c>
      <c r="I1380" s="117"/>
      <c r="J1380" s="52" t="str" cm="1">
        <f t="array" ref="J1380">IFERROR(_xlfn.IFS(E1380,$E$13,F1380,$F$13,G1380,$G$13,H1380,$H$13),"")</f>
        <v/>
      </c>
      <c r="K1380" s="52" t="str">
        <f t="shared" si="43"/>
        <v xml:space="preserve">   </v>
      </c>
      <c r="L1380" s="52" t="str">
        <f t="shared" si="44"/>
        <v/>
      </c>
      <c r="M1380" s="50"/>
      <c r="N1380" s="50"/>
      <c r="O1380" s="50"/>
      <c r="P1380" s="50"/>
      <c r="Q1380" s="50"/>
      <c r="R1380" s="50"/>
      <c r="S1380" s="50"/>
      <c r="T1380" s="50"/>
      <c r="U1380" s="50"/>
      <c r="V1380" s="50"/>
      <c r="W1380" s="50"/>
      <c r="X1380" s="50"/>
      <c r="Y1380" s="50"/>
      <c r="Z1380" s="50"/>
      <c r="AA1380" s="50"/>
      <c r="AB1380" s="50"/>
      <c r="AC1380" s="50"/>
      <c r="AD1380" s="50"/>
      <c r="AE1380" s="50"/>
      <c r="AF1380" s="50"/>
      <c r="AG1380" s="50"/>
      <c r="AH1380" s="50"/>
      <c r="AI1380" s="50"/>
      <c r="AJ1380" s="50"/>
      <c r="AK1380" s="50"/>
      <c r="AL1380" s="50"/>
      <c r="AM1380" s="50"/>
      <c r="AN1380" s="50"/>
      <c r="AO1380" s="50"/>
      <c r="AP1380" s="50"/>
      <c r="AQ1380" s="50"/>
      <c r="AR1380" s="50"/>
      <c r="AS1380" s="50"/>
      <c r="AT1380" s="50"/>
      <c r="AU1380" s="50"/>
      <c r="AV1380" s="50"/>
      <c r="AW1380" s="50"/>
      <c r="AX1380" s="50"/>
      <c r="AY1380" s="50"/>
    </row>
    <row r="1381" spans="1:51" ht="30" customHeight="1" x14ac:dyDescent="0.25">
      <c r="A1381" s="118"/>
      <c r="B1381" s="118"/>
      <c r="C1381" s="112"/>
      <c r="D1381" s="116" t="b">
        <v>0</v>
      </c>
      <c r="E1381" s="116" t="b">
        <v>0</v>
      </c>
      <c r="F1381" s="116" t="b">
        <v>0</v>
      </c>
      <c r="G1381" s="116" t="b">
        <v>0</v>
      </c>
      <c r="H1381" s="116" t="b">
        <v>0</v>
      </c>
      <c r="I1381" s="117"/>
      <c r="J1381" s="52" t="str" cm="1">
        <f t="array" ref="J1381">IFERROR(_xlfn.IFS(E1381,$E$13,F1381,$F$13,G1381,$G$13,H1381,$H$13),"")</f>
        <v/>
      </c>
      <c r="K1381" s="52" t="str">
        <f t="shared" si="43"/>
        <v xml:space="preserve">   </v>
      </c>
      <c r="L1381" s="52" t="str">
        <f t="shared" si="44"/>
        <v/>
      </c>
      <c r="M1381" s="50"/>
      <c r="N1381" s="50"/>
      <c r="O1381" s="50"/>
      <c r="P1381" s="50"/>
      <c r="Q1381" s="50"/>
      <c r="R1381" s="50"/>
      <c r="S1381" s="50"/>
      <c r="T1381" s="50"/>
      <c r="U1381" s="50"/>
      <c r="V1381" s="50"/>
      <c r="W1381" s="50"/>
      <c r="X1381" s="50"/>
      <c r="Y1381" s="50"/>
      <c r="Z1381" s="50"/>
      <c r="AA1381" s="50"/>
      <c r="AB1381" s="50"/>
      <c r="AC1381" s="50"/>
      <c r="AD1381" s="50"/>
      <c r="AE1381" s="50"/>
      <c r="AF1381" s="50"/>
      <c r="AG1381" s="50"/>
      <c r="AH1381" s="50"/>
      <c r="AI1381" s="50"/>
      <c r="AJ1381" s="50"/>
      <c r="AK1381" s="50"/>
      <c r="AL1381" s="50"/>
      <c r="AM1381" s="50"/>
      <c r="AN1381" s="50"/>
      <c r="AO1381" s="50"/>
      <c r="AP1381" s="50"/>
      <c r="AQ1381" s="50"/>
      <c r="AR1381" s="50"/>
      <c r="AS1381" s="50"/>
      <c r="AT1381" s="50"/>
      <c r="AU1381" s="50"/>
      <c r="AV1381" s="50"/>
      <c r="AW1381" s="50"/>
      <c r="AX1381" s="50"/>
      <c r="AY1381" s="50"/>
    </row>
    <row r="1382" spans="1:51" ht="30" customHeight="1" x14ac:dyDescent="0.25">
      <c r="A1382" s="118"/>
      <c r="B1382" s="118"/>
      <c r="C1382" s="112"/>
      <c r="D1382" s="116" t="b">
        <v>0</v>
      </c>
      <c r="E1382" s="116" t="b">
        <v>0</v>
      </c>
      <c r="F1382" s="116" t="b">
        <v>0</v>
      </c>
      <c r="G1382" s="116" t="b">
        <v>0</v>
      </c>
      <c r="H1382" s="116" t="b">
        <v>0</v>
      </c>
      <c r="I1382" s="117"/>
      <c r="J1382" s="52" t="str" cm="1">
        <f t="array" ref="J1382">IFERROR(_xlfn.IFS(E1382,$E$13,F1382,$F$13,G1382,$G$13,H1382,$H$13),"")</f>
        <v/>
      </c>
      <c r="K1382" s="52" t="str">
        <f t="shared" si="43"/>
        <v xml:space="preserve">   </v>
      </c>
      <c r="L1382" s="52" t="str">
        <f t="shared" si="44"/>
        <v/>
      </c>
      <c r="M1382" s="50"/>
      <c r="N1382" s="50"/>
      <c r="O1382" s="50"/>
      <c r="P1382" s="50"/>
      <c r="Q1382" s="50"/>
      <c r="R1382" s="50"/>
      <c r="S1382" s="50"/>
      <c r="T1382" s="50"/>
      <c r="U1382" s="50"/>
      <c r="V1382" s="50"/>
      <c r="W1382" s="50"/>
      <c r="X1382" s="50"/>
      <c r="Y1382" s="50"/>
      <c r="Z1382" s="50"/>
      <c r="AA1382" s="50"/>
      <c r="AB1382" s="50"/>
      <c r="AC1382" s="50"/>
      <c r="AD1382" s="50"/>
      <c r="AE1382" s="50"/>
      <c r="AF1382" s="50"/>
      <c r="AG1382" s="50"/>
      <c r="AH1382" s="50"/>
      <c r="AI1382" s="50"/>
      <c r="AJ1382" s="50"/>
      <c r="AK1382" s="50"/>
      <c r="AL1382" s="50"/>
      <c r="AM1382" s="50"/>
      <c r="AN1382" s="50"/>
      <c r="AO1382" s="50"/>
      <c r="AP1382" s="50"/>
      <c r="AQ1382" s="50"/>
      <c r="AR1382" s="50"/>
      <c r="AS1382" s="50"/>
      <c r="AT1382" s="50"/>
      <c r="AU1382" s="50"/>
      <c r="AV1382" s="50"/>
      <c r="AW1382" s="50"/>
      <c r="AX1382" s="50"/>
      <c r="AY1382" s="50"/>
    </row>
    <row r="1383" spans="1:51" ht="30" customHeight="1" x14ac:dyDescent="0.25">
      <c r="A1383" s="118"/>
      <c r="B1383" s="118"/>
      <c r="C1383" s="112"/>
      <c r="D1383" s="116" t="b">
        <v>0</v>
      </c>
      <c r="E1383" s="116" t="b">
        <v>0</v>
      </c>
      <c r="F1383" s="116" t="b">
        <v>0</v>
      </c>
      <c r="G1383" s="116" t="b">
        <v>0</v>
      </c>
      <c r="H1383" s="116" t="b">
        <v>0</v>
      </c>
      <c r="I1383" s="117"/>
      <c r="J1383" s="52" t="str" cm="1">
        <f t="array" ref="J1383">IFERROR(_xlfn.IFS(E1383,$E$13,F1383,$F$13,G1383,$G$13,H1383,$H$13),"")</f>
        <v/>
      </c>
      <c r="K1383" s="52" t="str">
        <f t="shared" si="43"/>
        <v xml:space="preserve">   </v>
      </c>
      <c r="L1383" s="52" t="str">
        <f t="shared" si="44"/>
        <v/>
      </c>
      <c r="M1383" s="50"/>
      <c r="N1383" s="50"/>
      <c r="O1383" s="50"/>
      <c r="P1383" s="50"/>
      <c r="Q1383" s="50"/>
      <c r="R1383" s="50"/>
      <c r="S1383" s="50"/>
      <c r="T1383" s="50"/>
      <c r="U1383" s="50"/>
      <c r="V1383" s="50"/>
      <c r="W1383" s="50"/>
      <c r="X1383" s="50"/>
      <c r="Y1383" s="50"/>
      <c r="Z1383" s="50"/>
      <c r="AA1383" s="50"/>
      <c r="AB1383" s="50"/>
      <c r="AC1383" s="50"/>
      <c r="AD1383" s="50"/>
      <c r="AE1383" s="50"/>
      <c r="AF1383" s="50"/>
      <c r="AG1383" s="50"/>
      <c r="AH1383" s="50"/>
      <c r="AI1383" s="50"/>
      <c r="AJ1383" s="50"/>
      <c r="AK1383" s="50"/>
      <c r="AL1383" s="50"/>
      <c r="AM1383" s="50"/>
      <c r="AN1383" s="50"/>
      <c r="AO1383" s="50"/>
      <c r="AP1383" s="50"/>
      <c r="AQ1383" s="50"/>
      <c r="AR1383" s="50"/>
      <c r="AS1383" s="50"/>
      <c r="AT1383" s="50"/>
      <c r="AU1383" s="50"/>
      <c r="AV1383" s="50"/>
      <c r="AW1383" s="50"/>
      <c r="AX1383" s="50"/>
      <c r="AY1383" s="50"/>
    </row>
    <row r="1384" spans="1:51" ht="30" customHeight="1" x14ac:dyDescent="0.25">
      <c r="A1384" s="118"/>
      <c r="B1384" s="118"/>
      <c r="C1384" s="112"/>
      <c r="D1384" s="116" t="b">
        <v>0</v>
      </c>
      <c r="E1384" s="116" t="b">
        <v>0</v>
      </c>
      <c r="F1384" s="116" t="b">
        <v>0</v>
      </c>
      <c r="G1384" s="116" t="b">
        <v>0</v>
      </c>
      <c r="H1384" s="116" t="b">
        <v>0</v>
      </c>
      <c r="I1384" s="117"/>
      <c r="J1384" s="52" t="str" cm="1">
        <f t="array" ref="J1384">IFERROR(_xlfn.IFS(E1384,$E$13,F1384,$F$13,G1384,$G$13,H1384,$H$13),"")</f>
        <v/>
      </c>
      <c r="K1384" s="52" t="str">
        <f t="shared" si="43"/>
        <v xml:space="preserve">   </v>
      </c>
      <c r="L1384" s="52" t="str">
        <f t="shared" si="44"/>
        <v/>
      </c>
      <c r="M1384" s="50"/>
      <c r="N1384" s="50"/>
      <c r="O1384" s="50"/>
      <c r="P1384" s="50"/>
      <c r="Q1384" s="50"/>
      <c r="R1384" s="50"/>
      <c r="S1384" s="50"/>
      <c r="T1384" s="50"/>
      <c r="U1384" s="50"/>
      <c r="V1384" s="50"/>
      <c r="W1384" s="50"/>
      <c r="X1384" s="50"/>
      <c r="Y1384" s="50"/>
      <c r="Z1384" s="50"/>
      <c r="AA1384" s="50"/>
      <c r="AB1384" s="50"/>
      <c r="AC1384" s="50"/>
      <c r="AD1384" s="50"/>
      <c r="AE1384" s="50"/>
      <c r="AF1384" s="50"/>
      <c r="AG1384" s="50"/>
      <c r="AH1384" s="50"/>
      <c r="AI1384" s="50"/>
      <c r="AJ1384" s="50"/>
      <c r="AK1384" s="50"/>
      <c r="AL1384" s="50"/>
      <c r="AM1384" s="50"/>
      <c r="AN1384" s="50"/>
      <c r="AO1384" s="50"/>
      <c r="AP1384" s="50"/>
      <c r="AQ1384" s="50"/>
      <c r="AR1384" s="50"/>
      <c r="AS1384" s="50"/>
      <c r="AT1384" s="50"/>
      <c r="AU1384" s="50"/>
      <c r="AV1384" s="50"/>
      <c r="AW1384" s="50"/>
      <c r="AX1384" s="50"/>
      <c r="AY1384" s="50"/>
    </row>
    <row r="1385" spans="1:51" ht="30" customHeight="1" x14ac:dyDescent="0.25">
      <c r="A1385" s="118"/>
      <c r="B1385" s="118"/>
      <c r="C1385" s="112"/>
      <c r="D1385" s="116" t="b">
        <v>0</v>
      </c>
      <c r="E1385" s="116" t="b">
        <v>0</v>
      </c>
      <c r="F1385" s="116" t="b">
        <v>0</v>
      </c>
      <c r="G1385" s="116" t="b">
        <v>0</v>
      </c>
      <c r="H1385" s="116" t="b">
        <v>0</v>
      </c>
      <c r="I1385" s="117"/>
      <c r="J1385" s="52" t="str" cm="1">
        <f t="array" ref="J1385">IFERROR(_xlfn.IFS(E1385,$E$13,F1385,$F$13,G1385,$G$13,H1385,$H$13),"")</f>
        <v/>
      </c>
      <c r="K1385" s="52" t="str">
        <f t="shared" si="43"/>
        <v xml:space="preserve">   </v>
      </c>
      <c r="L1385" s="52" t="str">
        <f t="shared" si="44"/>
        <v/>
      </c>
      <c r="M1385" s="50"/>
      <c r="N1385" s="50"/>
      <c r="O1385" s="50"/>
      <c r="P1385" s="50"/>
      <c r="Q1385" s="50"/>
      <c r="R1385" s="50"/>
      <c r="S1385" s="50"/>
      <c r="T1385" s="50"/>
      <c r="U1385" s="50"/>
      <c r="V1385" s="50"/>
      <c r="W1385" s="50"/>
      <c r="X1385" s="50"/>
      <c r="Y1385" s="50"/>
      <c r="Z1385" s="50"/>
      <c r="AA1385" s="50"/>
      <c r="AB1385" s="50"/>
      <c r="AC1385" s="50"/>
      <c r="AD1385" s="50"/>
      <c r="AE1385" s="50"/>
      <c r="AF1385" s="50"/>
      <c r="AG1385" s="50"/>
      <c r="AH1385" s="50"/>
      <c r="AI1385" s="50"/>
      <c r="AJ1385" s="50"/>
      <c r="AK1385" s="50"/>
      <c r="AL1385" s="50"/>
      <c r="AM1385" s="50"/>
      <c r="AN1385" s="50"/>
      <c r="AO1385" s="50"/>
      <c r="AP1385" s="50"/>
      <c r="AQ1385" s="50"/>
      <c r="AR1385" s="50"/>
      <c r="AS1385" s="50"/>
      <c r="AT1385" s="50"/>
      <c r="AU1385" s="50"/>
      <c r="AV1385" s="50"/>
      <c r="AW1385" s="50"/>
      <c r="AX1385" s="50"/>
      <c r="AY1385" s="50"/>
    </row>
    <row r="1386" spans="1:51" ht="30" customHeight="1" x14ac:dyDescent="0.25">
      <c r="A1386" s="118"/>
      <c r="B1386" s="118"/>
      <c r="C1386" s="112"/>
      <c r="D1386" s="116" t="b">
        <v>0</v>
      </c>
      <c r="E1386" s="116" t="b">
        <v>0</v>
      </c>
      <c r="F1386" s="116" t="b">
        <v>0</v>
      </c>
      <c r="G1386" s="116" t="b">
        <v>0</v>
      </c>
      <c r="H1386" s="116" t="b">
        <v>0</v>
      </c>
      <c r="I1386" s="117"/>
      <c r="J1386" s="52" t="str" cm="1">
        <f t="array" ref="J1386">IFERROR(_xlfn.IFS(E1386,$E$13,F1386,$F$13,G1386,$G$13,H1386,$H$13),"")</f>
        <v/>
      </c>
      <c r="K1386" s="52" t="str">
        <f t="shared" si="43"/>
        <v xml:space="preserve">   </v>
      </c>
      <c r="L1386" s="52" t="str">
        <f t="shared" si="44"/>
        <v/>
      </c>
      <c r="M1386" s="50"/>
      <c r="N1386" s="50"/>
      <c r="O1386" s="50"/>
      <c r="P1386" s="50"/>
      <c r="Q1386" s="50"/>
      <c r="R1386" s="50"/>
      <c r="S1386" s="50"/>
      <c r="T1386" s="50"/>
      <c r="U1386" s="50"/>
      <c r="V1386" s="50"/>
      <c r="W1386" s="50"/>
      <c r="X1386" s="50"/>
      <c r="Y1386" s="50"/>
      <c r="Z1386" s="50"/>
      <c r="AA1386" s="50"/>
      <c r="AB1386" s="50"/>
      <c r="AC1386" s="50"/>
      <c r="AD1386" s="50"/>
      <c r="AE1386" s="50"/>
      <c r="AF1386" s="50"/>
      <c r="AG1386" s="50"/>
      <c r="AH1386" s="50"/>
      <c r="AI1386" s="50"/>
      <c r="AJ1386" s="50"/>
      <c r="AK1386" s="50"/>
      <c r="AL1386" s="50"/>
      <c r="AM1386" s="50"/>
      <c r="AN1386" s="50"/>
      <c r="AO1386" s="50"/>
      <c r="AP1386" s="50"/>
      <c r="AQ1386" s="50"/>
      <c r="AR1386" s="50"/>
      <c r="AS1386" s="50"/>
      <c r="AT1386" s="50"/>
      <c r="AU1386" s="50"/>
      <c r="AV1386" s="50"/>
      <c r="AW1386" s="50"/>
      <c r="AX1386" s="50"/>
      <c r="AY1386" s="50"/>
    </row>
    <row r="1387" spans="1:51" ht="30" customHeight="1" x14ac:dyDescent="0.25">
      <c r="A1387" s="118"/>
      <c r="B1387" s="118"/>
      <c r="C1387" s="112"/>
      <c r="D1387" s="116" t="b">
        <v>0</v>
      </c>
      <c r="E1387" s="116" t="b">
        <v>0</v>
      </c>
      <c r="F1387" s="116" t="b">
        <v>0</v>
      </c>
      <c r="G1387" s="116" t="b">
        <v>0</v>
      </c>
      <c r="H1387" s="116" t="b">
        <v>0</v>
      </c>
      <c r="I1387" s="117"/>
      <c r="J1387" s="52" t="str" cm="1">
        <f t="array" ref="J1387">IFERROR(_xlfn.IFS(E1387,$E$13,F1387,$F$13,G1387,$G$13,H1387,$H$13),"")</f>
        <v/>
      </c>
      <c r="K1387" s="52" t="str">
        <f t="shared" si="43"/>
        <v xml:space="preserve">   </v>
      </c>
      <c r="L1387" s="52" t="str">
        <f t="shared" si="44"/>
        <v/>
      </c>
      <c r="M1387" s="50"/>
      <c r="N1387" s="50"/>
      <c r="O1387" s="50"/>
      <c r="P1387" s="50"/>
      <c r="Q1387" s="50"/>
      <c r="R1387" s="50"/>
      <c r="S1387" s="50"/>
      <c r="T1387" s="50"/>
      <c r="U1387" s="50"/>
      <c r="V1387" s="50"/>
      <c r="W1387" s="50"/>
      <c r="X1387" s="50"/>
      <c r="Y1387" s="50"/>
      <c r="Z1387" s="50"/>
      <c r="AA1387" s="50"/>
      <c r="AB1387" s="50"/>
      <c r="AC1387" s="50"/>
      <c r="AD1387" s="50"/>
      <c r="AE1387" s="50"/>
      <c r="AF1387" s="50"/>
      <c r="AG1387" s="50"/>
      <c r="AH1387" s="50"/>
      <c r="AI1387" s="50"/>
      <c r="AJ1387" s="50"/>
      <c r="AK1387" s="50"/>
      <c r="AL1387" s="50"/>
      <c r="AM1387" s="50"/>
      <c r="AN1387" s="50"/>
      <c r="AO1387" s="50"/>
      <c r="AP1387" s="50"/>
      <c r="AQ1387" s="50"/>
      <c r="AR1387" s="50"/>
      <c r="AS1387" s="50"/>
      <c r="AT1387" s="50"/>
      <c r="AU1387" s="50"/>
      <c r="AV1387" s="50"/>
      <c r="AW1387" s="50"/>
      <c r="AX1387" s="50"/>
      <c r="AY1387" s="50"/>
    </row>
    <row r="1388" spans="1:51" ht="30" customHeight="1" x14ac:dyDescent="0.25">
      <c r="A1388" s="118"/>
      <c r="B1388" s="118"/>
      <c r="C1388" s="112"/>
      <c r="D1388" s="116" t="b">
        <v>0</v>
      </c>
      <c r="E1388" s="116" t="b">
        <v>0</v>
      </c>
      <c r="F1388" s="116" t="b">
        <v>0</v>
      </c>
      <c r="G1388" s="116" t="b">
        <v>0</v>
      </c>
      <c r="H1388" s="116" t="b">
        <v>0</v>
      </c>
      <c r="I1388" s="117"/>
      <c r="J1388" s="52" t="str" cm="1">
        <f t="array" ref="J1388">IFERROR(_xlfn.IFS(E1388,$E$13,F1388,$F$13,G1388,$G$13,H1388,$H$13),"")</f>
        <v/>
      </c>
      <c r="K1388" s="52" t="str">
        <f t="shared" si="43"/>
        <v xml:space="preserve">   </v>
      </c>
      <c r="L1388" s="52" t="str">
        <f t="shared" si="44"/>
        <v/>
      </c>
      <c r="M1388" s="50"/>
      <c r="N1388" s="50"/>
      <c r="O1388" s="50"/>
      <c r="P1388" s="50"/>
      <c r="Q1388" s="50"/>
      <c r="R1388" s="50"/>
      <c r="S1388" s="50"/>
      <c r="T1388" s="50"/>
      <c r="U1388" s="50"/>
      <c r="V1388" s="50"/>
      <c r="W1388" s="50"/>
      <c r="X1388" s="50"/>
      <c r="Y1388" s="50"/>
      <c r="Z1388" s="50"/>
      <c r="AA1388" s="50"/>
      <c r="AB1388" s="50"/>
      <c r="AC1388" s="50"/>
      <c r="AD1388" s="50"/>
      <c r="AE1388" s="50"/>
      <c r="AF1388" s="50"/>
      <c r="AG1388" s="50"/>
      <c r="AH1388" s="50"/>
      <c r="AI1388" s="50"/>
      <c r="AJ1388" s="50"/>
      <c r="AK1388" s="50"/>
      <c r="AL1388" s="50"/>
      <c r="AM1388" s="50"/>
      <c r="AN1388" s="50"/>
      <c r="AO1388" s="50"/>
      <c r="AP1388" s="50"/>
      <c r="AQ1388" s="50"/>
      <c r="AR1388" s="50"/>
      <c r="AS1388" s="50"/>
      <c r="AT1388" s="50"/>
      <c r="AU1388" s="50"/>
      <c r="AV1388" s="50"/>
      <c r="AW1388" s="50"/>
      <c r="AX1388" s="50"/>
      <c r="AY1388" s="50"/>
    </row>
    <row r="1389" spans="1:51" ht="30" customHeight="1" x14ac:dyDescent="0.25">
      <c r="A1389" s="118"/>
      <c r="B1389" s="118"/>
      <c r="C1389" s="112"/>
      <c r="D1389" s="116" t="b">
        <v>0</v>
      </c>
      <c r="E1389" s="116" t="b">
        <v>0</v>
      </c>
      <c r="F1389" s="116" t="b">
        <v>0</v>
      </c>
      <c r="G1389" s="116" t="b">
        <v>0</v>
      </c>
      <c r="H1389" s="116" t="b">
        <v>0</v>
      </c>
      <c r="I1389" s="117"/>
      <c r="J1389" s="52" t="str" cm="1">
        <f t="array" ref="J1389">IFERROR(_xlfn.IFS(E1389,$E$13,F1389,$F$13,G1389,$G$13,H1389,$H$13),"")</f>
        <v/>
      </c>
      <c r="K1389" s="52" t="str">
        <f t="shared" si="43"/>
        <v xml:space="preserve">   </v>
      </c>
      <c r="L1389" s="52" t="str">
        <f t="shared" si="44"/>
        <v/>
      </c>
      <c r="M1389" s="50"/>
      <c r="N1389" s="50"/>
      <c r="O1389" s="50"/>
      <c r="P1389" s="50"/>
      <c r="Q1389" s="50"/>
      <c r="R1389" s="50"/>
      <c r="S1389" s="50"/>
      <c r="T1389" s="50"/>
      <c r="U1389" s="50"/>
      <c r="V1389" s="50"/>
      <c r="W1389" s="50"/>
      <c r="X1389" s="50"/>
      <c r="Y1389" s="50"/>
      <c r="Z1389" s="50"/>
      <c r="AA1389" s="50"/>
      <c r="AB1389" s="50"/>
      <c r="AC1389" s="50"/>
      <c r="AD1389" s="50"/>
      <c r="AE1389" s="50"/>
      <c r="AF1389" s="50"/>
      <c r="AG1389" s="50"/>
      <c r="AH1389" s="50"/>
      <c r="AI1389" s="50"/>
      <c r="AJ1389" s="50"/>
      <c r="AK1389" s="50"/>
      <c r="AL1389" s="50"/>
      <c r="AM1389" s="50"/>
      <c r="AN1389" s="50"/>
      <c r="AO1389" s="50"/>
      <c r="AP1389" s="50"/>
      <c r="AQ1389" s="50"/>
      <c r="AR1389" s="50"/>
      <c r="AS1389" s="50"/>
      <c r="AT1389" s="50"/>
      <c r="AU1389" s="50"/>
      <c r="AV1389" s="50"/>
      <c r="AW1389" s="50"/>
      <c r="AX1389" s="50"/>
      <c r="AY1389" s="50"/>
    </row>
    <row r="1390" spans="1:51" ht="30" customHeight="1" x14ac:dyDescent="0.25">
      <c r="A1390" s="118"/>
      <c r="B1390" s="118"/>
      <c r="C1390" s="112"/>
      <c r="D1390" s="116" t="b">
        <v>0</v>
      </c>
      <c r="E1390" s="116" t="b">
        <v>0</v>
      </c>
      <c r="F1390" s="116" t="b">
        <v>0</v>
      </c>
      <c r="G1390" s="116" t="b">
        <v>0</v>
      </c>
      <c r="H1390" s="116" t="b">
        <v>0</v>
      </c>
      <c r="I1390" s="117"/>
      <c r="J1390" s="52" t="str" cm="1">
        <f t="array" ref="J1390">IFERROR(_xlfn.IFS(E1390,$E$13,F1390,$F$13,G1390,$G$13,H1390,$H$13),"")</f>
        <v/>
      </c>
      <c r="K1390" s="52" t="str">
        <f t="shared" si="43"/>
        <v xml:space="preserve">   </v>
      </c>
      <c r="L1390" s="52" t="str">
        <f t="shared" si="44"/>
        <v/>
      </c>
      <c r="M1390" s="50"/>
      <c r="N1390" s="50"/>
      <c r="O1390" s="50"/>
      <c r="P1390" s="50"/>
      <c r="Q1390" s="50"/>
      <c r="R1390" s="50"/>
      <c r="S1390" s="50"/>
      <c r="T1390" s="50"/>
      <c r="U1390" s="50"/>
      <c r="V1390" s="50"/>
      <c r="W1390" s="50"/>
      <c r="X1390" s="50"/>
      <c r="Y1390" s="50"/>
      <c r="Z1390" s="50"/>
      <c r="AA1390" s="50"/>
      <c r="AB1390" s="50"/>
      <c r="AC1390" s="50"/>
      <c r="AD1390" s="50"/>
      <c r="AE1390" s="50"/>
      <c r="AF1390" s="50"/>
      <c r="AG1390" s="50"/>
      <c r="AH1390" s="50"/>
      <c r="AI1390" s="50"/>
      <c r="AJ1390" s="50"/>
      <c r="AK1390" s="50"/>
      <c r="AL1390" s="50"/>
      <c r="AM1390" s="50"/>
      <c r="AN1390" s="50"/>
      <c r="AO1390" s="50"/>
      <c r="AP1390" s="50"/>
      <c r="AQ1390" s="50"/>
      <c r="AR1390" s="50"/>
      <c r="AS1390" s="50"/>
      <c r="AT1390" s="50"/>
      <c r="AU1390" s="50"/>
      <c r="AV1390" s="50"/>
      <c r="AW1390" s="50"/>
      <c r="AX1390" s="50"/>
      <c r="AY1390" s="50"/>
    </row>
    <row r="1391" spans="1:51" ht="30" customHeight="1" x14ac:dyDescent="0.25">
      <c r="A1391" s="118"/>
      <c r="B1391" s="118"/>
      <c r="C1391" s="112"/>
      <c r="D1391" s="116" t="b">
        <v>0</v>
      </c>
      <c r="E1391" s="116" t="b">
        <v>0</v>
      </c>
      <c r="F1391" s="116" t="b">
        <v>0</v>
      </c>
      <c r="G1391" s="116" t="b">
        <v>0</v>
      </c>
      <c r="H1391" s="116" t="b">
        <v>0</v>
      </c>
      <c r="I1391" s="117"/>
      <c r="J1391" s="52" t="str" cm="1">
        <f t="array" ref="J1391">IFERROR(_xlfn.IFS(E1391,$E$13,F1391,$F$13,G1391,$G$13,H1391,$H$13),"")</f>
        <v/>
      </c>
      <c r="K1391" s="52" t="str">
        <f t="shared" si="43"/>
        <v xml:space="preserve">   </v>
      </c>
      <c r="L1391" s="52" t="str">
        <f t="shared" si="44"/>
        <v/>
      </c>
      <c r="M1391" s="50"/>
      <c r="N1391" s="50"/>
      <c r="O1391" s="50"/>
      <c r="P1391" s="50"/>
      <c r="Q1391" s="50"/>
      <c r="R1391" s="50"/>
      <c r="S1391" s="50"/>
      <c r="T1391" s="50"/>
      <c r="U1391" s="50"/>
      <c r="V1391" s="50"/>
      <c r="W1391" s="50"/>
      <c r="X1391" s="50"/>
      <c r="Y1391" s="50"/>
      <c r="Z1391" s="50"/>
      <c r="AA1391" s="50"/>
      <c r="AB1391" s="50"/>
      <c r="AC1391" s="50"/>
      <c r="AD1391" s="50"/>
      <c r="AE1391" s="50"/>
      <c r="AF1391" s="50"/>
      <c r="AG1391" s="50"/>
      <c r="AH1391" s="50"/>
      <c r="AI1391" s="50"/>
      <c r="AJ1391" s="50"/>
      <c r="AK1391" s="50"/>
      <c r="AL1391" s="50"/>
      <c r="AM1391" s="50"/>
      <c r="AN1391" s="50"/>
      <c r="AO1391" s="50"/>
      <c r="AP1391" s="50"/>
      <c r="AQ1391" s="50"/>
      <c r="AR1391" s="50"/>
      <c r="AS1391" s="50"/>
      <c r="AT1391" s="50"/>
      <c r="AU1391" s="50"/>
      <c r="AV1391" s="50"/>
      <c r="AW1391" s="50"/>
      <c r="AX1391" s="50"/>
      <c r="AY1391" s="50"/>
    </row>
    <row r="1392" spans="1:51" ht="30" customHeight="1" x14ac:dyDescent="0.25">
      <c r="A1392" s="118"/>
      <c r="B1392" s="118"/>
      <c r="C1392" s="112"/>
      <c r="D1392" s="116" t="b">
        <v>0</v>
      </c>
      <c r="E1392" s="116" t="b">
        <v>0</v>
      </c>
      <c r="F1392" s="116" t="b">
        <v>0</v>
      </c>
      <c r="G1392" s="116" t="b">
        <v>0</v>
      </c>
      <c r="H1392" s="116" t="b">
        <v>0</v>
      </c>
      <c r="I1392" s="117"/>
      <c r="J1392" s="52" t="str" cm="1">
        <f t="array" ref="J1392">IFERROR(_xlfn.IFS(E1392,$E$13,F1392,$F$13,G1392,$G$13,H1392,$H$13),"")</f>
        <v/>
      </c>
      <c r="K1392" s="52" t="str">
        <f t="shared" si="43"/>
        <v xml:space="preserve">   </v>
      </c>
      <c r="L1392" s="52" t="str">
        <f t="shared" si="44"/>
        <v/>
      </c>
      <c r="M1392" s="50"/>
      <c r="N1392" s="50"/>
      <c r="O1392" s="50"/>
      <c r="P1392" s="50"/>
      <c r="Q1392" s="50"/>
      <c r="R1392" s="50"/>
      <c r="S1392" s="50"/>
      <c r="T1392" s="50"/>
      <c r="U1392" s="50"/>
      <c r="V1392" s="50"/>
      <c r="W1392" s="50"/>
      <c r="X1392" s="50"/>
      <c r="Y1392" s="50"/>
      <c r="Z1392" s="50"/>
      <c r="AA1392" s="50"/>
      <c r="AB1392" s="50"/>
      <c r="AC1392" s="50"/>
      <c r="AD1392" s="50"/>
      <c r="AE1392" s="50"/>
      <c r="AF1392" s="50"/>
      <c r="AG1392" s="50"/>
      <c r="AH1392" s="50"/>
      <c r="AI1392" s="50"/>
      <c r="AJ1392" s="50"/>
      <c r="AK1392" s="50"/>
      <c r="AL1392" s="50"/>
      <c r="AM1392" s="50"/>
      <c r="AN1392" s="50"/>
      <c r="AO1392" s="50"/>
      <c r="AP1392" s="50"/>
      <c r="AQ1392" s="50"/>
      <c r="AR1392" s="50"/>
      <c r="AS1392" s="50"/>
      <c r="AT1392" s="50"/>
      <c r="AU1392" s="50"/>
      <c r="AV1392" s="50"/>
      <c r="AW1392" s="50"/>
      <c r="AX1392" s="50"/>
      <c r="AY1392" s="50"/>
    </row>
    <row r="1393" spans="1:51" ht="30" customHeight="1" x14ac:dyDescent="0.25">
      <c r="A1393" s="118"/>
      <c r="B1393" s="118"/>
      <c r="C1393" s="112"/>
      <c r="D1393" s="116" t="b">
        <v>0</v>
      </c>
      <c r="E1393" s="116" t="b">
        <v>0</v>
      </c>
      <c r="F1393" s="116" t="b">
        <v>0</v>
      </c>
      <c r="G1393" s="116" t="b">
        <v>0</v>
      </c>
      <c r="H1393" s="116" t="b">
        <v>0</v>
      </c>
      <c r="I1393" s="117"/>
      <c r="J1393" s="52" t="str" cm="1">
        <f t="array" ref="J1393">IFERROR(_xlfn.IFS(E1393,$E$13,F1393,$F$13,G1393,$G$13,H1393,$H$13),"")</f>
        <v/>
      </c>
      <c r="K1393" s="52" t="str">
        <f t="shared" si="43"/>
        <v xml:space="preserve">   </v>
      </c>
      <c r="L1393" s="52" t="str">
        <f t="shared" si="44"/>
        <v/>
      </c>
      <c r="M1393" s="50"/>
      <c r="N1393" s="50"/>
      <c r="O1393" s="50"/>
      <c r="P1393" s="50"/>
      <c r="Q1393" s="50"/>
      <c r="R1393" s="50"/>
      <c r="S1393" s="50"/>
      <c r="T1393" s="50"/>
      <c r="U1393" s="50"/>
      <c r="V1393" s="50"/>
      <c r="W1393" s="50"/>
      <c r="X1393" s="50"/>
      <c r="Y1393" s="50"/>
      <c r="Z1393" s="50"/>
      <c r="AA1393" s="50"/>
      <c r="AB1393" s="50"/>
      <c r="AC1393" s="50"/>
      <c r="AD1393" s="50"/>
      <c r="AE1393" s="50"/>
      <c r="AF1393" s="50"/>
      <c r="AG1393" s="50"/>
      <c r="AH1393" s="50"/>
      <c r="AI1393" s="50"/>
      <c r="AJ1393" s="50"/>
      <c r="AK1393" s="50"/>
      <c r="AL1393" s="50"/>
      <c r="AM1393" s="50"/>
      <c r="AN1393" s="50"/>
      <c r="AO1393" s="50"/>
      <c r="AP1393" s="50"/>
      <c r="AQ1393" s="50"/>
      <c r="AR1393" s="50"/>
      <c r="AS1393" s="50"/>
      <c r="AT1393" s="50"/>
      <c r="AU1393" s="50"/>
      <c r="AV1393" s="50"/>
      <c r="AW1393" s="50"/>
      <c r="AX1393" s="50"/>
      <c r="AY1393" s="50"/>
    </row>
    <row r="1394" spans="1:51" ht="30" customHeight="1" x14ac:dyDescent="0.25">
      <c r="A1394" s="118"/>
      <c r="B1394" s="118"/>
      <c r="C1394" s="112"/>
      <c r="D1394" s="116" t="b">
        <v>0</v>
      </c>
      <c r="E1394" s="116" t="b">
        <v>0</v>
      </c>
      <c r="F1394" s="116" t="b">
        <v>0</v>
      </c>
      <c r="G1394" s="116" t="b">
        <v>0</v>
      </c>
      <c r="H1394" s="116" t="b">
        <v>0</v>
      </c>
      <c r="I1394" s="117"/>
      <c r="J1394" s="52" t="str" cm="1">
        <f t="array" ref="J1394">IFERROR(_xlfn.IFS(E1394,$E$13,F1394,$F$13,G1394,$G$13,H1394,$H$13),"")</f>
        <v/>
      </c>
      <c r="K1394" s="52" t="str">
        <f t="shared" si="43"/>
        <v xml:space="preserve">   </v>
      </c>
      <c r="L1394" s="52" t="str">
        <f t="shared" si="44"/>
        <v/>
      </c>
      <c r="M1394" s="50"/>
      <c r="N1394" s="50"/>
      <c r="O1394" s="50"/>
      <c r="P1394" s="50"/>
      <c r="Q1394" s="50"/>
      <c r="R1394" s="50"/>
      <c r="S1394" s="50"/>
      <c r="T1394" s="50"/>
      <c r="U1394" s="50"/>
      <c r="V1394" s="50"/>
      <c r="W1394" s="50"/>
      <c r="X1394" s="50"/>
      <c r="Y1394" s="50"/>
      <c r="Z1394" s="50"/>
      <c r="AA1394" s="50"/>
      <c r="AB1394" s="50"/>
      <c r="AC1394" s="50"/>
      <c r="AD1394" s="50"/>
      <c r="AE1394" s="50"/>
      <c r="AF1394" s="50"/>
      <c r="AG1394" s="50"/>
      <c r="AH1394" s="50"/>
      <c r="AI1394" s="50"/>
      <c r="AJ1394" s="50"/>
      <c r="AK1394" s="50"/>
      <c r="AL1394" s="50"/>
      <c r="AM1394" s="50"/>
      <c r="AN1394" s="50"/>
      <c r="AO1394" s="50"/>
      <c r="AP1394" s="50"/>
      <c r="AQ1394" s="50"/>
      <c r="AR1394" s="50"/>
      <c r="AS1394" s="50"/>
      <c r="AT1394" s="50"/>
      <c r="AU1394" s="50"/>
      <c r="AV1394" s="50"/>
      <c r="AW1394" s="50"/>
      <c r="AX1394" s="50"/>
      <c r="AY1394" s="50"/>
    </row>
    <row r="1395" spans="1:51" ht="30" customHeight="1" x14ac:dyDescent="0.25">
      <c r="A1395" s="118"/>
      <c r="B1395" s="118"/>
      <c r="C1395" s="112"/>
      <c r="D1395" s="116" t="b">
        <v>0</v>
      </c>
      <c r="E1395" s="116" t="b">
        <v>0</v>
      </c>
      <c r="F1395" s="116" t="b">
        <v>0</v>
      </c>
      <c r="G1395" s="116" t="b">
        <v>0</v>
      </c>
      <c r="H1395" s="116" t="b">
        <v>0</v>
      </c>
      <c r="I1395" s="117"/>
      <c r="J1395" s="52" t="str" cm="1">
        <f t="array" ref="J1395">IFERROR(_xlfn.IFS(E1395,$E$13,F1395,$F$13,G1395,$G$13,H1395,$H$13),"")</f>
        <v/>
      </c>
      <c r="K1395" s="52" t="str">
        <f t="shared" si="43"/>
        <v xml:space="preserve">   </v>
      </c>
      <c r="L1395" s="52" t="str">
        <f t="shared" si="44"/>
        <v/>
      </c>
      <c r="M1395" s="50"/>
      <c r="N1395" s="50"/>
      <c r="O1395" s="50"/>
      <c r="P1395" s="50"/>
      <c r="Q1395" s="50"/>
      <c r="R1395" s="50"/>
      <c r="S1395" s="50"/>
      <c r="T1395" s="50"/>
      <c r="U1395" s="50"/>
      <c r="V1395" s="50"/>
      <c r="W1395" s="50"/>
      <c r="X1395" s="50"/>
      <c r="Y1395" s="50"/>
      <c r="Z1395" s="50"/>
      <c r="AA1395" s="50"/>
      <c r="AB1395" s="50"/>
      <c r="AC1395" s="50"/>
      <c r="AD1395" s="50"/>
      <c r="AE1395" s="50"/>
      <c r="AF1395" s="50"/>
      <c r="AG1395" s="50"/>
      <c r="AH1395" s="50"/>
      <c r="AI1395" s="50"/>
      <c r="AJ1395" s="50"/>
      <c r="AK1395" s="50"/>
      <c r="AL1395" s="50"/>
      <c r="AM1395" s="50"/>
      <c r="AN1395" s="50"/>
      <c r="AO1395" s="50"/>
      <c r="AP1395" s="50"/>
      <c r="AQ1395" s="50"/>
      <c r="AR1395" s="50"/>
      <c r="AS1395" s="50"/>
      <c r="AT1395" s="50"/>
      <c r="AU1395" s="50"/>
      <c r="AV1395" s="50"/>
      <c r="AW1395" s="50"/>
      <c r="AX1395" s="50"/>
      <c r="AY1395" s="50"/>
    </row>
    <row r="1396" spans="1:51" ht="30" customHeight="1" x14ac:dyDescent="0.25">
      <c r="A1396" s="118"/>
      <c r="B1396" s="118"/>
      <c r="C1396" s="112"/>
      <c r="D1396" s="116" t="b">
        <v>0</v>
      </c>
      <c r="E1396" s="116" t="b">
        <v>0</v>
      </c>
      <c r="F1396" s="116" t="b">
        <v>0</v>
      </c>
      <c r="G1396" s="116" t="b">
        <v>0</v>
      </c>
      <c r="H1396" s="116" t="b">
        <v>0</v>
      </c>
      <c r="I1396" s="117"/>
      <c r="J1396" s="52" t="str" cm="1">
        <f t="array" ref="J1396">IFERROR(_xlfn.IFS(E1396,$E$13,F1396,$F$13,G1396,$G$13,H1396,$H$13),"")</f>
        <v/>
      </c>
      <c r="K1396" s="52" t="str">
        <f t="shared" si="43"/>
        <v xml:space="preserve">   </v>
      </c>
      <c r="L1396" s="52" t="str">
        <f t="shared" si="44"/>
        <v/>
      </c>
      <c r="M1396" s="50"/>
      <c r="N1396" s="50"/>
      <c r="O1396" s="50"/>
      <c r="P1396" s="50"/>
      <c r="Q1396" s="50"/>
      <c r="R1396" s="50"/>
      <c r="S1396" s="50"/>
      <c r="T1396" s="50"/>
      <c r="U1396" s="50"/>
      <c r="V1396" s="50"/>
      <c r="W1396" s="50"/>
      <c r="X1396" s="50"/>
      <c r="Y1396" s="50"/>
      <c r="Z1396" s="50"/>
      <c r="AA1396" s="50"/>
      <c r="AB1396" s="50"/>
      <c r="AC1396" s="50"/>
      <c r="AD1396" s="50"/>
      <c r="AE1396" s="50"/>
      <c r="AF1396" s="50"/>
      <c r="AG1396" s="50"/>
      <c r="AH1396" s="50"/>
      <c r="AI1396" s="50"/>
      <c r="AJ1396" s="50"/>
      <c r="AK1396" s="50"/>
      <c r="AL1396" s="50"/>
      <c r="AM1396" s="50"/>
      <c r="AN1396" s="50"/>
      <c r="AO1396" s="50"/>
      <c r="AP1396" s="50"/>
      <c r="AQ1396" s="50"/>
      <c r="AR1396" s="50"/>
      <c r="AS1396" s="50"/>
      <c r="AT1396" s="50"/>
      <c r="AU1396" s="50"/>
      <c r="AV1396" s="50"/>
      <c r="AW1396" s="50"/>
      <c r="AX1396" s="50"/>
      <c r="AY1396" s="50"/>
    </row>
    <row r="1397" spans="1:51" ht="30" customHeight="1" x14ac:dyDescent="0.25">
      <c r="A1397" s="118"/>
      <c r="B1397" s="118"/>
      <c r="C1397" s="112"/>
      <c r="D1397" s="116" t="b">
        <v>0</v>
      </c>
      <c r="E1397" s="116" t="b">
        <v>0</v>
      </c>
      <c r="F1397" s="116" t="b">
        <v>0</v>
      </c>
      <c r="G1397" s="116" t="b">
        <v>0</v>
      </c>
      <c r="H1397" s="116" t="b">
        <v>0</v>
      </c>
      <c r="I1397" s="117"/>
      <c r="J1397" s="52" t="str" cm="1">
        <f t="array" ref="J1397">IFERROR(_xlfn.IFS(E1397,$E$13,F1397,$F$13,G1397,$G$13,H1397,$H$13),"")</f>
        <v/>
      </c>
      <c r="K1397" s="52" t="str">
        <f t="shared" si="43"/>
        <v xml:space="preserve">   </v>
      </c>
      <c r="L1397" s="52" t="str">
        <f t="shared" si="44"/>
        <v/>
      </c>
      <c r="M1397" s="50"/>
      <c r="N1397" s="50"/>
      <c r="O1397" s="50"/>
      <c r="P1397" s="50"/>
      <c r="Q1397" s="50"/>
      <c r="R1397" s="50"/>
      <c r="S1397" s="50"/>
      <c r="T1397" s="50"/>
      <c r="U1397" s="50"/>
      <c r="V1397" s="50"/>
      <c r="W1397" s="50"/>
      <c r="X1397" s="50"/>
      <c r="Y1397" s="50"/>
      <c r="Z1397" s="50"/>
      <c r="AA1397" s="50"/>
      <c r="AB1397" s="50"/>
      <c r="AC1397" s="50"/>
      <c r="AD1397" s="50"/>
      <c r="AE1397" s="50"/>
      <c r="AF1397" s="50"/>
      <c r="AG1397" s="50"/>
      <c r="AH1397" s="50"/>
      <c r="AI1397" s="50"/>
      <c r="AJ1397" s="50"/>
      <c r="AK1397" s="50"/>
      <c r="AL1397" s="50"/>
      <c r="AM1397" s="50"/>
      <c r="AN1397" s="50"/>
      <c r="AO1397" s="50"/>
      <c r="AP1397" s="50"/>
      <c r="AQ1397" s="50"/>
      <c r="AR1397" s="50"/>
      <c r="AS1397" s="50"/>
      <c r="AT1397" s="50"/>
      <c r="AU1397" s="50"/>
      <c r="AV1397" s="50"/>
      <c r="AW1397" s="50"/>
      <c r="AX1397" s="50"/>
      <c r="AY1397" s="50"/>
    </row>
    <row r="1398" spans="1:51" ht="30" customHeight="1" x14ac:dyDescent="0.25">
      <c r="A1398" s="118"/>
      <c r="B1398" s="118"/>
      <c r="C1398" s="112"/>
      <c r="D1398" s="116" t="b">
        <v>0</v>
      </c>
      <c r="E1398" s="116" t="b">
        <v>0</v>
      </c>
      <c r="F1398" s="116" t="b">
        <v>0</v>
      </c>
      <c r="G1398" s="116" t="b">
        <v>0</v>
      </c>
      <c r="H1398" s="116" t="b">
        <v>0</v>
      </c>
      <c r="I1398" s="117"/>
      <c r="J1398" s="52" t="str" cm="1">
        <f t="array" ref="J1398">IFERROR(_xlfn.IFS(E1398,$E$13,F1398,$F$13,G1398,$G$13,H1398,$H$13),"")</f>
        <v/>
      </c>
      <c r="K1398" s="52" t="str">
        <f t="shared" si="43"/>
        <v xml:space="preserve">   </v>
      </c>
      <c r="L1398" s="52" t="str">
        <f t="shared" si="44"/>
        <v/>
      </c>
      <c r="M1398" s="50"/>
      <c r="N1398" s="50"/>
      <c r="O1398" s="50"/>
      <c r="P1398" s="50"/>
      <c r="Q1398" s="50"/>
      <c r="R1398" s="50"/>
      <c r="S1398" s="50"/>
      <c r="T1398" s="50"/>
      <c r="U1398" s="50"/>
      <c r="V1398" s="50"/>
      <c r="W1398" s="50"/>
      <c r="X1398" s="50"/>
      <c r="Y1398" s="50"/>
      <c r="Z1398" s="50"/>
      <c r="AA1398" s="50"/>
      <c r="AB1398" s="50"/>
      <c r="AC1398" s="50"/>
      <c r="AD1398" s="50"/>
      <c r="AE1398" s="50"/>
      <c r="AF1398" s="50"/>
      <c r="AG1398" s="50"/>
      <c r="AH1398" s="50"/>
      <c r="AI1398" s="50"/>
      <c r="AJ1398" s="50"/>
      <c r="AK1398" s="50"/>
      <c r="AL1398" s="50"/>
      <c r="AM1398" s="50"/>
      <c r="AN1398" s="50"/>
      <c r="AO1398" s="50"/>
      <c r="AP1398" s="50"/>
      <c r="AQ1398" s="50"/>
      <c r="AR1398" s="50"/>
      <c r="AS1398" s="50"/>
      <c r="AT1398" s="50"/>
      <c r="AU1398" s="50"/>
      <c r="AV1398" s="50"/>
      <c r="AW1398" s="50"/>
      <c r="AX1398" s="50"/>
      <c r="AY1398" s="50"/>
    </row>
    <row r="1399" spans="1:51" ht="30" customHeight="1" x14ac:dyDescent="0.25">
      <c r="A1399" s="118"/>
      <c r="B1399" s="118"/>
      <c r="C1399" s="112"/>
      <c r="D1399" s="116" t="b">
        <v>0</v>
      </c>
      <c r="E1399" s="116" t="b">
        <v>0</v>
      </c>
      <c r="F1399" s="116" t="b">
        <v>0</v>
      </c>
      <c r="G1399" s="116" t="b">
        <v>0</v>
      </c>
      <c r="H1399" s="116" t="b">
        <v>0</v>
      </c>
      <c r="I1399" s="117"/>
      <c r="J1399" s="52" t="str" cm="1">
        <f t="array" ref="J1399">IFERROR(_xlfn.IFS(E1399,$E$13,F1399,$F$13,G1399,$G$13,H1399,$H$13),"")</f>
        <v/>
      </c>
      <c r="K1399" s="52" t="str">
        <f t="shared" si="43"/>
        <v xml:space="preserve">   </v>
      </c>
      <c r="L1399" s="52" t="str">
        <f t="shared" si="44"/>
        <v/>
      </c>
      <c r="M1399" s="50"/>
      <c r="N1399" s="50"/>
      <c r="O1399" s="50"/>
      <c r="P1399" s="50"/>
      <c r="Q1399" s="50"/>
      <c r="R1399" s="50"/>
      <c r="S1399" s="50"/>
      <c r="T1399" s="50"/>
      <c r="U1399" s="50"/>
      <c r="V1399" s="50"/>
      <c r="W1399" s="50"/>
      <c r="X1399" s="50"/>
      <c r="Y1399" s="50"/>
      <c r="Z1399" s="50"/>
      <c r="AA1399" s="50"/>
      <c r="AB1399" s="50"/>
      <c r="AC1399" s="50"/>
      <c r="AD1399" s="50"/>
      <c r="AE1399" s="50"/>
      <c r="AF1399" s="50"/>
      <c r="AG1399" s="50"/>
      <c r="AH1399" s="50"/>
      <c r="AI1399" s="50"/>
      <c r="AJ1399" s="50"/>
      <c r="AK1399" s="50"/>
      <c r="AL1399" s="50"/>
      <c r="AM1399" s="50"/>
      <c r="AN1399" s="50"/>
      <c r="AO1399" s="50"/>
      <c r="AP1399" s="50"/>
      <c r="AQ1399" s="50"/>
      <c r="AR1399" s="50"/>
      <c r="AS1399" s="50"/>
      <c r="AT1399" s="50"/>
      <c r="AU1399" s="50"/>
      <c r="AV1399" s="50"/>
      <c r="AW1399" s="50"/>
      <c r="AX1399" s="50"/>
      <c r="AY1399" s="50"/>
    </row>
    <row r="1400" spans="1:51" ht="30" customHeight="1" x14ac:dyDescent="0.25">
      <c r="A1400" s="118"/>
      <c r="B1400" s="118"/>
      <c r="C1400" s="112"/>
      <c r="D1400" s="116" t="b">
        <v>0</v>
      </c>
      <c r="E1400" s="116" t="b">
        <v>0</v>
      </c>
      <c r="F1400" s="116" t="b">
        <v>0</v>
      </c>
      <c r="G1400" s="116" t="b">
        <v>0</v>
      </c>
      <c r="H1400" s="116" t="b">
        <v>0</v>
      </c>
      <c r="I1400" s="117"/>
      <c r="J1400" s="52" t="str" cm="1">
        <f t="array" ref="J1400">IFERROR(_xlfn.IFS(E1400,$E$13,F1400,$F$13,G1400,$G$13,H1400,$H$13),"")</f>
        <v/>
      </c>
      <c r="K1400" s="52" t="str">
        <f t="shared" si="43"/>
        <v xml:space="preserve">   </v>
      </c>
      <c r="L1400" s="52" t="str">
        <f t="shared" si="44"/>
        <v/>
      </c>
      <c r="M1400" s="50"/>
      <c r="N1400" s="50"/>
      <c r="O1400" s="50"/>
      <c r="P1400" s="50"/>
      <c r="Q1400" s="50"/>
      <c r="R1400" s="50"/>
      <c r="S1400" s="50"/>
      <c r="T1400" s="50"/>
      <c r="U1400" s="50"/>
      <c r="V1400" s="50"/>
      <c r="W1400" s="50"/>
      <c r="X1400" s="50"/>
      <c r="Y1400" s="50"/>
      <c r="Z1400" s="50"/>
      <c r="AA1400" s="50"/>
      <c r="AB1400" s="50"/>
      <c r="AC1400" s="50"/>
      <c r="AD1400" s="50"/>
      <c r="AE1400" s="50"/>
      <c r="AF1400" s="50"/>
      <c r="AG1400" s="50"/>
      <c r="AH1400" s="50"/>
      <c r="AI1400" s="50"/>
      <c r="AJ1400" s="50"/>
      <c r="AK1400" s="50"/>
      <c r="AL1400" s="50"/>
      <c r="AM1400" s="50"/>
      <c r="AN1400" s="50"/>
      <c r="AO1400" s="50"/>
      <c r="AP1400" s="50"/>
      <c r="AQ1400" s="50"/>
      <c r="AR1400" s="50"/>
      <c r="AS1400" s="50"/>
      <c r="AT1400" s="50"/>
      <c r="AU1400" s="50"/>
      <c r="AV1400" s="50"/>
      <c r="AW1400" s="50"/>
      <c r="AX1400" s="50"/>
      <c r="AY1400" s="50"/>
    </row>
    <row r="1401" spans="1:51" ht="30" customHeight="1" x14ac:dyDescent="0.25">
      <c r="A1401" s="118"/>
      <c r="B1401" s="118"/>
      <c r="C1401" s="112"/>
      <c r="D1401" s="116" t="b">
        <v>0</v>
      </c>
      <c r="E1401" s="116" t="b">
        <v>0</v>
      </c>
      <c r="F1401" s="116" t="b">
        <v>0</v>
      </c>
      <c r="G1401" s="116" t="b">
        <v>0</v>
      </c>
      <c r="H1401" s="116" t="b">
        <v>0</v>
      </c>
      <c r="I1401" s="117"/>
      <c r="J1401" s="52" t="str" cm="1">
        <f t="array" ref="J1401">IFERROR(_xlfn.IFS(E1401,$E$13,F1401,$F$13,G1401,$G$13,H1401,$H$13),"")</f>
        <v/>
      </c>
      <c r="K1401" s="52" t="str">
        <f t="shared" si="43"/>
        <v xml:space="preserve">   </v>
      </c>
      <c r="L1401" s="52" t="str">
        <f t="shared" si="44"/>
        <v/>
      </c>
      <c r="M1401" s="50"/>
      <c r="N1401" s="50"/>
      <c r="O1401" s="50"/>
      <c r="P1401" s="50"/>
      <c r="Q1401" s="50"/>
      <c r="R1401" s="50"/>
      <c r="S1401" s="50"/>
      <c r="T1401" s="50"/>
      <c r="U1401" s="50"/>
      <c r="V1401" s="50"/>
      <c r="W1401" s="50"/>
      <c r="X1401" s="50"/>
      <c r="Y1401" s="50"/>
      <c r="Z1401" s="50"/>
      <c r="AA1401" s="50"/>
      <c r="AB1401" s="50"/>
      <c r="AC1401" s="50"/>
      <c r="AD1401" s="50"/>
      <c r="AE1401" s="50"/>
      <c r="AF1401" s="50"/>
      <c r="AG1401" s="50"/>
      <c r="AH1401" s="50"/>
      <c r="AI1401" s="50"/>
      <c r="AJ1401" s="50"/>
      <c r="AK1401" s="50"/>
      <c r="AL1401" s="50"/>
      <c r="AM1401" s="50"/>
      <c r="AN1401" s="50"/>
      <c r="AO1401" s="50"/>
      <c r="AP1401" s="50"/>
      <c r="AQ1401" s="50"/>
      <c r="AR1401" s="50"/>
      <c r="AS1401" s="50"/>
      <c r="AT1401" s="50"/>
      <c r="AU1401" s="50"/>
      <c r="AV1401" s="50"/>
      <c r="AW1401" s="50"/>
      <c r="AX1401" s="50"/>
      <c r="AY1401" s="50"/>
    </row>
    <row r="1402" spans="1:51" ht="30" customHeight="1" x14ac:dyDescent="0.25">
      <c r="A1402" s="118"/>
      <c r="B1402" s="118"/>
      <c r="C1402" s="112"/>
      <c r="D1402" s="116" t="b">
        <v>0</v>
      </c>
      <c r="E1402" s="116" t="b">
        <v>0</v>
      </c>
      <c r="F1402" s="116" t="b">
        <v>0</v>
      </c>
      <c r="G1402" s="116" t="b">
        <v>0</v>
      </c>
      <c r="H1402" s="116" t="b">
        <v>0</v>
      </c>
      <c r="I1402" s="117"/>
      <c r="J1402" s="52" t="str" cm="1">
        <f t="array" ref="J1402">IFERROR(_xlfn.IFS(E1402,$E$13,F1402,$F$13,G1402,$G$13,H1402,$H$13),"")</f>
        <v/>
      </c>
      <c r="K1402" s="52" t="str">
        <f t="shared" si="43"/>
        <v xml:space="preserve">   </v>
      </c>
      <c r="L1402" s="52" t="str">
        <f t="shared" si="44"/>
        <v/>
      </c>
      <c r="M1402" s="50"/>
      <c r="N1402" s="50"/>
      <c r="O1402" s="50"/>
      <c r="P1402" s="50"/>
      <c r="Q1402" s="50"/>
      <c r="R1402" s="50"/>
      <c r="S1402" s="50"/>
      <c r="T1402" s="50"/>
      <c r="U1402" s="50"/>
      <c r="V1402" s="50"/>
      <c r="W1402" s="50"/>
      <c r="X1402" s="50"/>
      <c r="Y1402" s="50"/>
      <c r="Z1402" s="50"/>
      <c r="AA1402" s="50"/>
      <c r="AB1402" s="50"/>
      <c r="AC1402" s="50"/>
      <c r="AD1402" s="50"/>
      <c r="AE1402" s="50"/>
      <c r="AF1402" s="50"/>
      <c r="AG1402" s="50"/>
      <c r="AH1402" s="50"/>
      <c r="AI1402" s="50"/>
      <c r="AJ1402" s="50"/>
      <c r="AK1402" s="50"/>
      <c r="AL1402" s="50"/>
      <c r="AM1402" s="50"/>
      <c r="AN1402" s="50"/>
      <c r="AO1402" s="50"/>
      <c r="AP1402" s="50"/>
      <c r="AQ1402" s="50"/>
      <c r="AR1402" s="50"/>
      <c r="AS1402" s="50"/>
      <c r="AT1402" s="50"/>
      <c r="AU1402" s="50"/>
      <c r="AV1402" s="50"/>
      <c r="AW1402" s="50"/>
      <c r="AX1402" s="50"/>
      <c r="AY1402" s="50"/>
    </row>
    <row r="1403" spans="1:51" ht="30" customHeight="1" x14ac:dyDescent="0.25">
      <c r="A1403" s="118"/>
      <c r="B1403" s="118"/>
      <c r="C1403" s="112"/>
      <c r="D1403" s="116" t="b">
        <v>0</v>
      </c>
      <c r="E1403" s="116" t="b">
        <v>0</v>
      </c>
      <c r="F1403" s="116" t="b">
        <v>0</v>
      </c>
      <c r="G1403" s="116" t="b">
        <v>0</v>
      </c>
      <c r="H1403" s="116" t="b">
        <v>0</v>
      </c>
      <c r="I1403" s="117"/>
      <c r="J1403" s="52" t="str" cm="1">
        <f t="array" ref="J1403">IFERROR(_xlfn.IFS(E1403,$E$13,F1403,$F$13,G1403,$G$13,H1403,$H$13),"")</f>
        <v/>
      </c>
      <c r="K1403" s="52" t="str">
        <f t="shared" si="43"/>
        <v xml:space="preserve">   </v>
      </c>
      <c r="L1403" s="52" t="str">
        <f t="shared" si="44"/>
        <v/>
      </c>
      <c r="M1403" s="50"/>
      <c r="N1403" s="50"/>
      <c r="O1403" s="50"/>
      <c r="P1403" s="50"/>
      <c r="Q1403" s="50"/>
      <c r="R1403" s="50"/>
      <c r="S1403" s="50"/>
      <c r="T1403" s="50"/>
      <c r="U1403" s="50"/>
      <c r="V1403" s="50"/>
      <c r="W1403" s="50"/>
      <c r="X1403" s="50"/>
      <c r="Y1403" s="50"/>
      <c r="Z1403" s="50"/>
      <c r="AA1403" s="50"/>
      <c r="AB1403" s="50"/>
      <c r="AC1403" s="50"/>
      <c r="AD1403" s="50"/>
      <c r="AE1403" s="50"/>
      <c r="AF1403" s="50"/>
      <c r="AG1403" s="50"/>
      <c r="AH1403" s="50"/>
      <c r="AI1403" s="50"/>
      <c r="AJ1403" s="50"/>
      <c r="AK1403" s="50"/>
      <c r="AL1403" s="50"/>
      <c r="AM1403" s="50"/>
      <c r="AN1403" s="50"/>
      <c r="AO1403" s="50"/>
      <c r="AP1403" s="50"/>
      <c r="AQ1403" s="50"/>
      <c r="AR1403" s="50"/>
      <c r="AS1403" s="50"/>
      <c r="AT1403" s="50"/>
      <c r="AU1403" s="50"/>
      <c r="AV1403" s="50"/>
      <c r="AW1403" s="50"/>
      <c r="AX1403" s="50"/>
      <c r="AY1403" s="50"/>
    </row>
    <row r="1404" spans="1:51" ht="30" customHeight="1" x14ac:dyDescent="0.25">
      <c r="A1404" s="118"/>
      <c r="B1404" s="118"/>
      <c r="C1404" s="112"/>
      <c r="D1404" s="116" t="b">
        <v>0</v>
      </c>
      <c r="E1404" s="116" t="b">
        <v>0</v>
      </c>
      <c r="F1404" s="116" t="b">
        <v>0</v>
      </c>
      <c r="G1404" s="116" t="b">
        <v>0</v>
      </c>
      <c r="H1404" s="116" t="b">
        <v>0</v>
      </c>
      <c r="I1404" s="117"/>
      <c r="J1404" s="52" t="str" cm="1">
        <f t="array" ref="J1404">IFERROR(_xlfn.IFS(E1404,$E$13,F1404,$F$13,G1404,$G$13,H1404,$H$13),"")</f>
        <v/>
      </c>
      <c r="K1404" s="52" t="str">
        <f t="shared" si="43"/>
        <v xml:space="preserve">   </v>
      </c>
      <c r="L1404" s="52" t="str">
        <f t="shared" si="44"/>
        <v/>
      </c>
      <c r="M1404" s="50"/>
      <c r="N1404" s="50"/>
      <c r="O1404" s="50"/>
      <c r="P1404" s="50"/>
      <c r="Q1404" s="50"/>
      <c r="R1404" s="50"/>
      <c r="S1404" s="50"/>
      <c r="T1404" s="50"/>
      <c r="U1404" s="50"/>
      <c r="V1404" s="50"/>
      <c r="W1404" s="50"/>
      <c r="X1404" s="50"/>
      <c r="Y1404" s="50"/>
      <c r="Z1404" s="50"/>
      <c r="AA1404" s="50"/>
      <c r="AB1404" s="50"/>
      <c r="AC1404" s="50"/>
      <c r="AD1404" s="50"/>
      <c r="AE1404" s="50"/>
      <c r="AF1404" s="50"/>
      <c r="AG1404" s="50"/>
      <c r="AH1404" s="50"/>
      <c r="AI1404" s="50"/>
      <c r="AJ1404" s="50"/>
      <c r="AK1404" s="50"/>
      <c r="AL1404" s="50"/>
      <c r="AM1404" s="50"/>
      <c r="AN1404" s="50"/>
      <c r="AO1404" s="50"/>
      <c r="AP1404" s="50"/>
      <c r="AQ1404" s="50"/>
      <c r="AR1404" s="50"/>
      <c r="AS1404" s="50"/>
      <c r="AT1404" s="50"/>
      <c r="AU1404" s="50"/>
      <c r="AV1404" s="50"/>
      <c r="AW1404" s="50"/>
      <c r="AX1404" s="50"/>
      <c r="AY1404" s="50"/>
    </row>
    <row r="1405" spans="1:51" ht="30" customHeight="1" x14ac:dyDescent="0.25">
      <c r="A1405" s="118"/>
      <c r="B1405" s="118"/>
      <c r="C1405" s="112"/>
      <c r="D1405" s="116" t="b">
        <v>0</v>
      </c>
      <c r="E1405" s="116" t="b">
        <v>0</v>
      </c>
      <c r="F1405" s="116" t="b">
        <v>0</v>
      </c>
      <c r="G1405" s="116" t="b">
        <v>0</v>
      </c>
      <c r="H1405" s="116" t="b">
        <v>0</v>
      </c>
      <c r="I1405" s="117"/>
      <c r="J1405" s="52" t="str" cm="1">
        <f t="array" ref="J1405">IFERROR(_xlfn.IFS(E1405,$E$13,F1405,$F$13,G1405,$G$13,H1405,$H$13),"")</f>
        <v/>
      </c>
      <c r="K1405" s="52" t="str">
        <f t="shared" si="43"/>
        <v xml:space="preserve">   </v>
      </c>
      <c r="L1405" s="52" t="str">
        <f t="shared" si="44"/>
        <v/>
      </c>
      <c r="M1405" s="50"/>
      <c r="N1405" s="50"/>
      <c r="O1405" s="50"/>
      <c r="P1405" s="50"/>
      <c r="Q1405" s="50"/>
      <c r="R1405" s="50"/>
      <c r="S1405" s="50"/>
      <c r="T1405" s="50"/>
      <c r="U1405" s="50"/>
      <c r="V1405" s="50"/>
      <c r="W1405" s="50"/>
      <c r="X1405" s="50"/>
      <c r="Y1405" s="50"/>
      <c r="Z1405" s="50"/>
      <c r="AA1405" s="50"/>
      <c r="AB1405" s="50"/>
      <c r="AC1405" s="50"/>
      <c r="AD1405" s="50"/>
      <c r="AE1405" s="50"/>
      <c r="AF1405" s="50"/>
      <c r="AG1405" s="50"/>
      <c r="AH1405" s="50"/>
      <c r="AI1405" s="50"/>
      <c r="AJ1405" s="50"/>
      <c r="AK1405" s="50"/>
      <c r="AL1405" s="50"/>
      <c r="AM1405" s="50"/>
      <c r="AN1405" s="50"/>
      <c r="AO1405" s="50"/>
      <c r="AP1405" s="50"/>
      <c r="AQ1405" s="50"/>
      <c r="AR1405" s="50"/>
      <c r="AS1405" s="50"/>
      <c r="AT1405" s="50"/>
      <c r="AU1405" s="50"/>
      <c r="AV1405" s="50"/>
      <c r="AW1405" s="50"/>
      <c r="AX1405" s="50"/>
      <c r="AY1405" s="50"/>
    </row>
    <row r="1406" spans="1:51" ht="30" customHeight="1" x14ac:dyDescent="0.25">
      <c r="A1406" s="118"/>
      <c r="B1406" s="118"/>
      <c r="C1406" s="112"/>
      <c r="D1406" s="116" t="b">
        <v>0</v>
      </c>
      <c r="E1406" s="116" t="b">
        <v>0</v>
      </c>
      <c r="F1406" s="116" t="b">
        <v>0</v>
      </c>
      <c r="G1406" s="116" t="b">
        <v>0</v>
      </c>
      <c r="H1406" s="116" t="b">
        <v>0</v>
      </c>
      <c r="I1406" s="117"/>
      <c r="J1406" s="52" t="str" cm="1">
        <f t="array" ref="J1406">IFERROR(_xlfn.IFS(E1406,$E$13,F1406,$F$13,G1406,$G$13,H1406,$H$13),"")</f>
        <v/>
      </c>
      <c r="K1406" s="52" t="str">
        <f t="shared" si="43"/>
        <v xml:space="preserve">   </v>
      </c>
      <c r="L1406" s="52" t="str">
        <f t="shared" si="44"/>
        <v/>
      </c>
      <c r="M1406" s="50"/>
      <c r="N1406" s="50"/>
      <c r="O1406" s="50"/>
      <c r="P1406" s="50"/>
      <c r="Q1406" s="50"/>
      <c r="R1406" s="50"/>
      <c r="S1406" s="50"/>
      <c r="T1406" s="50"/>
      <c r="U1406" s="50"/>
      <c r="V1406" s="50"/>
      <c r="W1406" s="50"/>
      <c r="X1406" s="50"/>
      <c r="Y1406" s="50"/>
      <c r="Z1406" s="50"/>
      <c r="AA1406" s="50"/>
      <c r="AB1406" s="50"/>
      <c r="AC1406" s="50"/>
      <c r="AD1406" s="50"/>
      <c r="AE1406" s="50"/>
      <c r="AF1406" s="50"/>
      <c r="AG1406" s="50"/>
      <c r="AH1406" s="50"/>
      <c r="AI1406" s="50"/>
      <c r="AJ1406" s="50"/>
      <c r="AK1406" s="50"/>
      <c r="AL1406" s="50"/>
      <c r="AM1406" s="50"/>
      <c r="AN1406" s="50"/>
      <c r="AO1406" s="50"/>
      <c r="AP1406" s="50"/>
      <c r="AQ1406" s="50"/>
      <c r="AR1406" s="50"/>
      <c r="AS1406" s="50"/>
      <c r="AT1406" s="50"/>
      <c r="AU1406" s="50"/>
      <c r="AV1406" s="50"/>
      <c r="AW1406" s="50"/>
      <c r="AX1406" s="50"/>
      <c r="AY1406" s="50"/>
    </row>
    <row r="1407" spans="1:51" ht="30" customHeight="1" x14ac:dyDescent="0.25">
      <c r="A1407" s="118"/>
      <c r="B1407" s="118"/>
      <c r="C1407" s="112"/>
      <c r="D1407" s="116" t="b">
        <v>0</v>
      </c>
      <c r="E1407" s="116" t="b">
        <v>0</v>
      </c>
      <c r="F1407" s="116" t="b">
        <v>0</v>
      </c>
      <c r="G1407" s="116" t="b">
        <v>0</v>
      </c>
      <c r="H1407" s="116" t="b">
        <v>0</v>
      </c>
      <c r="I1407" s="117"/>
      <c r="J1407" s="52" t="str" cm="1">
        <f t="array" ref="J1407">IFERROR(_xlfn.IFS(E1407,$E$13,F1407,$F$13,G1407,$G$13,H1407,$H$13),"")</f>
        <v/>
      </c>
      <c r="K1407" s="52" t="str">
        <f t="shared" si="43"/>
        <v xml:space="preserve">   </v>
      </c>
      <c r="L1407" s="52" t="str">
        <f t="shared" si="44"/>
        <v/>
      </c>
      <c r="M1407" s="50"/>
      <c r="N1407" s="50"/>
      <c r="O1407" s="50"/>
      <c r="P1407" s="50"/>
      <c r="Q1407" s="50"/>
      <c r="R1407" s="50"/>
      <c r="S1407" s="50"/>
      <c r="T1407" s="50"/>
      <c r="U1407" s="50"/>
      <c r="V1407" s="50"/>
      <c r="W1407" s="50"/>
      <c r="X1407" s="50"/>
      <c r="Y1407" s="50"/>
      <c r="Z1407" s="50"/>
      <c r="AA1407" s="50"/>
      <c r="AB1407" s="50"/>
      <c r="AC1407" s="50"/>
      <c r="AD1407" s="50"/>
      <c r="AE1407" s="50"/>
      <c r="AF1407" s="50"/>
      <c r="AG1407" s="50"/>
      <c r="AH1407" s="50"/>
      <c r="AI1407" s="50"/>
      <c r="AJ1407" s="50"/>
      <c r="AK1407" s="50"/>
      <c r="AL1407" s="50"/>
      <c r="AM1407" s="50"/>
      <c r="AN1407" s="50"/>
      <c r="AO1407" s="50"/>
      <c r="AP1407" s="50"/>
      <c r="AQ1407" s="50"/>
      <c r="AR1407" s="50"/>
      <c r="AS1407" s="50"/>
      <c r="AT1407" s="50"/>
      <c r="AU1407" s="50"/>
      <c r="AV1407" s="50"/>
      <c r="AW1407" s="50"/>
      <c r="AX1407" s="50"/>
      <c r="AY1407" s="50"/>
    </row>
    <row r="1408" spans="1:51" ht="30" customHeight="1" x14ac:dyDescent="0.25">
      <c r="A1408" s="118"/>
      <c r="B1408" s="118"/>
      <c r="C1408" s="112"/>
      <c r="D1408" s="116" t="b">
        <v>0</v>
      </c>
      <c r="E1408" s="116" t="b">
        <v>0</v>
      </c>
      <c r="F1408" s="116" t="b">
        <v>0</v>
      </c>
      <c r="G1408" s="116" t="b">
        <v>0</v>
      </c>
      <c r="H1408" s="116" t="b">
        <v>0</v>
      </c>
      <c r="I1408" s="117"/>
      <c r="J1408" s="52" t="str" cm="1">
        <f t="array" ref="J1408">IFERROR(_xlfn.IFS(E1408,$E$13,F1408,$F$13,G1408,$G$13,H1408,$H$13),"")</f>
        <v/>
      </c>
      <c r="K1408" s="52" t="str">
        <f t="shared" si="43"/>
        <v xml:space="preserve">   </v>
      </c>
      <c r="L1408" s="52" t="str">
        <f t="shared" si="44"/>
        <v/>
      </c>
      <c r="M1408" s="50"/>
      <c r="N1408" s="50"/>
      <c r="O1408" s="50"/>
      <c r="P1408" s="50"/>
      <c r="Q1408" s="50"/>
      <c r="R1408" s="50"/>
      <c r="S1408" s="50"/>
      <c r="T1408" s="50"/>
      <c r="U1408" s="50"/>
      <c r="V1408" s="50"/>
      <c r="W1408" s="50"/>
      <c r="X1408" s="50"/>
      <c r="Y1408" s="50"/>
      <c r="Z1408" s="50"/>
      <c r="AA1408" s="50"/>
      <c r="AB1408" s="50"/>
      <c r="AC1408" s="50"/>
      <c r="AD1408" s="50"/>
      <c r="AE1408" s="50"/>
      <c r="AF1408" s="50"/>
      <c r="AG1408" s="50"/>
      <c r="AH1408" s="50"/>
      <c r="AI1408" s="50"/>
      <c r="AJ1408" s="50"/>
      <c r="AK1408" s="50"/>
      <c r="AL1408" s="50"/>
      <c r="AM1408" s="50"/>
      <c r="AN1408" s="50"/>
      <c r="AO1408" s="50"/>
      <c r="AP1408" s="50"/>
      <c r="AQ1408" s="50"/>
      <c r="AR1408" s="50"/>
      <c r="AS1408" s="50"/>
      <c r="AT1408" s="50"/>
      <c r="AU1408" s="50"/>
      <c r="AV1408" s="50"/>
      <c r="AW1408" s="50"/>
      <c r="AX1408" s="50"/>
      <c r="AY1408" s="50"/>
    </row>
    <row r="1409" spans="1:51" ht="30" customHeight="1" x14ac:dyDescent="0.25">
      <c r="A1409" s="118"/>
      <c r="B1409" s="118"/>
      <c r="C1409" s="112"/>
      <c r="D1409" s="116" t="b">
        <v>0</v>
      </c>
      <c r="E1409" s="116" t="b">
        <v>0</v>
      </c>
      <c r="F1409" s="116" t="b">
        <v>0</v>
      </c>
      <c r="G1409" s="116" t="b">
        <v>0</v>
      </c>
      <c r="H1409" s="116" t="b">
        <v>0</v>
      </c>
      <c r="I1409" s="117"/>
      <c r="J1409" s="52" t="str" cm="1">
        <f t="array" ref="J1409">IFERROR(_xlfn.IFS(E1409,$E$13,F1409,$F$13,G1409,$G$13,H1409,$H$13),"")</f>
        <v/>
      </c>
      <c r="K1409" s="52" t="str">
        <f t="shared" si="43"/>
        <v xml:space="preserve">   </v>
      </c>
      <c r="L1409" s="52" t="str">
        <f t="shared" si="44"/>
        <v/>
      </c>
      <c r="M1409" s="50"/>
      <c r="N1409" s="50"/>
      <c r="O1409" s="50"/>
      <c r="P1409" s="50"/>
      <c r="Q1409" s="50"/>
      <c r="R1409" s="50"/>
      <c r="S1409" s="50"/>
      <c r="T1409" s="50"/>
      <c r="U1409" s="50"/>
      <c r="V1409" s="50"/>
      <c r="W1409" s="50"/>
      <c r="X1409" s="50"/>
      <c r="Y1409" s="50"/>
      <c r="Z1409" s="50"/>
      <c r="AA1409" s="50"/>
      <c r="AB1409" s="50"/>
      <c r="AC1409" s="50"/>
      <c r="AD1409" s="50"/>
      <c r="AE1409" s="50"/>
      <c r="AF1409" s="50"/>
      <c r="AG1409" s="50"/>
      <c r="AH1409" s="50"/>
      <c r="AI1409" s="50"/>
      <c r="AJ1409" s="50"/>
      <c r="AK1409" s="50"/>
      <c r="AL1409" s="50"/>
      <c r="AM1409" s="50"/>
      <c r="AN1409" s="50"/>
      <c r="AO1409" s="50"/>
      <c r="AP1409" s="50"/>
      <c r="AQ1409" s="50"/>
      <c r="AR1409" s="50"/>
      <c r="AS1409" s="50"/>
      <c r="AT1409" s="50"/>
      <c r="AU1409" s="50"/>
      <c r="AV1409" s="50"/>
      <c r="AW1409" s="50"/>
      <c r="AX1409" s="50"/>
      <c r="AY1409" s="50"/>
    </row>
    <row r="1410" spans="1:51" ht="30" customHeight="1" x14ac:dyDescent="0.25">
      <c r="A1410" s="118"/>
      <c r="B1410" s="118"/>
      <c r="C1410" s="112"/>
      <c r="D1410" s="116" t="b">
        <v>0</v>
      </c>
      <c r="E1410" s="116" t="b">
        <v>0</v>
      </c>
      <c r="F1410" s="116" t="b">
        <v>0</v>
      </c>
      <c r="G1410" s="116" t="b">
        <v>0</v>
      </c>
      <c r="H1410" s="116" t="b">
        <v>0</v>
      </c>
      <c r="I1410" s="117"/>
      <c r="J1410" s="52" t="str" cm="1">
        <f t="array" ref="J1410">IFERROR(_xlfn.IFS(E1410,$E$13,F1410,$F$13,G1410,$G$13,H1410,$H$13),"")</f>
        <v/>
      </c>
      <c r="K1410" s="52" t="str">
        <f t="shared" si="43"/>
        <v xml:space="preserve">   </v>
      </c>
      <c r="L1410" s="52" t="str">
        <f t="shared" si="44"/>
        <v/>
      </c>
      <c r="M1410" s="50"/>
      <c r="N1410" s="50"/>
      <c r="O1410" s="50"/>
      <c r="P1410" s="50"/>
      <c r="Q1410" s="50"/>
      <c r="R1410" s="50"/>
      <c r="S1410" s="50"/>
      <c r="T1410" s="50"/>
      <c r="U1410" s="50"/>
      <c r="V1410" s="50"/>
      <c r="W1410" s="50"/>
      <c r="X1410" s="50"/>
      <c r="Y1410" s="50"/>
      <c r="Z1410" s="50"/>
      <c r="AA1410" s="50"/>
      <c r="AB1410" s="50"/>
      <c r="AC1410" s="50"/>
      <c r="AD1410" s="50"/>
      <c r="AE1410" s="50"/>
      <c r="AF1410" s="50"/>
      <c r="AG1410" s="50"/>
      <c r="AH1410" s="50"/>
      <c r="AI1410" s="50"/>
      <c r="AJ1410" s="50"/>
      <c r="AK1410" s="50"/>
      <c r="AL1410" s="50"/>
      <c r="AM1410" s="50"/>
      <c r="AN1410" s="50"/>
      <c r="AO1410" s="50"/>
      <c r="AP1410" s="50"/>
      <c r="AQ1410" s="50"/>
      <c r="AR1410" s="50"/>
      <c r="AS1410" s="50"/>
      <c r="AT1410" s="50"/>
      <c r="AU1410" s="50"/>
      <c r="AV1410" s="50"/>
      <c r="AW1410" s="50"/>
      <c r="AX1410" s="50"/>
      <c r="AY1410" s="50"/>
    </row>
    <row r="1411" spans="1:51" ht="30" customHeight="1" x14ac:dyDescent="0.25">
      <c r="A1411" s="118"/>
      <c r="B1411" s="118"/>
      <c r="C1411" s="112"/>
      <c r="D1411" s="116" t="b">
        <v>0</v>
      </c>
      <c r="E1411" s="116" t="b">
        <v>0</v>
      </c>
      <c r="F1411" s="116" t="b">
        <v>0</v>
      </c>
      <c r="G1411" s="116" t="b">
        <v>0</v>
      </c>
      <c r="H1411" s="116" t="b">
        <v>0</v>
      </c>
      <c r="I1411" s="117"/>
      <c r="J1411" s="52" t="str" cm="1">
        <f t="array" ref="J1411">IFERROR(_xlfn.IFS(E1411,$E$13,F1411,$F$13,G1411,$G$13,H1411,$H$13),"")</f>
        <v/>
      </c>
      <c r="K1411" s="52" t="str">
        <f t="shared" si="43"/>
        <v xml:space="preserve">   </v>
      </c>
      <c r="L1411" s="52" t="str">
        <f t="shared" si="44"/>
        <v/>
      </c>
      <c r="M1411" s="50"/>
      <c r="N1411" s="50"/>
      <c r="O1411" s="50"/>
      <c r="P1411" s="50"/>
      <c r="Q1411" s="50"/>
      <c r="R1411" s="50"/>
      <c r="S1411" s="50"/>
      <c r="T1411" s="50"/>
      <c r="U1411" s="50"/>
      <c r="V1411" s="50"/>
      <c r="W1411" s="50"/>
      <c r="X1411" s="50"/>
      <c r="Y1411" s="50"/>
      <c r="Z1411" s="50"/>
      <c r="AA1411" s="50"/>
      <c r="AB1411" s="50"/>
      <c r="AC1411" s="50"/>
      <c r="AD1411" s="50"/>
      <c r="AE1411" s="50"/>
      <c r="AF1411" s="50"/>
      <c r="AG1411" s="50"/>
      <c r="AH1411" s="50"/>
      <c r="AI1411" s="50"/>
      <c r="AJ1411" s="50"/>
      <c r="AK1411" s="50"/>
      <c r="AL1411" s="50"/>
      <c r="AM1411" s="50"/>
      <c r="AN1411" s="50"/>
      <c r="AO1411" s="50"/>
      <c r="AP1411" s="50"/>
      <c r="AQ1411" s="50"/>
      <c r="AR1411" s="50"/>
      <c r="AS1411" s="50"/>
      <c r="AT1411" s="50"/>
      <c r="AU1411" s="50"/>
      <c r="AV1411" s="50"/>
      <c r="AW1411" s="50"/>
      <c r="AX1411" s="50"/>
      <c r="AY1411" s="50"/>
    </row>
    <row r="1412" spans="1:51" ht="30" customHeight="1" x14ac:dyDescent="0.25">
      <c r="A1412" s="118"/>
      <c r="B1412" s="118"/>
      <c r="C1412" s="112"/>
      <c r="D1412" s="116" t="b">
        <v>0</v>
      </c>
      <c r="E1412" s="116" t="b">
        <v>0</v>
      </c>
      <c r="F1412" s="116" t="b">
        <v>0</v>
      </c>
      <c r="G1412" s="116" t="b">
        <v>0</v>
      </c>
      <c r="H1412" s="116" t="b">
        <v>0</v>
      </c>
      <c r="I1412" s="117"/>
      <c r="J1412" s="52" t="str" cm="1">
        <f t="array" ref="J1412">IFERROR(_xlfn.IFS(E1412,$E$13,F1412,$F$13,G1412,$G$13,H1412,$H$13),"")</f>
        <v/>
      </c>
      <c r="K1412" s="52" t="str">
        <f t="shared" si="43"/>
        <v xml:space="preserve">   </v>
      </c>
      <c r="L1412" s="52" t="str">
        <f t="shared" si="44"/>
        <v/>
      </c>
      <c r="M1412" s="50"/>
      <c r="N1412" s="50"/>
      <c r="O1412" s="50"/>
      <c r="P1412" s="50"/>
      <c r="Q1412" s="50"/>
      <c r="R1412" s="50"/>
      <c r="S1412" s="50"/>
      <c r="T1412" s="50"/>
      <c r="U1412" s="50"/>
      <c r="V1412" s="50"/>
      <c r="W1412" s="50"/>
      <c r="X1412" s="50"/>
      <c r="Y1412" s="50"/>
      <c r="Z1412" s="50"/>
      <c r="AA1412" s="50"/>
      <c r="AB1412" s="50"/>
      <c r="AC1412" s="50"/>
      <c r="AD1412" s="50"/>
      <c r="AE1412" s="50"/>
      <c r="AF1412" s="50"/>
      <c r="AG1412" s="50"/>
      <c r="AH1412" s="50"/>
      <c r="AI1412" s="50"/>
      <c r="AJ1412" s="50"/>
      <c r="AK1412" s="50"/>
      <c r="AL1412" s="50"/>
      <c r="AM1412" s="50"/>
      <c r="AN1412" s="50"/>
      <c r="AO1412" s="50"/>
      <c r="AP1412" s="50"/>
      <c r="AQ1412" s="50"/>
      <c r="AR1412" s="50"/>
      <c r="AS1412" s="50"/>
      <c r="AT1412" s="50"/>
      <c r="AU1412" s="50"/>
      <c r="AV1412" s="50"/>
      <c r="AW1412" s="50"/>
      <c r="AX1412" s="50"/>
      <c r="AY1412" s="50"/>
    </row>
    <row r="1413" spans="1:51" ht="30" customHeight="1" x14ac:dyDescent="0.25">
      <c r="A1413" s="118"/>
      <c r="B1413" s="118"/>
      <c r="C1413" s="112"/>
      <c r="D1413" s="116" t="b">
        <v>0</v>
      </c>
      <c r="E1413" s="116" t="b">
        <v>0</v>
      </c>
      <c r="F1413" s="116" t="b">
        <v>0</v>
      </c>
      <c r="G1413" s="116" t="b">
        <v>0</v>
      </c>
      <c r="H1413" s="116" t="b">
        <v>0</v>
      </c>
      <c r="I1413" s="117"/>
      <c r="J1413" s="52" t="str" cm="1">
        <f t="array" ref="J1413">IFERROR(_xlfn.IFS(E1413,$E$13,F1413,$F$13,G1413,$G$13,H1413,$H$13),"")</f>
        <v/>
      </c>
      <c r="K1413" s="52" t="str">
        <f t="shared" si="43"/>
        <v xml:space="preserve">   </v>
      </c>
      <c r="L1413" s="52" t="str">
        <f t="shared" si="44"/>
        <v/>
      </c>
      <c r="M1413" s="50"/>
      <c r="N1413" s="50"/>
      <c r="O1413" s="50"/>
      <c r="P1413" s="50"/>
      <c r="Q1413" s="50"/>
      <c r="R1413" s="50"/>
      <c r="S1413" s="50"/>
      <c r="T1413" s="50"/>
      <c r="U1413" s="50"/>
      <c r="V1413" s="50"/>
      <c r="W1413" s="50"/>
      <c r="X1413" s="50"/>
      <c r="Y1413" s="50"/>
      <c r="Z1413" s="50"/>
      <c r="AA1413" s="50"/>
      <c r="AB1413" s="50"/>
      <c r="AC1413" s="50"/>
      <c r="AD1413" s="50"/>
      <c r="AE1413" s="50"/>
      <c r="AF1413" s="50"/>
      <c r="AG1413" s="50"/>
      <c r="AH1413" s="50"/>
      <c r="AI1413" s="50"/>
      <c r="AJ1413" s="50"/>
      <c r="AK1413" s="50"/>
      <c r="AL1413" s="50"/>
      <c r="AM1413" s="50"/>
      <c r="AN1413" s="50"/>
      <c r="AO1413" s="50"/>
      <c r="AP1413" s="50"/>
      <c r="AQ1413" s="50"/>
      <c r="AR1413" s="50"/>
      <c r="AS1413" s="50"/>
      <c r="AT1413" s="50"/>
      <c r="AU1413" s="50"/>
      <c r="AV1413" s="50"/>
      <c r="AW1413" s="50"/>
      <c r="AX1413" s="50"/>
      <c r="AY1413" s="50"/>
    </row>
    <row r="1414" spans="1:51" ht="30" customHeight="1" x14ac:dyDescent="0.25">
      <c r="A1414" s="118"/>
      <c r="B1414" s="118"/>
      <c r="C1414" s="112"/>
      <c r="D1414" s="116" t="b">
        <v>0</v>
      </c>
      <c r="E1414" s="116" t="b">
        <v>0</v>
      </c>
      <c r="F1414" s="116" t="b">
        <v>0</v>
      </c>
      <c r="G1414" s="116" t="b">
        <v>0</v>
      </c>
      <c r="H1414" s="116" t="b">
        <v>0</v>
      </c>
      <c r="I1414" s="117"/>
      <c r="J1414" s="52" t="str" cm="1">
        <f t="array" ref="J1414">IFERROR(_xlfn.IFS(E1414,$E$13,F1414,$F$13,G1414,$G$13,H1414,$H$13),"")</f>
        <v/>
      </c>
      <c r="K1414" s="52" t="str">
        <f t="shared" si="43"/>
        <v xml:space="preserve">   </v>
      </c>
      <c r="L1414" s="52" t="str">
        <f t="shared" si="44"/>
        <v/>
      </c>
      <c r="M1414" s="50"/>
      <c r="N1414" s="50"/>
      <c r="O1414" s="50"/>
      <c r="P1414" s="50"/>
      <c r="Q1414" s="50"/>
      <c r="R1414" s="50"/>
      <c r="S1414" s="50"/>
      <c r="T1414" s="50"/>
      <c r="U1414" s="50"/>
      <c r="V1414" s="50"/>
      <c r="W1414" s="50"/>
      <c r="X1414" s="50"/>
      <c r="Y1414" s="50"/>
      <c r="Z1414" s="50"/>
      <c r="AA1414" s="50"/>
      <c r="AB1414" s="50"/>
      <c r="AC1414" s="50"/>
      <c r="AD1414" s="50"/>
      <c r="AE1414" s="50"/>
      <c r="AF1414" s="50"/>
      <c r="AG1414" s="50"/>
      <c r="AH1414" s="50"/>
      <c r="AI1414" s="50"/>
      <c r="AJ1414" s="50"/>
      <c r="AK1414" s="50"/>
      <c r="AL1414" s="50"/>
      <c r="AM1414" s="50"/>
      <c r="AN1414" s="50"/>
      <c r="AO1414" s="50"/>
      <c r="AP1414" s="50"/>
      <c r="AQ1414" s="50"/>
      <c r="AR1414" s="50"/>
      <c r="AS1414" s="50"/>
      <c r="AT1414" s="50"/>
      <c r="AU1414" s="50"/>
      <c r="AV1414" s="50"/>
      <c r="AW1414" s="50"/>
      <c r="AX1414" s="50"/>
      <c r="AY1414" s="50"/>
    </row>
    <row r="1415" spans="1:51" ht="30" customHeight="1" x14ac:dyDescent="0.25">
      <c r="A1415" s="118"/>
      <c r="B1415" s="118"/>
      <c r="C1415" s="112"/>
      <c r="D1415" s="116" t="b">
        <v>0</v>
      </c>
      <c r="E1415" s="116" t="b">
        <v>0</v>
      </c>
      <c r="F1415" s="116" t="b">
        <v>0</v>
      </c>
      <c r="G1415" s="116" t="b">
        <v>0</v>
      </c>
      <c r="H1415" s="116" t="b">
        <v>0</v>
      </c>
      <c r="I1415" s="117"/>
      <c r="J1415" s="52" t="str" cm="1">
        <f t="array" ref="J1415">IFERROR(_xlfn.IFS(E1415,$E$13,F1415,$F$13,G1415,$G$13,H1415,$H$13),"")</f>
        <v/>
      </c>
      <c r="K1415" s="52" t="str">
        <f t="shared" si="43"/>
        <v xml:space="preserve">   </v>
      </c>
      <c r="L1415" s="52" t="str">
        <f t="shared" si="44"/>
        <v/>
      </c>
      <c r="M1415" s="50"/>
      <c r="N1415" s="50"/>
      <c r="O1415" s="50"/>
      <c r="P1415" s="50"/>
      <c r="Q1415" s="50"/>
      <c r="R1415" s="50"/>
      <c r="S1415" s="50"/>
      <c r="T1415" s="50"/>
      <c r="U1415" s="50"/>
      <c r="V1415" s="50"/>
      <c r="W1415" s="50"/>
      <c r="X1415" s="50"/>
      <c r="Y1415" s="50"/>
      <c r="Z1415" s="50"/>
      <c r="AA1415" s="50"/>
      <c r="AB1415" s="50"/>
      <c r="AC1415" s="50"/>
      <c r="AD1415" s="50"/>
      <c r="AE1415" s="50"/>
      <c r="AF1415" s="50"/>
      <c r="AG1415" s="50"/>
      <c r="AH1415" s="50"/>
      <c r="AI1415" s="50"/>
      <c r="AJ1415" s="50"/>
      <c r="AK1415" s="50"/>
      <c r="AL1415" s="50"/>
      <c r="AM1415" s="50"/>
      <c r="AN1415" s="50"/>
      <c r="AO1415" s="50"/>
      <c r="AP1415" s="50"/>
      <c r="AQ1415" s="50"/>
      <c r="AR1415" s="50"/>
      <c r="AS1415" s="50"/>
      <c r="AT1415" s="50"/>
      <c r="AU1415" s="50"/>
      <c r="AV1415" s="50"/>
      <c r="AW1415" s="50"/>
      <c r="AX1415" s="50"/>
      <c r="AY1415" s="50"/>
    </row>
    <row r="1416" spans="1:51" ht="30" customHeight="1" x14ac:dyDescent="0.25">
      <c r="A1416" s="118"/>
      <c r="B1416" s="118"/>
      <c r="C1416" s="112"/>
      <c r="D1416" s="116" t="b">
        <v>0</v>
      </c>
      <c r="E1416" s="116" t="b">
        <v>0</v>
      </c>
      <c r="F1416" s="116" t="b">
        <v>0</v>
      </c>
      <c r="G1416" s="116" t="b">
        <v>0</v>
      </c>
      <c r="H1416" s="116" t="b">
        <v>0</v>
      </c>
      <c r="I1416" s="117"/>
      <c r="J1416" s="52" t="str" cm="1">
        <f t="array" ref="J1416">IFERROR(_xlfn.IFS(E1416,$E$13,F1416,$F$13,G1416,$G$13,H1416,$H$13),"")</f>
        <v/>
      </c>
      <c r="K1416" s="52" t="str">
        <f t="shared" si="43"/>
        <v xml:space="preserve">   </v>
      </c>
      <c r="L1416" s="52" t="str">
        <f t="shared" si="44"/>
        <v/>
      </c>
      <c r="M1416" s="50"/>
      <c r="N1416" s="50"/>
      <c r="O1416" s="50"/>
      <c r="P1416" s="50"/>
      <c r="Q1416" s="50"/>
      <c r="R1416" s="50"/>
      <c r="S1416" s="50"/>
      <c r="T1416" s="50"/>
      <c r="U1416" s="50"/>
      <c r="V1416" s="50"/>
      <c r="W1416" s="50"/>
      <c r="X1416" s="50"/>
      <c r="Y1416" s="50"/>
      <c r="Z1416" s="50"/>
      <c r="AA1416" s="50"/>
      <c r="AB1416" s="50"/>
      <c r="AC1416" s="50"/>
      <c r="AD1416" s="50"/>
      <c r="AE1416" s="50"/>
      <c r="AF1416" s="50"/>
      <c r="AG1416" s="50"/>
      <c r="AH1416" s="50"/>
      <c r="AI1416" s="50"/>
      <c r="AJ1416" s="50"/>
      <c r="AK1416" s="50"/>
      <c r="AL1416" s="50"/>
      <c r="AM1416" s="50"/>
      <c r="AN1416" s="50"/>
      <c r="AO1416" s="50"/>
      <c r="AP1416" s="50"/>
      <c r="AQ1416" s="50"/>
      <c r="AR1416" s="50"/>
      <c r="AS1416" s="50"/>
      <c r="AT1416" s="50"/>
      <c r="AU1416" s="50"/>
      <c r="AV1416" s="50"/>
      <c r="AW1416" s="50"/>
      <c r="AX1416" s="50"/>
      <c r="AY1416" s="50"/>
    </row>
    <row r="1417" spans="1:51" ht="30" customHeight="1" x14ac:dyDescent="0.25">
      <c r="A1417" s="118"/>
      <c r="B1417" s="118"/>
      <c r="C1417" s="112"/>
      <c r="D1417" s="116" t="b">
        <v>0</v>
      </c>
      <c r="E1417" s="116" t="b">
        <v>0</v>
      </c>
      <c r="F1417" s="116" t="b">
        <v>0</v>
      </c>
      <c r="G1417" s="116" t="b">
        <v>0</v>
      </c>
      <c r="H1417" s="116" t="b">
        <v>0</v>
      </c>
      <c r="I1417" s="117"/>
      <c r="J1417" s="52" t="str" cm="1">
        <f t="array" ref="J1417">IFERROR(_xlfn.IFS(E1417,$E$13,F1417,$F$13,G1417,$G$13,H1417,$H$13),"")</f>
        <v/>
      </c>
      <c r="K1417" s="52" t="str">
        <f t="shared" si="43"/>
        <v xml:space="preserve">   </v>
      </c>
      <c r="L1417" s="52" t="str">
        <f t="shared" si="44"/>
        <v/>
      </c>
      <c r="M1417" s="50"/>
      <c r="N1417" s="50"/>
      <c r="O1417" s="50"/>
      <c r="P1417" s="50"/>
      <c r="Q1417" s="50"/>
      <c r="R1417" s="50"/>
      <c r="S1417" s="50"/>
      <c r="T1417" s="50"/>
      <c r="U1417" s="50"/>
      <c r="V1417" s="50"/>
      <c r="W1417" s="50"/>
      <c r="X1417" s="50"/>
      <c r="Y1417" s="50"/>
      <c r="Z1417" s="50"/>
      <c r="AA1417" s="50"/>
      <c r="AB1417" s="50"/>
      <c r="AC1417" s="50"/>
      <c r="AD1417" s="50"/>
      <c r="AE1417" s="50"/>
      <c r="AF1417" s="50"/>
      <c r="AG1417" s="50"/>
      <c r="AH1417" s="50"/>
      <c r="AI1417" s="50"/>
      <c r="AJ1417" s="50"/>
      <c r="AK1417" s="50"/>
      <c r="AL1417" s="50"/>
      <c r="AM1417" s="50"/>
      <c r="AN1417" s="50"/>
      <c r="AO1417" s="50"/>
      <c r="AP1417" s="50"/>
      <c r="AQ1417" s="50"/>
      <c r="AR1417" s="50"/>
      <c r="AS1417" s="50"/>
      <c r="AT1417" s="50"/>
      <c r="AU1417" s="50"/>
      <c r="AV1417" s="50"/>
      <c r="AW1417" s="50"/>
      <c r="AX1417" s="50"/>
      <c r="AY1417" s="50"/>
    </row>
    <row r="1418" spans="1:51" ht="30" customHeight="1" x14ac:dyDescent="0.25">
      <c r="A1418" s="118"/>
      <c r="B1418" s="118"/>
      <c r="C1418" s="112"/>
      <c r="D1418" s="116" t="b">
        <v>0</v>
      </c>
      <c r="E1418" s="116" t="b">
        <v>0</v>
      </c>
      <c r="F1418" s="116" t="b">
        <v>0</v>
      </c>
      <c r="G1418" s="116" t="b">
        <v>0</v>
      </c>
      <c r="H1418" s="116" t="b">
        <v>0</v>
      </c>
      <c r="I1418" s="117"/>
      <c r="J1418" s="52" t="str" cm="1">
        <f t="array" ref="J1418">IFERROR(_xlfn.IFS(E1418,$E$13,F1418,$F$13,G1418,$G$13,H1418,$H$13),"")</f>
        <v/>
      </c>
      <c r="K1418" s="52" t="str">
        <f t="shared" si="43"/>
        <v xml:space="preserve">   </v>
      </c>
      <c r="L1418" s="52" t="str">
        <f t="shared" si="44"/>
        <v/>
      </c>
      <c r="M1418" s="50"/>
      <c r="N1418" s="50"/>
      <c r="O1418" s="50"/>
      <c r="P1418" s="50"/>
      <c r="Q1418" s="50"/>
      <c r="R1418" s="50"/>
      <c r="S1418" s="50"/>
      <c r="T1418" s="50"/>
      <c r="U1418" s="50"/>
      <c r="V1418" s="50"/>
      <c r="W1418" s="50"/>
      <c r="X1418" s="50"/>
      <c r="Y1418" s="50"/>
      <c r="Z1418" s="50"/>
      <c r="AA1418" s="50"/>
      <c r="AB1418" s="50"/>
      <c r="AC1418" s="50"/>
      <c r="AD1418" s="50"/>
      <c r="AE1418" s="50"/>
      <c r="AF1418" s="50"/>
      <c r="AG1418" s="50"/>
      <c r="AH1418" s="50"/>
      <c r="AI1418" s="50"/>
      <c r="AJ1418" s="50"/>
      <c r="AK1418" s="50"/>
      <c r="AL1418" s="50"/>
      <c r="AM1418" s="50"/>
      <c r="AN1418" s="50"/>
      <c r="AO1418" s="50"/>
      <c r="AP1418" s="50"/>
      <c r="AQ1418" s="50"/>
      <c r="AR1418" s="50"/>
      <c r="AS1418" s="50"/>
      <c r="AT1418" s="50"/>
      <c r="AU1418" s="50"/>
      <c r="AV1418" s="50"/>
      <c r="AW1418" s="50"/>
      <c r="AX1418" s="50"/>
      <c r="AY1418" s="50"/>
    </row>
    <row r="1419" spans="1:51" ht="30" customHeight="1" x14ac:dyDescent="0.25">
      <c r="A1419" s="118"/>
      <c r="B1419" s="118"/>
      <c r="C1419" s="112"/>
      <c r="D1419" s="116" t="b">
        <v>0</v>
      </c>
      <c r="E1419" s="116" t="b">
        <v>0</v>
      </c>
      <c r="F1419" s="116" t="b">
        <v>0</v>
      </c>
      <c r="G1419" s="116" t="b">
        <v>0</v>
      </c>
      <c r="H1419" s="116" t="b">
        <v>0</v>
      </c>
      <c r="I1419" s="117"/>
      <c r="J1419" s="52" t="str" cm="1">
        <f t="array" ref="J1419">IFERROR(_xlfn.IFS(E1419,$E$13,F1419,$F$13,G1419,$G$13,H1419,$H$13),"")</f>
        <v/>
      </c>
      <c r="K1419" s="52" t="str">
        <f t="shared" si="43"/>
        <v xml:space="preserve">   </v>
      </c>
      <c r="L1419" s="52" t="str">
        <f t="shared" si="44"/>
        <v/>
      </c>
      <c r="M1419" s="50"/>
      <c r="N1419" s="50"/>
      <c r="O1419" s="50"/>
      <c r="P1419" s="50"/>
      <c r="Q1419" s="50"/>
      <c r="R1419" s="50"/>
      <c r="S1419" s="50"/>
      <c r="T1419" s="50"/>
      <c r="U1419" s="50"/>
      <c r="V1419" s="50"/>
      <c r="W1419" s="50"/>
      <c r="X1419" s="50"/>
      <c r="Y1419" s="50"/>
      <c r="Z1419" s="50"/>
      <c r="AA1419" s="50"/>
      <c r="AB1419" s="50"/>
      <c r="AC1419" s="50"/>
      <c r="AD1419" s="50"/>
      <c r="AE1419" s="50"/>
      <c r="AF1419" s="50"/>
      <c r="AG1419" s="50"/>
      <c r="AH1419" s="50"/>
      <c r="AI1419" s="50"/>
      <c r="AJ1419" s="50"/>
      <c r="AK1419" s="50"/>
      <c r="AL1419" s="50"/>
      <c r="AM1419" s="50"/>
      <c r="AN1419" s="50"/>
      <c r="AO1419" s="50"/>
      <c r="AP1419" s="50"/>
      <c r="AQ1419" s="50"/>
      <c r="AR1419" s="50"/>
      <c r="AS1419" s="50"/>
      <c r="AT1419" s="50"/>
      <c r="AU1419" s="50"/>
      <c r="AV1419" s="50"/>
      <c r="AW1419" s="50"/>
      <c r="AX1419" s="50"/>
      <c r="AY1419" s="50"/>
    </row>
    <row r="1420" spans="1:51" ht="30" customHeight="1" x14ac:dyDescent="0.25">
      <c r="A1420" s="118"/>
      <c r="B1420" s="118"/>
      <c r="C1420" s="112"/>
      <c r="D1420" s="116" t="b">
        <v>0</v>
      </c>
      <c r="E1420" s="116" t="b">
        <v>0</v>
      </c>
      <c r="F1420" s="116" t="b">
        <v>0</v>
      </c>
      <c r="G1420" s="116" t="b">
        <v>0</v>
      </c>
      <c r="H1420" s="116" t="b">
        <v>0</v>
      </c>
      <c r="I1420" s="117"/>
      <c r="J1420" s="52" t="str" cm="1">
        <f t="array" ref="J1420">IFERROR(_xlfn.IFS(E1420,$E$13,F1420,$F$13,G1420,$G$13,H1420,$H$13),"")</f>
        <v/>
      </c>
      <c r="K1420" s="52" t="str">
        <f t="shared" si="43"/>
        <v xml:space="preserve">   </v>
      </c>
      <c r="L1420" s="52" t="str">
        <f t="shared" si="44"/>
        <v/>
      </c>
      <c r="M1420" s="50"/>
      <c r="N1420" s="50"/>
      <c r="O1420" s="50"/>
      <c r="P1420" s="50"/>
      <c r="Q1420" s="50"/>
      <c r="R1420" s="50"/>
      <c r="S1420" s="50"/>
      <c r="T1420" s="50"/>
      <c r="U1420" s="50"/>
      <c r="V1420" s="50"/>
      <c r="W1420" s="50"/>
      <c r="X1420" s="50"/>
      <c r="Y1420" s="50"/>
      <c r="Z1420" s="50"/>
      <c r="AA1420" s="50"/>
      <c r="AB1420" s="50"/>
      <c r="AC1420" s="50"/>
      <c r="AD1420" s="50"/>
      <c r="AE1420" s="50"/>
      <c r="AF1420" s="50"/>
      <c r="AG1420" s="50"/>
      <c r="AH1420" s="50"/>
      <c r="AI1420" s="50"/>
      <c r="AJ1420" s="50"/>
      <c r="AK1420" s="50"/>
      <c r="AL1420" s="50"/>
      <c r="AM1420" s="50"/>
      <c r="AN1420" s="50"/>
      <c r="AO1420" s="50"/>
      <c r="AP1420" s="50"/>
      <c r="AQ1420" s="50"/>
      <c r="AR1420" s="50"/>
      <c r="AS1420" s="50"/>
      <c r="AT1420" s="50"/>
      <c r="AU1420" s="50"/>
      <c r="AV1420" s="50"/>
      <c r="AW1420" s="50"/>
      <c r="AX1420" s="50"/>
      <c r="AY1420" s="50"/>
    </row>
    <row r="1421" spans="1:51" ht="30" customHeight="1" x14ac:dyDescent="0.25">
      <c r="A1421" s="118"/>
      <c r="B1421" s="118"/>
      <c r="C1421" s="112"/>
      <c r="D1421" s="116" t="b">
        <v>0</v>
      </c>
      <c r="E1421" s="116" t="b">
        <v>0</v>
      </c>
      <c r="F1421" s="116" t="b">
        <v>0</v>
      </c>
      <c r="G1421" s="116" t="b">
        <v>0</v>
      </c>
      <c r="H1421" s="116" t="b">
        <v>0</v>
      </c>
      <c r="I1421" s="117"/>
      <c r="J1421" s="52" t="str" cm="1">
        <f t="array" ref="J1421">IFERROR(_xlfn.IFS(E1421,$E$13,F1421,$F$13,G1421,$G$13,H1421,$H$13),"")</f>
        <v/>
      </c>
      <c r="K1421" s="52" t="str">
        <f t="shared" si="43"/>
        <v xml:space="preserve">   </v>
      </c>
      <c r="L1421" s="52" t="str">
        <f t="shared" si="44"/>
        <v/>
      </c>
      <c r="M1421" s="50"/>
      <c r="N1421" s="50"/>
      <c r="O1421" s="50"/>
      <c r="P1421" s="50"/>
      <c r="Q1421" s="50"/>
      <c r="R1421" s="50"/>
      <c r="S1421" s="50"/>
      <c r="T1421" s="50"/>
      <c r="U1421" s="50"/>
      <c r="V1421" s="50"/>
      <c r="W1421" s="50"/>
      <c r="X1421" s="50"/>
      <c r="Y1421" s="50"/>
      <c r="Z1421" s="50"/>
      <c r="AA1421" s="50"/>
      <c r="AB1421" s="50"/>
      <c r="AC1421" s="50"/>
      <c r="AD1421" s="50"/>
      <c r="AE1421" s="50"/>
      <c r="AF1421" s="50"/>
      <c r="AG1421" s="50"/>
      <c r="AH1421" s="50"/>
      <c r="AI1421" s="50"/>
      <c r="AJ1421" s="50"/>
      <c r="AK1421" s="50"/>
      <c r="AL1421" s="50"/>
      <c r="AM1421" s="50"/>
      <c r="AN1421" s="50"/>
      <c r="AO1421" s="50"/>
      <c r="AP1421" s="50"/>
      <c r="AQ1421" s="50"/>
      <c r="AR1421" s="50"/>
      <c r="AS1421" s="50"/>
      <c r="AT1421" s="50"/>
      <c r="AU1421" s="50"/>
      <c r="AV1421" s="50"/>
      <c r="AW1421" s="50"/>
      <c r="AX1421" s="50"/>
      <c r="AY1421" s="50"/>
    </row>
    <row r="1422" spans="1:51" ht="30" customHeight="1" x14ac:dyDescent="0.25">
      <c r="A1422" s="118"/>
      <c r="B1422" s="118"/>
      <c r="C1422" s="112"/>
      <c r="D1422" s="116" t="b">
        <v>0</v>
      </c>
      <c r="E1422" s="116" t="b">
        <v>0</v>
      </c>
      <c r="F1422" s="116" t="b">
        <v>0</v>
      </c>
      <c r="G1422" s="116" t="b">
        <v>0</v>
      </c>
      <c r="H1422" s="116" t="b">
        <v>0</v>
      </c>
      <c r="I1422" s="117"/>
      <c r="J1422" s="52" t="str" cm="1">
        <f t="array" ref="J1422">IFERROR(_xlfn.IFS(E1422,$E$13,F1422,$F$13,G1422,$G$13,H1422,$H$13),"")</f>
        <v/>
      </c>
      <c r="K1422" s="52" t="str">
        <f t="shared" si="43"/>
        <v xml:space="preserve">   </v>
      </c>
      <c r="L1422" s="52" t="str">
        <f t="shared" si="44"/>
        <v/>
      </c>
      <c r="M1422" s="50"/>
      <c r="N1422" s="50"/>
      <c r="O1422" s="50"/>
      <c r="P1422" s="50"/>
      <c r="Q1422" s="50"/>
      <c r="R1422" s="50"/>
      <c r="S1422" s="50"/>
      <c r="T1422" s="50"/>
      <c r="U1422" s="50"/>
      <c r="V1422" s="50"/>
      <c r="W1422" s="50"/>
      <c r="X1422" s="50"/>
      <c r="Y1422" s="50"/>
      <c r="Z1422" s="50"/>
      <c r="AA1422" s="50"/>
      <c r="AB1422" s="50"/>
      <c r="AC1422" s="50"/>
      <c r="AD1422" s="50"/>
      <c r="AE1422" s="50"/>
      <c r="AF1422" s="50"/>
      <c r="AG1422" s="50"/>
      <c r="AH1422" s="50"/>
      <c r="AI1422" s="50"/>
      <c r="AJ1422" s="50"/>
      <c r="AK1422" s="50"/>
      <c r="AL1422" s="50"/>
      <c r="AM1422" s="50"/>
      <c r="AN1422" s="50"/>
      <c r="AO1422" s="50"/>
      <c r="AP1422" s="50"/>
      <c r="AQ1422" s="50"/>
      <c r="AR1422" s="50"/>
      <c r="AS1422" s="50"/>
      <c r="AT1422" s="50"/>
      <c r="AU1422" s="50"/>
      <c r="AV1422" s="50"/>
      <c r="AW1422" s="50"/>
      <c r="AX1422" s="50"/>
      <c r="AY1422" s="50"/>
    </row>
    <row r="1423" spans="1:51" ht="30" customHeight="1" x14ac:dyDescent="0.25">
      <c r="A1423" s="118"/>
      <c r="B1423" s="118"/>
      <c r="C1423" s="112"/>
      <c r="D1423" s="116" t="b">
        <v>0</v>
      </c>
      <c r="E1423" s="116" t="b">
        <v>0</v>
      </c>
      <c r="F1423" s="116" t="b">
        <v>0</v>
      </c>
      <c r="G1423" s="116" t="b">
        <v>0</v>
      </c>
      <c r="H1423" s="116" t="b">
        <v>0</v>
      </c>
      <c r="I1423" s="117"/>
      <c r="J1423" s="52" t="str" cm="1">
        <f t="array" ref="J1423">IFERROR(_xlfn.IFS(E1423,$E$13,F1423,$F$13,G1423,$G$13,H1423,$H$13),"")</f>
        <v/>
      </c>
      <c r="K1423" s="52" t="str">
        <f t="shared" ref="K1423:K1486" si="45">_xlfn.TEXTJOIN(" ",FALSE,IF(E1423,$E$13,""),IF(F1423,$F$13,""),IF(G1423,$G$13,""),IF(H1423,$H$13,""))</f>
        <v xml:space="preserve">   </v>
      </c>
      <c r="L1423" s="52" t="str">
        <f t="shared" si="44"/>
        <v/>
      </c>
      <c r="M1423" s="50"/>
      <c r="N1423" s="50"/>
      <c r="O1423" s="50"/>
      <c r="P1423" s="50"/>
      <c r="Q1423" s="50"/>
      <c r="R1423" s="50"/>
      <c r="S1423" s="50"/>
      <c r="T1423" s="50"/>
      <c r="U1423" s="50"/>
      <c r="V1423" s="50"/>
      <c r="W1423" s="50"/>
      <c r="X1423" s="50"/>
      <c r="Y1423" s="50"/>
      <c r="Z1423" s="50"/>
      <c r="AA1423" s="50"/>
      <c r="AB1423" s="50"/>
      <c r="AC1423" s="50"/>
      <c r="AD1423" s="50"/>
      <c r="AE1423" s="50"/>
      <c r="AF1423" s="50"/>
      <c r="AG1423" s="50"/>
      <c r="AH1423" s="50"/>
      <c r="AI1423" s="50"/>
      <c r="AJ1423" s="50"/>
      <c r="AK1423" s="50"/>
      <c r="AL1423" s="50"/>
      <c r="AM1423" s="50"/>
      <c r="AN1423" s="50"/>
      <c r="AO1423" s="50"/>
      <c r="AP1423" s="50"/>
      <c r="AQ1423" s="50"/>
      <c r="AR1423" s="50"/>
      <c r="AS1423" s="50"/>
      <c r="AT1423" s="50"/>
      <c r="AU1423" s="50"/>
      <c r="AV1423" s="50"/>
      <c r="AW1423" s="50"/>
      <c r="AX1423" s="50"/>
      <c r="AY1423" s="50"/>
    </row>
    <row r="1424" spans="1:51" ht="30" customHeight="1" x14ac:dyDescent="0.25">
      <c r="A1424" s="118"/>
      <c r="B1424" s="118"/>
      <c r="C1424" s="112"/>
      <c r="D1424" s="116" t="b">
        <v>0</v>
      </c>
      <c r="E1424" s="116" t="b">
        <v>0</v>
      </c>
      <c r="F1424" s="116" t="b">
        <v>0</v>
      </c>
      <c r="G1424" s="116" t="b">
        <v>0</v>
      </c>
      <c r="H1424" s="116" t="b">
        <v>0</v>
      </c>
      <c r="I1424" s="117"/>
      <c r="J1424" s="52" t="str" cm="1">
        <f t="array" ref="J1424">IFERROR(_xlfn.IFS(E1424,$E$13,F1424,$F$13,G1424,$G$13,H1424,$H$13),"")</f>
        <v/>
      </c>
      <c r="K1424" s="52" t="str">
        <f t="shared" si="45"/>
        <v xml:space="preserve">   </v>
      </c>
      <c r="L1424" s="52" t="str">
        <f t="shared" ref="L1424:L1487" si="46">_xlfn.CONCAT(A1424:B1424)</f>
        <v/>
      </c>
      <c r="M1424" s="50"/>
      <c r="N1424" s="50"/>
      <c r="O1424" s="50"/>
      <c r="P1424" s="50"/>
      <c r="Q1424" s="50"/>
      <c r="R1424" s="50"/>
      <c r="S1424" s="50"/>
      <c r="T1424" s="50"/>
      <c r="U1424" s="50"/>
      <c r="V1424" s="50"/>
      <c r="W1424" s="50"/>
      <c r="X1424" s="50"/>
      <c r="Y1424" s="50"/>
      <c r="Z1424" s="50"/>
      <c r="AA1424" s="50"/>
      <c r="AB1424" s="50"/>
      <c r="AC1424" s="50"/>
      <c r="AD1424" s="50"/>
      <c r="AE1424" s="50"/>
      <c r="AF1424" s="50"/>
      <c r="AG1424" s="50"/>
      <c r="AH1424" s="50"/>
      <c r="AI1424" s="50"/>
      <c r="AJ1424" s="50"/>
      <c r="AK1424" s="50"/>
      <c r="AL1424" s="50"/>
      <c r="AM1424" s="50"/>
      <c r="AN1424" s="50"/>
      <c r="AO1424" s="50"/>
      <c r="AP1424" s="50"/>
      <c r="AQ1424" s="50"/>
      <c r="AR1424" s="50"/>
      <c r="AS1424" s="50"/>
      <c r="AT1424" s="50"/>
      <c r="AU1424" s="50"/>
      <c r="AV1424" s="50"/>
      <c r="AW1424" s="50"/>
      <c r="AX1424" s="50"/>
      <c r="AY1424" s="50"/>
    </row>
    <row r="1425" spans="1:51" ht="30" customHeight="1" x14ac:dyDescent="0.25">
      <c r="A1425" s="118"/>
      <c r="B1425" s="118"/>
      <c r="C1425" s="112"/>
      <c r="D1425" s="116" t="b">
        <v>0</v>
      </c>
      <c r="E1425" s="116" t="b">
        <v>0</v>
      </c>
      <c r="F1425" s="116" t="b">
        <v>0</v>
      </c>
      <c r="G1425" s="116" t="b">
        <v>0</v>
      </c>
      <c r="H1425" s="116" t="b">
        <v>0</v>
      </c>
      <c r="I1425" s="117"/>
      <c r="J1425" s="52" t="str" cm="1">
        <f t="array" ref="J1425">IFERROR(_xlfn.IFS(E1425,$E$13,F1425,$F$13,G1425,$G$13,H1425,$H$13),"")</f>
        <v/>
      </c>
      <c r="K1425" s="52" t="str">
        <f t="shared" si="45"/>
        <v xml:space="preserve">   </v>
      </c>
      <c r="L1425" s="52" t="str">
        <f t="shared" si="46"/>
        <v/>
      </c>
      <c r="M1425" s="50"/>
      <c r="N1425" s="50"/>
      <c r="O1425" s="50"/>
      <c r="P1425" s="50"/>
      <c r="Q1425" s="50"/>
      <c r="R1425" s="50"/>
      <c r="S1425" s="50"/>
      <c r="T1425" s="50"/>
      <c r="U1425" s="50"/>
      <c r="V1425" s="50"/>
      <c r="W1425" s="50"/>
      <c r="X1425" s="50"/>
      <c r="Y1425" s="50"/>
      <c r="Z1425" s="50"/>
      <c r="AA1425" s="50"/>
      <c r="AB1425" s="50"/>
      <c r="AC1425" s="50"/>
      <c r="AD1425" s="50"/>
      <c r="AE1425" s="50"/>
      <c r="AF1425" s="50"/>
      <c r="AG1425" s="50"/>
      <c r="AH1425" s="50"/>
      <c r="AI1425" s="50"/>
      <c r="AJ1425" s="50"/>
      <c r="AK1425" s="50"/>
      <c r="AL1425" s="50"/>
      <c r="AM1425" s="50"/>
      <c r="AN1425" s="50"/>
      <c r="AO1425" s="50"/>
      <c r="AP1425" s="50"/>
      <c r="AQ1425" s="50"/>
      <c r="AR1425" s="50"/>
      <c r="AS1425" s="50"/>
      <c r="AT1425" s="50"/>
      <c r="AU1425" s="50"/>
      <c r="AV1425" s="50"/>
      <c r="AW1425" s="50"/>
      <c r="AX1425" s="50"/>
      <c r="AY1425" s="50"/>
    </row>
    <row r="1426" spans="1:51" ht="30" customHeight="1" x14ac:dyDescent="0.25">
      <c r="A1426" s="118"/>
      <c r="B1426" s="118"/>
      <c r="C1426" s="112"/>
      <c r="D1426" s="116" t="b">
        <v>0</v>
      </c>
      <c r="E1426" s="116" t="b">
        <v>0</v>
      </c>
      <c r="F1426" s="116" t="b">
        <v>0</v>
      </c>
      <c r="G1426" s="116" t="b">
        <v>0</v>
      </c>
      <c r="H1426" s="116" t="b">
        <v>0</v>
      </c>
      <c r="I1426" s="117"/>
      <c r="J1426" s="52" t="str" cm="1">
        <f t="array" ref="J1426">IFERROR(_xlfn.IFS(E1426,$E$13,F1426,$F$13,G1426,$G$13,H1426,$H$13),"")</f>
        <v/>
      </c>
      <c r="K1426" s="52" t="str">
        <f t="shared" si="45"/>
        <v xml:space="preserve">   </v>
      </c>
      <c r="L1426" s="52" t="str">
        <f t="shared" si="46"/>
        <v/>
      </c>
      <c r="M1426" s="50"/>
      <c r="N1426" s="50"/>
      <c r="O1426" s="50"/>
      <c r="P1426" s="50"/>
      <c r="Q1426" s="50"/>
      <c r="R1426" s="50"/>
      <c r="S1426" s="50"/>
      <c r="T1426" s="50"/>
      <c r="U1426" s="50"/>
      <c r="V1426" s="50"/>
      <c r="W1426" s="50"/>
      <c r="X1426" s="50"/>
      <c r="Y1426" s="50"/>
      <c r="Z1426" s="50"/>
      <c r="AA1426" s="50"/>
      <c r="AB1426" s="50"/>
      <c r="AC1426" s="50"/>
      <c r="AD1426" s="50"/>
      <c r="AE1426" s="50"/>
      <c r="AF1426" s="50"/>
      <c r="AG1426" s="50"/>
      <c r="AH1426" s="50"/>
      <c r="AI1426" s="50"/>
      <c r="AJ1426" s="50"/>
      <c r="AK1426" s="50"/>
      <c r="AL1426" s="50"/>
      <c r="AM1426" s="50"/>
      <c r="AN1426" s="50"/>
      <c r="AO1426" s="50"/>
      <c r="AP1426" s="50"/>
      <c r="AQ1426" s="50"/>
      <c r="AR1426" s="50"/>
      <c r="AS1426" s="50"/>
      <c r="AT1426" s="50"/>
      <c r="AU1426" s="50"/>
      <c r="AV1426" s="50"/>
      <c r="AW1426" s="50"/>
      <c r="AX1426" s="50"/>
      <c r="AY1426" s="50"/>
    </row>
    <row r="1427" spans="1:51" ht="30" customHeight="1" x14ac:dyDescent="0.25">
      <c r="A1427" s="118"/>
      <c r="B1427" s="118"/>
      <c r="C1427" s="112"/>
      <c r="D1427" s="116" t="b">
        <v>0</v>
      </c>
      <c r="E1427" s="116" t="b">
        <v>0</v>
      </c>
      <c r="F1427" s="116" t="b">
        <v>0</v>
      </c>
      <c r="G1427" s="116" t="b">
        <v>0</v>
      </c>
      <c r="H1427" s="116" t="b">
        <v>0</v>
      </c>
      <c r="I1427" s="117"/>
      <c r="J1427" s="52" t="str" cm="1">
        <f t="array" ref="J1427">IFERROR(_xlfn.IFS(E1427,$E$13,F1427,$F$13,G1427,$G$13,H1427,$H$13),"")</f>
        <v/>
      </c>
      <c r="K1427" s="52" t="str">
        <f t="shared" si="45"/>
        <v xml:space="preserve">   </v>
      </c>
      <c r="L1427" s="52" t="str">
        <f t="shared" si="46"/>
        <v/>
      </c>
      <c r="M1427" s="50"/>
      <c r="N1427" s="50"/>
      <c r="O1427" s="50"/>
      <c r="P1427" s="50"/>
      <c r="Q1427" s="50"/>
      <c r="R1427" s="50"/>
      <c r="S1427" s="50"/>
      <c r="T1427" s="50"/>
      <c r="U1427" s="50"/>
      <c r="V1427" s="50"/>
      <c r="W1427" s="50"/>
      <c r="X1427" s="50"/>
      <c r="Y1427" s="50"/>
      <c r="Z1427" s="50"/>
      <c r="AA1427" s="50"/>
      <c r="AB1427" s="50"/>
      <c r="AC1427" s="50"/>
      <c r="AD1427" s="50"/>
      <c r="AE1427" s="50"/>
      <c r="AF1427" s="50"/>
      <c r="AG1427" s="50"/>
      <c r="AH1427" s="50"/>
      <c r="AI1427" s="50"/>
      <c r="AJ1427" s="50"/>
      <c r="AK1427" s="50"/>
      <c r="AL1427" s="50"/>
      <c r="AM1427" s="50"/>
      <c r="AN1427" s="50"/>
      <c r="AO1427" s="50"/>
      <c r="AP1427" s="50"/>
      <c r="AQ1427" s="50"/>
      <c r="AR1427" s="50"/>
      <c r="AS1427" s="50"/>
      <c r="AT1427" s="50"/>
      <c r="AU1427" s="50"/>
      <c r="AV1427" s="50"/>
      <c r="AW1427" s="50"/>
      <c r="AX1427" s="50"/>
      <c r="AY1427" s="50"/>
    </row>
    <row r="1428" spans="1:51" ht="30" customHeight="1" x14ac:dyDescent="0.25">
      <c r="A1428" s="118"/>
      <c r="B1428" s="118"/>
      <c r="C1428" s="112"/>
      <c r="D1428" s="116" t="b">
        <v>0</v>
      </c>
      <c r="E1428" s="116" t="b">
        <v>0</v>
      </c>
      <c r="F1428" s="116" t="b">
        <v>0</v>
      </c>
      <c r="G1428" s="116" t="b">
        <v>0</v>
      </c>
      <c r="H1428" s="116" t="b">
        <v>0</v>
      </c>
      <c r="I1428" s="117"/>
      <c r="J1428" s="52" t="str" cm="1">
        <f t="array" ref="J1428">IFERROR(_xlfn.IFS(E1428,$E$13,F1428,$F$13,G1428,$G$13,H1428,$H$13),"")</f>
        <v/>
      </c>
      <c r="K1428" s="52" t="str">
        <f t="shared" si="45"/>
        <v xml:space="preserve">   </v>
      </c>
      <c r="L1428" s="52" t="str">
        <f t="shared" si="46"/>
        <v/>
      </c>
      <c r="M1428" s="50"/>
      <c r="N1428" s="50"/>
      <c r="O1428" s="50"/>
      <c r="P1428" s="50"/>
      <c r="Q1428" s="50"/>
      <c r="R1428" s="50"/>
      <c r="S1428" s="50"/>
      <c r="T1428" s="50"/>
      <c r="U1428" s="50"/>
      <c r="V1428" s="50"/>
      <c r="W1428" s="50"/>
      <c r="X1428" s="50"/>
      <c r="Y1428" s="50"/>
      <c r="Z1428" s="50"/>
      <c r="AA1428" s="50"/>
      <c r="AB1428" s="50"/>
      <c r="AC1428" s="50"/>
      <c r="AD1428" s="50"/>
      <c r="AE1428" s="50"/>
      <c r="AF1428" s="50"/>
      <c r="AG1428" s="50"/>
      <c r="AH1428" s="50"/>
      <c r="AI1428" s="50"/>
      <c r="AJ1428" s="50"/>
      <c r="AK1428" s="50"/>
      <c r="AL1428" s="50"/>
      <c r="AM1428" s="50"/>
      <c r="AN1428" s="50"/>
      <c r="AO1428" s="50"/>
      <c r="AP1428" s="50"/>
      <c r="AQ1428" s="50"/>
      <c r="AR1428" s="50"/>
      <c r="AS1428" s="50"/>
      <c r="AT1428" s="50"/>
      <c r="AU1428" s="50"/>
      <c r="AV1428" s="50"/>
      <c r="AW1428" s="50"/>
      <c r="AX1428" s="50"/>
      <c r="AY1428" s="50"/>
    </row>
    <row r="1429" spans="1:51" ht="30" customHeight="1" x14ac:dyDescent="0.25">
      <c r="A1429" s="118"/>
      <c r="B1429" s="118"/>
      <c r="C1429" s="112"/>
      <c r="D1429" s="116" t="b">
        <v>0</v>
      </c>
      <c r="E1429" s="116" t="b">
        <v>0</v>
      </c>
      <c r="F1429" s="116" t="b">
        <v>0</v>
      </c>
      <c r="G1429" s="116" t="b">
        <v>0</v>
      </c>
      <c r="H1429" s="116" t="b">
        <v>0</v>
      </c>
      <c r="I1429" s="117"/>
      <c r="J1429" s="52" t="str" cm="1">
        <f t="array" ref="J1429">IFERROR(_xlfn.IFS(E1429,$E$13,F1429,$F$13,G1429,$G$13,H1429,$H$13),"")</f>
        <v/>
      </c>
      <c r="K1429" s="52" t="str">
        <f t="shared" si="45"/>
        <v xml:space="preserve">   </v>
      </c>
      <c r="L1429" s="52" t="str">
        <f t="shared" si="46"/>
        <v/>
      </c>
      <c r="M1429" s="50"/>
      <c r="N1429" s="50"/>
      <c r="O1429" s="50"/>
      <c r="P1429" s="50"/>
      <c r="Q1429" s="50"/>
      <c r="R1429" s="50"/>
      <c r="S1429" s="50"/>
      <c r="T1429" s="50"/>
      <c r="U1429" s="50"/>
      <c r="V1429" s="50"/>
      <c r="W1429" s="50"/>
      <c r="X1429" s="50"/>
      <c r="Y1429" s="50"/>
      <c r="Z1429" s="50"/>
      <c r="AA1429" s="50"/>
      <c r="AB1429" s="50"/>
      <c r="AC1429" s="50"/>
      <c r="AD1429" s="50"/>
      <c r="AE1429" s="50"/>
      <c r="AF1429" s="50"/>
      <c r="AG1429" s="50"/>
      <c r="AH1429" s="50"/>
      <c r="AI1429" s="50"/>
      <c r="AJ1429" s="50"/>
      <c r="AK1429" s="50"/>
      <c r="AL1429" s="50"/>
      <c r="AM1429" s="50"/>
      <c r="AN1429" s="50"/>
      <c r="AO1429" s="50"/>
      <c r="AP1429" s="50"/>
      <c r="AQ1429" s="50"/>
      <c r="AR1429" s="50"/>
      <c r="AS1429" s="50"/>
      <c r="AT1429" s="50"/>
      <c r="AU1429" s="50"/>
      <c r="AV1429" s="50"/>
      <c r="AW1429" s="50"/>
      <c r="AX1429" s="50"/>
      <c r="AY1429" s="50"/>
    </row>
    <row r="1430" spans="1:51" ht="30" customHeight="1" x14ac:dyDescent="0.25">
      <c r="A1430" s="118"/>
      <c r="B1430" s="118"/>
      <c r="C1430" s="112"/>
      <c r="D1430" s="116" t="b">
        <v>0</v>
      </c>
      <c r="E1430" s="116" t="b">
        <v>0</v>
      </c>
      <c r="F1430" s="116" t="b">
        <v>0</v>
      </c>
      <c r="G1430" s="116" t="b">
        <v>0</v>
      </c>
      <c r="H1430" s="116" t="b">
        <v>0</v>
      </c>
      <c r="I1430" s="117"/>
      <c r="J1430" s="52" t="str" cm="1">
        <f t="array" ref="J1430">IFERROR(_xlfn.IFS(E1430,$E$13,F1430,$F$13,G1430,$G$13,H1430,$H$13),"")</f>
        <v/>
      </c>
      <c r="K1430" s="52" t="str">
        <f t="shared" si="45"/>
        <v xml:space="preserve">   </v>
      </c>
      <c r="L1430" s="52" t="str">
        <f t="shared" si="46"/>
        <v/>
      </c>
      <c r="M1430" s="50"/>
      <c r="N1430" s="50"/>
      <c r="O1430" s="50"/>
      <c r="P1430" s="50"/>
      <c r="Q1430" s="50"/>
      <c r="R1430" s="50"/>
      <c r="S1430" s="50"/>
      <c r="T1430" s="50"/>
      <c r="U1430" s="50"/>
      <c r="V1430" s="50"/>
      <c r="W1430" s="50"/>
      <c r="X1430" s="50"/>
      <c r="Y1430" s="50"/>
      <c r="Z1430" s="50"/>
      <c r="AA1430" s="50"/>
      <c r="AB1430" s="50"/>
      <c r="AC1430" s="50"/>
      <c r="AD1430" s="50"/>
      <c r="AE1430" s="50"/>
      <c r="AF1430" s="50"/>
      <c r="AG1430" s="50"/>
      <c r="AH1430" s="50"/>
      <c r="AI1430" s="50"/>
      <c r="AJ1430" s="50"/>
      <c r="AK1430" s="50"/>
      <c r="AL1430" s="50"/>
      <c r="AM1430" s="50"/>
      <c r="AN1430" s="50"/>
      <c r="AO1430" s="50"/>
      <c r="AP1430" s="50"/>
      <c r="AQ1430" s="50"/>
      <c r="AR1430" s="50"/>
      <c r="AS1430" s="50"/>
      <c r="AT1430" s="50"/>
      <c r="AU1430" s="50"/>
      <c r="AV1430" s="50"/>
      <c r="AW1430" s="50"/>
      <c r="AX1430" s="50"/>
      <c r="AY1430" s="50"/>
    </row>
    <row r="1431" spans="1:51" ht="30" customHeight="1" x14ac:dyDescent="0.25">
      <c r="A1431" s="118"/>
      <c r="B1431" s="118"/>
      <c r="C1431" s="112"/>
      <c r="D1431" s="116" t="b">
        <v>0</v>
      </c>
      <c r="E1431" s="116" t="b">
        <v>0</v>
      </c>
      <c r="F1431" s="116" t="b">
        <v>0</v>
      </c>
      <c r="G1431" s="116" t="b">
        <v>0</v>
      </c>
      <c r="H1431" s="116" t="b">
        <v>0</v>
      </c>
      <c r="I1431" s="117"/>
      <c r="J1431" s="52" t="str" cm="1">
        <f t="array" ref="J1431">IFERROR(_xlfn.IFS(E1431,$E$13,F1431,$F$13,G1431,$G$13,H1431,$H$13),"")</f>
        <v/>
      </c>
      <c r="K1431" s="52" t="str">
        <f t="shared" si="45"/>
        <v xml:space="preserve">   </v>
      </c>
      <c r="L1431" s="52" t="str">
        <f t="shared" si="46"/>
        <v/>
      </c>
      <c r="M1431" s="50"/>
      <c r="N1431" s="50"/>
      <c r="O1431" s="50"/>
      <c r="P1431" s="50"/>
      <c r="Q1431" s="50"/>
      <c r="R1431" s="50"/>
      <c r="S1431" s="50"/>
      <c r="T1431" s="50"/>
      <c r="U1431" s="50"/>
      <c r="V1431" s="50"/>
      <c r="W1431" s="50"/>
      <c r="X1431" s="50"/>
      <c r="Y1431" s="50"/>
      <c r="Z1431" s="50"/>
      <c r="AA1431" s="50"/>
      <c r="AB1431" s="50"/>
      <c r="AC1431" s="50"/>
      <c r="AD1431" s="50"/>
      <c r="AE1431" s="50"/>
      <c r="AF1431" s="50"/>
      <c r="AG1431" s="50"/>
      <c r="AH1431" s="50"/>
      <c r="AI1431" s="50"/>
      <c r="AJ1431" s="50"/>
      <c r="AK1431" s="50"/>
      <c r="AL1431" s="50"/>
      <c r="AM1431" s="50"/>
      <c r="AN1431" s="50"/>
      <c r="AO1431" s="50"/>
      <c r="AP1431" s="50"/>
      <c r="AQ1431" s="50"/>
      <c r="AR1431" s="50"/>
      <c r="AS1431" s="50"/>
      <c r="AT1431" s="50"/>
      <c r="AU1431" s="50"/>
      <c r="AV1431" s="50"/>
      <c r="AW1431" s="50"/>
      <c r="AX1431" s="50"/>
      <c r="AY1431" s="50"/>
    </row>
    <row r="1432" spans="1:51" ht="30" customHeight="1" x14ac:dyDescent="0.25">
      <c r="A1432" s="118"/>
      <c r="B1432" s="118"/>
      <c r="C1432" s="112"/>
      <c r="D1432" s="116" t="b">
        <v>0</v>
      </c>
      <c r="E1432" s="116" t="b">
        <v>0</v>
      </c>
      <c r="F1432" s="116" t="b">
        <v>0</v>
      </c>
      <c r="G1432" s="116" t="b">
        <v>0</v>
      </c>
      <c r="H1432" s="116" t="b">
        <v>0</v>
      </c>
      <c r="I1432" s="117"/>
      <c r="J1432" s="52" t="str" cm="1">
        <f t="array" ref="J1432">IFERROR(_xlfn.IFS(E1432,$E$13,F1432,$F$13,G1432,$G$13,H1432,$H$13),"")</f>
        <v/>
      </c>
      <c r="K1432" s="52" t="str">
        <f t="shared" si="45"/>
        <v xml:space="preserve">   </v>
      </c>
      <c r="L1432" s="52" t="str">
        <f t="shared" si="46"/>
        <v/>
      </c>
      <c r="M1432" s="50"/>
      <c r="N1432" s="50"/>
      <c r="O1432" s="50"/>
      <c r="P1432" s="50"/>
      <c r="Q1432" s="50"/>
      <c r="R1432" s="50"/>
      <c r="S1432" s="50"/>
      <c r="T1432" s="50"/>
      <c r="U1432" s="50"/>
      <c r="V1432" s="50"/>
      <c r="W1432" s="50"/>
      <c r="X1432" s="50"/>
      <c r="Y1432" s="50"/>
      <c r="Z1432" s="50"/>
      <c r="AA1432" s="50"/>
      <c r="AB1432" s="50"/>
      <c r="AC1432" s="50"/>
      <c r="AD1432" s="50"/>
      <c r="AE1432" s="50"/>
      <c r="AF1432" s="50"/>
      <c r="AG1432" s="50"/>
      <c r="AH1432" s="50"/>
      <c r="AI1432" s="50"/>
      <c r="AJ1432" s="50"/>
      <c r="AK1432" s="50"/>
      <c r="AL1432" s="50"/>
      <c r="AM1432" s="50"/>
      <c r="AN1432" s="50"/>
      <c r="AO1432" s="50"/>
      <c r="AP1432" s="50"/>
      <c r="AQ1432" s="50"/>
      <c r="AR1432" s="50"/>
      <c r="AS1432" s="50"/>
      <c r="AT1432" s="50"/>
      <c r="AU1432" s="50"/>
      <c r="AV1432" s="50"/>
      <c r="AW1432" s="50"/>
      <c r="AX1432" s="50"/>
      <c r="AY1432" s="50"/>
    </row>
    <row r="1433" spans="1:51" ht="30" customHeight="1" x14ac:dyDescent="0.25">
      <c r="A1433" s="118"/>
      <c r="B1433" s="118"/>
      <c r="C1433" s="112"/>
      <c r="D1433" s="116" t="b">
        <v>0</v>
      </c>
      <c r="E1433" s="116" t="b">
        <v>0</v>
      </c>
      <c r="F1433" s="116" t="b">
        <v>0</v>
      </c>
      <c r="G1433" s="116" t="b">
        <v>0</v>
      </c>
      <c r="H1433" s="116" t="b">
        <v>0</v>
      </c>
      <c r="I1433" s="117"/>
      <c r="J1433" s="52" t="str" cm="1">
        <f t="array" ref="J1433">IFERROR(_xlfn.IFS(E1433,$E$13,F1433,$F$13,G1433,$G$13,H1433,$H$13),"")</f>
        <v/>
      </c>
      <c r="K1433" s="52" t="str">
        <f t="shared" si="45"/>
        <v xml:space="preserve">   </v>
      </c>
      <c r="L1433" s="52" t="str">
        <f t="shared" si="46"/>
        <v/>
      </c>
      <c r="M1433" s="50"/>
      <c r="N1433" s="50"/>
      <c r="O1433" s="50"/>
      <c r="P1433" s="50"/>
      <c r="Q1433" s="50"/>
      <c r="R1433" s="50"/>
      <c r="S1433" s="50"/>
      <c r="T1433" s="50"/>
      <c r="U1433" s="50"/>
      <c r="V1433" s="50"/>
      <c r="W1433" s="50"/>
      <c r="X1433" s="50"/>
      <c r="Y1433" s="50"/>
      <c r="Z1433" s="50"/>
      <c r="AA1433" s="50"/>
      <c r="AB1433" s="50"/>
      <c r="AC1433" s="50"/>
      <c r="AD1433" s="50"/>
      <c r="AE1433" s="50"/>
      <c r="AF1433" s="50"/>
      <c r="AG1433" s="50"/>
      <c r="AH1433" s="50"/>
      <c r="AI1433" s="50"/>
      <c r="AJ1433" s="50"/>
      <c r="AK1433" s="50"/>
      <c r="AL1433" s="50"/>
      <c r="AM1433" s="50"/>
      <c r="AN1433" s="50"/>
      <c r="AO1433" s="50"/>
      <c r="AP1433" s="50"/>
      <c r="AQ1433" s="50"/>
      <c r="AR1433" s="50"/>
      <c r="AS1433" s="50"/>
      <c r="AT1433" s="50"/>
      <c r="AU1433" s="50"/>
      <c r="AV1433" s="50"/>
      <c r="AW1433" s="50"/>
      <c r="AX1433" s="50"/>
      <c r="AY1433" s="50"/>
    </row>
    <row r="1434" spans="1:51" ht="30" customHeight="1" x14ac:dyDescent="0.25">
      <c r="A1434" s="118"/>
      <c r="B1434" s="118"/>
      <c r="C1434" s="112"/>
      <c r="D1434" s="116" t="b">
        <v>0</v>
      </c>
      <c r="E1434" s="116" t="b">
        <v>0</v>
      </c>
      <c r="F1434" s="116" t="b">
        <v>0</v>
      </c>
      <c r="G1434" s="116" t="b">
        <v>0</v>
      </c>
      <c r="H1434" s="116" t="b">
        <v>0</v>
      </c>
      <c r="I1434" s="117"/>
      <c r="J1434" s="52" t="str" cm="1">
        <f t="array" ref="J1434">IFERROR(_xlfn.IFS(E1434,$E$13,F1434,$F$13,G1434,$G$13,H1434,$H$13),"")</f>
        <v/>
      </c>
      <c r="K1434" s="52" t="str">
        <f t="shared" si="45"/>
        <v xml:space="preserve">   </v>
      </c>
      <c r="L1434" s="52" t="str">
        <f t="shared" si="46"/>
        <v/>
      </c>
      <c r="M1434" s="50"/>
      <c r="N1434" s="50"/>
      <c r="O1434" s="50"/>
      <c r="P1434" s="50"/>
      <c r="Q1434" s="50"/>
      <c r="R1434" s="50"/>
      <c r="S1434" s="50"/>
      <c r="T1434" s="50"/>
      <c r="U1434" s="50"/>
      <c r="V1434" s="50"/>
      <c r="W1434" s="50"/>
      <c r="X1434" s="50"/>
      <c r="Y1434" s="50"/>
      <c r="Z1434" s="50"/>
      <c r="AA1434" s="50"/>
      <c r="AB1434" s="50"/>
      <c r="AC1434" s="50"/>
      <c r="AD1434" s="50"/>
      <c r="AE1434" s="50"/>
      <c r="AF1434" s="50"/>
      <c r="AG1434" s="50"/>
      <c r="AH1434" s="50"/>
      <c r="AI1434" s="50"/>
      <c r="AJ1434" s="50"/>
      <c r="AK1434" s="50"/>
      <c r="AL1434" s="50"/>
      <c r="AM1434" s="50"/>
      <c r="AN1434" s="50"/>
      <c r="AO1434" s="50"/>
      <c r="AP1434" s="50"/>
      <c r="AQ1434" s="50"/>
      <c r="AR1434" s="50"/>
      <c r="AS1434" s="50"/>
      <c r="AT1434" s="50"/>
      <c r="AU1434" s="50"/>
      <c r="AV1434" s="50"/>
      <c r="AW1434" s="50"/>
      <c r="AX1434" s="50"/>
      <c r="AY1434" s="50"/>
    </row>
    <row r="1435" spans="1:51" ht="30" customHeight="1" x14ac:dyDescent="0.25">
      <c r="A1435" s="118"/>
      <c r="B1435" s="118"/>
      <c r="C1435" s="112"/>
      <c r="D1435" s="116" t="b">
        <v>0</v>
      </c>
      <c r="E1435" s="116" t="b">
        <v>0</v>
      </c>
      <c r="F1435" s="116" t="b">
        <v>0</v>
      </c>
      <c r="G1435" s="116" t="b">
        <v>0</v>
      </c>
      <c r="H1435" s="116" t="b">
        <v>0</v>
      </c>
      <c r="I1435" s="117"/>
      <c r="J1435" s="52" t="str" cm="1">
        <f t="array" ref="J1435">IFERROR(_xlfn.IFS(E1435,$E$13,F1435,$F$13,G1435,$G$13,H1435,$H$13),"")</f>
        <v/>
      </c>
      <c r="K1435" s="52" t="str">
        <f t="shared" si="45"/>
        <v xml:space="preserve">   </v>
      </c>
      <c r="L1435" s="52" t="str">
        <f t="shared" si="46"/>
        <v/>
      </c>
      <c r="M1435" s="50"/>
      <c r="N1435" s="50"/>
      <c r="O1435" s="50"/>
      <c r="P1435" s="50"/>
      <c r="Q1435" s="50"/>
      <c r="R1435" s="50"/>
      <c r="S1435" s="50"/>
      <c r="T1435" s="50"/>
      <c r="U1435" s="50"/>
      <c r="V1435" s="50"/>
      <c r="W1435" s="50"/>
      <c r="X1435" s="50"/>
      <c r="Y1435" s="50"/>
      <c r="Z1435" s="50"/>
      <c r="AA1435" s="50"/>
      <c r="AB1435" s="50"/>
      <c r="AC1435" s="50"/>
      <c r="AD1435" s="50"/>
      <c r="AE1435" s="50"/>
      <c r="AF1435" s="50"/>
      <c r="AG1435" s="50"/>
      <c r="AH1435" s="50"/>
      <c r="AI1435" s="50"/>
      <c r="AJ1435" s="50"/>
      <c r="AK1435" s="50"/>
      <c r="AL1435" s="50"/>
      <c r="AM1435" s="50"/>
      <c r="AN1435" s="50"/>
      <c r="AO1435" s="50"/>
      <c r="AP1435" s="50"/>
      <c r="AQ1435" s="50"/>
      <c r="AR1435" s="50"/>
      <c r="AS1435" s="50"/>
      <c r="AT1435" s="50"/>
      <c r="AU1435" s="50"/>
      <c r="AV1435" s="50"/>
      <c r="AW1435" s="50"/>
      <c r="AX1435" s="50"/>
      <c r="AY1435" s="50"/>
    </row>
    <row r="1436" spans="1:51" ht="30" customHeight="1" x14ac:dyDescent="0.25">
      <c r="A1436" s="118"/>
      <c r="B1436" s="118"/>
      <c r="C1436" s="112"/>
      <c r="D1436" s="116" t="b">
        <v>0</v>
      </c>
      <c r="E1436" s="116" t="b">
        <v>0</v>
      </c>
      <c r="F1436" s="116" t="b">
        <v>0</v>
      </c>
      <c r="G1436" s="116" t="b">
        <v>0</v>
      </c>
      <c r="H1436" s="116" t="b">
        <v>0</v>
      </c>
      <c r="I1436" s="117"/>
      <c r="J1436" s="52" t="str" cm="1">
        <f t="array" ref="J1436">IFERROR(_xlfn.IFS(E1436,$E$13,F1436,$F$13,G1436,$G$13,H1436,$H$13),"")</f>
        <v/>
      </c>
      <c r="K1436" s="52" t="str">
        <f t="shared" si="45"/>
        <v xml:space="preserve">   </v>
      </c>
      <c r="L1436" s="52" t="str">
        <f t="shared" si="46"/>
        <v/>
      </c>
      <c r="M1436" s="50"/>
      <c r="N1436" s="50"/>
      <c r="O1436" s="50"/>
      <c r="P1436" s="50"/>
      <c r="Q1436" s="50"/>
      <c r="R1436" s="50"/>
      <c r="S1436" s="50"/>
      <c r="T1436" s="50"/>
      <c r="U1436" s="50"/>
      <c r="V1436" s="50"/>
      <c r="W1436" s="50"/>
      <c r="X1436" s="50"/>
      <c r="Y1436" s="50"/>
      <c r="Z1436" s="50"/>
      <c r="AA1436" s="50"/>
      <c r="AB1436" s="50"/>
      <c r="AC1436" s="50"/>
      <c r="AD1436" s="50"/>
      <c r="AE1436" s="50"/>
      <c r="AF1436" s="50"/>
      <c r="AG1436" s="50"/>
      <c r="AH1436" s="50"/>
      <c r="AI1436" s="50"/>
      <c r="AJ1436" s="50"/>
      <c r="AK1436" s="50"/>
      <c r="AL1436" s="50"/>
      <c r="AM1436" s="50"/>
      <c r="AN1436" s="50"/>
      <c r="AO1436" s="50"/>
      <c r="AP1436" s="50"/>
      <c r="AQ1436" s="50"/>
      <c r="AR1436" s="50"/>
      <c r="AS1436" s="50"/>
      <c r="AT1436" s="50"/>
      <c r="AU1436" s="50"/>
      <c r="AV1436" s="50"/>
      <c r="AW1436" s="50"/>
      <c r="AX1436" s="50"/>
      <c r="AY1436" s="50"/>
    </row>
    <row r="1437" spans="1:51" ht="30" customHeight="1" x14ac:dyDescent="0.25">
      <c r="A1437" s="118"/>
      <c r="B1437" s="118"/>
      <c r="C1437" s="112"/>
      <c r="D1437" s="116" t="b">
        <v>0</v>
      </c>
      <c r="E1437" s="116" t="b">
        <v>0</v>
      </c>
      <c r="F1437" s="116" t="b">
        <v>0</v>
      </c>
      <c r="G1437" s="116" t="b">
        <v>0</v>
      </c>
      <c r="H1437" s="116" t="b">
        <v>0</v>
      </c>
      <c r="I1437" s="117"/>
      <c r="J1437" s="52" t="str" cm="1">
        <f t="array" ref="J1437">IFERROR(_xlfn.IFS(E1437,$E$13,F1437,$F$13,G1437,$G$13,H1437,$H$13),"")</f>
        <v/>
      </c>
      <c r="K1437" s="52" t="str">
        <f t="shared" si="45"/>
        <v xml:space="preserve">   </v>
      </c>
      <c r="L1437" s="52" t="str">
        <f t="shared" si="46"/>
        <v/>
      </c>
      <c r="M1437" s="50"/>
      <c r="N1437" s="50"/>
      <c r="O1437" s="50"/>
      <c r="P1437" s="50"/>
      <c r="Q1437" s="50"/>
      <c r="R1437" s="50"/>
      <c r="S1437" s="50"/>
      <c r="T1437" s="50"/>
      <c r="U1437" s="50"/>
      <c r="V1437" s="50"/>
      <c r="W1437" s="50"/>
      <c r="X1437" s="50"/>
      <c r="Y1437" s="50"/>
      <c r="Z1437" s="50"/>
      <c r="AA1437" s="50"/>
      <c r="AB1437" s="50"/>
      <c r="AC1437" s="50"/>
      <c r="AD1437" s="50"/>
      <c r="AE1437" s="50"/>
      <c r="AF1437" s="50"/>
      <c r="AG1437" s="50"/>
      <c r="AH1437" s="50"/>
      <c r="AI1437" s="50"/>
      <c r="AJ1437" s="50"/>
      <c r="AK1437" s="50"/>
      <c r="AL1437" s="50"/>
      <c r="AM1437" s="50"/>
      <c r="AN1437" s="50"/>
      <c r="AO1437" s="50"/>
      <c r="AP1437" s="50"/>
      <c r="AQ1437" s="50"/>
      <c r="AR1437" s="50"/>
      <c r="AS1437" s="50"/>
      <c r="AT1437" s="50"/>
      <c r="AU1437" s="50"/>
      <c r="AV1437" s="50"/>
      <c r="AW1437" s="50"/>
      <c r="AX1437" s="50"/>
      <c r="AY1437" s="50"/>
    </row>
    <row r="1438" spans="1:51" ht="30" customHeight="1" x14ac:dyDescent="0.25">
      <c r="A1438" s="118"/>
      <c r="B1438" s="118"/>
      <c r="C1438" s="112"/>
      <c r="D1438" s="116" t="b">
        <v>0</v>
      </c>
      <c r="E1438" s="116" t="b">
        <v>0</v>
      </c>
      <c r="F1438" s="116" t="b">
        <v>0</v>
      </c>
      <c r="G1438" s="116" t="b">
        <v>0</v>
      </c>
      <c r="H1438" s="116" t="b">
        <v>0</v>
      </c>
      <c r="I1438" s="117"/>
      <c r="J1438" s="52" t="str" cm="1">
        <f t="array" ref="J1438">IFERROR(_xlfn.IFS(E1438,$E$13,F1438,$F$13,G1438,$G$13,H1438,$H$13),"")</f>
        <v/>
      </c>
      <c r="K1438" s="52" t="str">
        <f t="shared" si="45"/>
        <v xml:space="preserve">   </v>
      </c>
      <c r="L1438" s="52" t="str">
        <f t="shared" si="46"/>
        <v/>
      </c>
      <c r="M1438" s="50"/>
      <c r="N1438" s="50"/>
      <c r="O1438" s="50"/>
      <c r="P1438" s="50"/>
      <c r="Q1438" s="50"/>
      <c r="R1438" s="50"/>
      <c r="S1438" s="50"/>
      <c r="T1438" s="50"/>
      <c r="U1438" s="50"/>
      <c r="V1438" s="50"/>
      <c r="W1438" s="50"/>
      <c r="X1438" s="50"/>
      <c r="Y1438" s="50"/>
      <c r="Z1438" s="50"/>
      <c r="AA1438" s="50"/>
      <c r="AB1438" s="50"/>
      <c r="AC1438" s="50"/>
      <c r="AD1438" s="50"/>
      <c r="AE1438" s="50"/>
      <c r="AF1438" s="50"/>
      <c r="AG1438" s="50"/>
      <c r="AH1438" s="50"/>
      <c r="AI1438" s="50"/>
      <c r="AJ1438" s="50"/>
      <c r="AK1438" s="50"/>
      <c r="AL1438" s="50"/>
      <c r="AM1438" s="50"/>
      <c r="AN1438" s="50"/>
      <c r="AO1438" s="50"/>
      <c r="AP1438" s="50"/>
      <c r="AQ1438" s="50"/>
      <c r="AR1438" s="50"/>
      <c r="AS1438" s="50"/>
      <c r="AT1438" s="50"/>
      <c r="AU1438" s="50"/>
      <c r="AV1438" s="50"/>
      <c r="AW1438" s="50"/>
      <c r="AX1438" s="50"/>
      <c r="AY1438" s="50"/>
    </row>
    <row r="1439" spans="1:51" ht="30" customHeight="1" x14ac:dyDescent="0.25">
      <c r="A1439" s="118"/>
      <c r="B1439" s="118"/>
      <c r="C1439" s="112"/>
      <c r="D1439" s="116" t="b">
        <v>0</v>
      </c>
      <c r="E1439" s="116" t="b">
        <v>0</v>
      </c>
      <c r="F1439" s="116" t="b">
        <v>0</v>
      </c>
      <c r="G1439" s="116" t="b">
        <v>0</v>
      </c>
      <c r="H1439" s="116" t="b">
        <v>0</v>
      </c>
      <c r="I1439" s="117"/>
      <c r="J1439" s="52" t="str" cm="1">
        <f t="array" ref="J1439">IFERROR(_xlfn.IFS(E1439,$E$13,F1439,$F$13,G1439,$G$13,H1439,$H$13),"")</f>
        <v/>
      </c>
      <c r="K1439" s="52" t="str">
        <f t="shared" si="45"/>
        <v xml:space="preserve">   </v>
      </c>
      <c r="L1439" s="52" t="str">
        <f t="shared" si="46"/>
        <v/>
      </c>
      <c r="M1439" s="50"/>
      <c r="N1439" s="50"/>
      <c r="O1439" s="50"/>
      <c r="P1439" s="50"/>
      <c r="Q1439" s="50"/>
      <c r="R1439" s="50"/>
      <c r="S1439" s="50"/>
      <c r="T1439" s="50"/>
      <c r="U1439" s="50"/>
      <c r="V1439" s="50"/>
      <c r="W1439" s="50"/>
      <c r="X1439" s="50"/>
      <c r="Y1439" s="50"/>
      <c r="Z1439" s="50"/>
      <c r="AA1439" s="50"/>
      <c r="AB1439" s="50"/>
      <c r="AC1439" s="50"/>
      <c r="AD1439" s="50"/>
      <c r="AE1439" s="50"/>
      <c r="AF1439" s="50"/>
      <c r="AG1439" s="50"/>
      <c r="AH1439" s="50"/>
      <c r="AI1439" s="50"/>
      <c r="AJ1439" s="50"/>
      <c r="AK1439" s="50"/>
      <c r="AL1439" s="50"/>
      <c r="AM1439" s="50"/>
      <c r="AN1439" s="50"/>
      <c r="AO1439" s="50"/>
      <c r="AP1439" s="50"/>
      <c r="AQ1439" s="50"/>
      <c r="AR1439" s="50"/>
      <c r="AS1439" s="50"/>
      <c r="AT1439" s="50"/>
      <c r="AU1439" s="50"/>
      <c r="AV1439" s="50"/>
      <c r="AW1439" s="50"/>
      <c r="AX1439" s="50"/>
      <c r="AY1439" s="50"/>
    </row>
    <row r="1440" spans="1:51" ht="30" customHeight="1" x14ac:dyDescent="0.25">
      <c r="A1440" s="118"/>
      <c r="B1440" s="118"/>
      <c r="C1440" s="112"/>
      <c r="D1440" s="116" t="b">
        <v>0</v>
      </c>
      <c r="E1440" s="116" t="b">
        <v>0</v>
      </c>
      <c r="F1440" s="116" t="b">
        <v>0</v>
      </c>
      <c r="G1440" s="116" t="b">
        <v>0</v>
      </c>
      <c r="H1440" s="116" t="b">
        <v>0</v>
      </c>
      <c r="I1440" s="117"/>
      <c r="J1440" s="52" t="str" cm="1">
        <f t="array" ref="J1440">IFERROR(_xlfn.IFS(E1440,$E$13,F1440,$F$13,G1440,$G$13,H1440,$H$13),"")</f>
        <v/>
      </c>
      <c r="K1440" s="52" t="str">
        <f t="shared" si="45"/>
        <v xml:space="preserve">   </v>
      </c>
      <c r="L1440" s="52" t="str">
        <f t="shared" si="46"/>
        <v/>
      </c>
      <c r="M1440" s="50"/>
      <c r="N1440" s="50"/>
      <c r="O1440" s="50"/>
      <c r="P1440" s="50"/>
      <c r="Q1440" s="50"/>
      <c r="R1440" s="50"/>
      <c r="S1440" s="50"/>
      <c r="T1440" s="50"/>
      <c r="U1440" s="50"/>
      <c r="V1440" s="50"/>
      <c r="W1440" s="50"/>
      <c r="X1440" s="50"/>
      <c r="Y1440" s="50"/>
      <c r="Z1440" s="50"/>
      <c r="AA1440" s="50"/>
      <c r="AB1440" s="50"/>
      <c r="AC1440" s="50"/>
      <c r="AD1440" s="50"/>
      <c r="AE1440" s="50"/>
      <c r="AF1440" s="50"/>
      <c r="AG1440" s="50"/>
      <c r="AH1440" s="50"/>
      <c r="AI1440" s="50"/>
      <c r="AJ1440" s="50"/>
      <c r="AK1440" s="50"/>
      <c r="AL1440" s="50"/>
      <c r="AM1440" s="50"/>
      <c r="AN1440" s="50"/>
      <c r="AO1440" s="50"/>
      <c r="AP1440" s="50"/>
      <c r="AQ1440" s="50"/>
      <c r="AR1440" s="50"/>
      <c r="AS1440" s="50"/>
      <c r="AT1440" s="50"/>
      <c r="AU1440" s="50"/>
      <c r="AV1440" s="50"/>
      <c r="AW1440" s="50"/>
      <c r="AX1440" s="50"/>
      <c r="AY1440" s="50"/>
    </row>
    <row r="1441" spans="1:51" ht="30" customHeight="1" x14ac:dyDescent="0.25">
      <c r="A1441" s="118"/>
      <c r="B1441" s="118"/>
      <c r="C1441" s="112"/>
      <c r="D1441" s="116" t="b">
        <v>0</v>
      </c>
      <c r="E1441" s="116" t="b">
        <v>0</v>
      </c>
      <c r="F1441" s="116" t="b">
        <v>0</v>
      </c>
      <c r="G1441" s="116" t="b">
        <v>0</v>
      </c>
      <c r="H1441" s="116" t="b">
        <v>0</v>
      </c>
      <c r="I1441" s="117"/>
      <c r="J1441" s="52" t="str" cm="1">
        <f t="array" ref="J1441">IFERROR(_xlfn.IFS(E1441,$E$13,F1441,$F$13,G1441,$G$13,H1441,$H$13),"")</f>
        <v/>
      </c>
      <c r="K1441" s="52" t="str">
        <f t="shared" si="45"/>
        <v xml:space="preserve">   </v>
      </c>
      <c r="L1441" s="52" t="str">
        <f t="shared" si="46"/>
        <v/>
      </c>
      <c r="M1441" s="50"/>
      <c r="N1441" s="50"/>
      <c r="O1441" s="50"/>
      <c r="P1441" s="50"/>
      <c r="Q1441" s="50"/>
      <c r="R1441" s="50"/>
      <c r="S1441" s="50"/>
      <c r="T1441" s="50"/>
      <c r="U1441" s="50"/>
      <c r="V1441" s="50"/>
      <c r="W1441" s="50"/>
      <c r="X1441" s="50"/>
      <c r="Y1441" s="50"/>
      <c r="Z1441" s="50"/>
      <c r="AA1441" s="50"/>
      <c r="AB1441" s="50"/>
      <c r="AC1441" s="50"/>
      <c r="AD1441" s="50"/>
      <c r="AE1441" s="50"/>
      <c r="AF1441" s="50"/>
      <c r="AG1441" s="50"/>
      <c r="AH1441" s="50"/>
      <c r="AI1441" s="50"/>
      <c r="AJ1441" s="50"/>
      <c r="AK1441" s="50"/>
      <c r="AL1441" s="50"/>
      <c r="AM1441" s="50"/>
      <c r="AN1441" s="50"/>
      <c r="AO1441" s="50"/>
      <c r="AP1441" s="50"/>
      <c r="AQ1441" s="50"/>
      <c r="AR1441" s="50"/>
      <c r="AS1441" s="50"/>
      <c r="AT1441" s="50"/>
      <c r="AU1441" s="50"/>
      <c r="AV1441" s="50"/>
      <c r="AW1441" s="50"/>
      <c r="AX1441" s="50"/>
      <c r="AY1441" s="50"/>
    </row>
    <row r="1442" spans="1:51" ht="30" customHeight="1" x14ac:dyDescent="0.25">
      <c r="A1442" s="118"/>
      <c r="B1442" s="118"/>
      <c r="C1442" s="112"/>
      <c r="D1442" s="116" t="b">
        <v>0</v>
      </c>
      <c r="E1442" s="116" t="b">
        <v>0</v>
      </c>
      <c r="F1442" s="116" t="b">
        <v>0</v>
      </c>
      <c r="G1442" s="116" t="b">
        <v>0</v>
      </c>
      <c r="H1442" s="116" t="b">
        <v>0</v>
      </c>
      <c r="I1442" s="117"/>
      <c r="J1442" s="52" t="str" cm="1">
        <f t="array" ref="J1442">IFERROR(_xlfn.IFS(E1442,$E$13,F1442,$F$13,G1442,$G$13,H1442,$H$13),"")</f>
        <v/>
      </c>
      <c r="K1442" s="52" t="str">
        <f t="shared" si="45"/>
        <v xml:space="preserve">   </v>
      </c>
      <c r="L1442" s="52" t="str">
        <f t="shared" si="46"/>
        <v/>
      </c>
      <c r="M1442" s="50"/>
      <c r="N1442" s="50"/>
      <c r="O1442" s="50"/>
      <c r="P1442" s="50"/>
      <c r="Q1442" s="50"/>
      <c r="R1442" s="50"/>
      <c r="S1442" s="50"/>
      <c r="T1442" s="50"/>
      <c r="U1442" s="50"/>
      <c r="V1442" s="50"/>
      <c r="W1442" s="50"/>
      <c r="X1442" s="50"/>
      <c r="Y1442" s="50"/>
      <c r="Z1442" s="50"/>
      <c r="AA1442" s="50"/>
      <c r="AB1442" s="50"/>
      <c r="AC1442" s="50"/>
      <c r="AD1442" s="50"/>
      <c r="AE1442" s="50"/>
      <c r="AF1442" s="50"/>
      <c r="AG1442" s="50"/>
      <c r="AH1442" s="50"/>
      <c r="AI1442" s="50"/>
      <c r="AJ1442" s="50"/>
      <c r="AK1442" s="50"/>
      <c r="AL1442" s="50"/>
      <c r="AM1442" s="50"/>
      <c r="AN1442" s="50"/>
      <c r="AO1442" s="50"/>
      <c r="AP1442" s="50"/>
      <c r="AQ1442" s="50"/>
      <c r="AR1442" s="50"/>
      <c r="AS1442" s="50"/>
      <c r="AT1442" s="50"/>
      <c r="AU1442" s="50"/>
      <c r="AV1442" s="50"/>
      <c r="AW1442" s="50"/>
      <c r="AX1442" s="50"/>
      <c r="AY1442" s="50"/>
    </row>
    <row r="1443" spans="1:51" ht="30" customHeight="1" x14ac:dyDescent="0.25">
      <c r="A1443" s="118"/>
      <c r="B1443" s="118"/>
      <c r="C1443" s="112"/>
      <c r="D1443" s="116" t="b">
        <v>0</v>
      </c>
      <c r="E1443" s="116" t="b">
        <v>0</v>
      </c>
      <c r="F1443" s="116" t="b">
        <v>0</v>
      </c>
      <c r="G1443" s="116" t="b">
        <v>0</v>
      </c>
      <c r="H1443" s="116" t="b">
        <v>0</v>
      </c>
      <c r="I1443" s="117"/>
      <c r="J1443" s="52" t="str" cm="1">
        <f t="array" ref="J1443">IFERROR(_xlfn.IFS(E1443,$E$13,F1443,$F$13,G1443,$G$13,H1443,$H$13),"")</f>
        <v/>
      </c>
      <c r="K1443" s="52" t="str">
        <f t="shared" si="45"/>
        <v xml:space="preserve">   </v>
      </c>
      <c r="L1443" s="52" t="str">
        <f t="shared" si="46"/>
        <v/>
      </c>
      <c r="M1443" s="50"/>
      <c r="N1443" s="50"/>
      <c r="O1443" s="50"/>
      <c r="P1443" s="50"/>
      <c r="Q1443" s="50"/>
      <c r="R1443" s="50"/>
      <c r="S1443" s="50"/>
      <c r="T1443" s="50"/>
      <c r="U1443" s="50"/>
      <c r="V1443" s="50"/>
      <c r="W1443" s="50"/>
      <c r="X1443" s="50"/>
      <c r="Y1443" s="50"/>
      <c r="Z1443" s="50"/>
      <c r="AA1443" s="50"/>
      <c r="AB1443" s="50"/>
      <c r="AC1443" s="50"/>
      <c r="AD1443" s="50"/>
      <c r="AE1443" s="50"/>
      <c r="AF1443" s="50"/>
      <c r="AG1443" s="50"/>
      <c r="AH1443" s="50"/>
      <c r="AI1443" s="50"/>
      <c r="AJ1443" s="50"/>
      <c r="AK1443" s="50"/>
      <c r="AL1443" s="50"/>
      <c r="AM1443" s="50"/>
      <c r="AN1443" s="50"/>
      <c r="AO1443" s="50"/>
      <c r="AP1443" s="50"/>
      <c r="AQ1443" s="50"/>
      <c r="AR1443" s="50"/>
      <c r="AS1443" s="50"/>
      <c r="AT1443" s="50"/>
      <c r="AU1443" s="50"/>
      <c r="AV1443" s="50"/>
      <c r="AW1443" s="50"/>
      <c r="AX1443" s="50"/>
      <c r="AY1443" s="50"/>
    </row>
    <row r="1444" spans="1:51" ht="30" customHeight="1" x14ac:dyDescent="0.25">
      <c r="A1444" s="118"/>
      <c r="B1444" s="118"/>
      <c r="C1444" s="112"/>
      <c r="D1444" s="116" t="b">
        <v>0</v>
      </c>
      <c r="E1444" s="116" t="b">
        <v>0</v>
      </c>
      <c r="F1444" s="116" t="b">
        <v>0</v>
      </c>
      <c r="G1444" s="116" t="b">
        <v>0</v>
      </c>
      <c r="H1444" s="116" t="b">
        <v>0</v>
      </c>
      <c r="I1444" s="117"/>
      <c r="J1444" s="52" t="str" cm="1">
        <f t="array" ref="J1444">IFERROR(_xlfn.IFS(E1444,$E$13,F1444,$F$13,G1444,$G$13,H1444,$H$13),"")</f>
        <v/>
      </c>
      <c r="K1444" s="52" t="str">
        <f t="shared" si="45"/>
        <v xml:space="preserve">   </v>
      </c>
      <c r="L1444" s="52" t="str">
        <f t="shared" si="46"/>
        <v/>
      </c>
      <c r="M1444" s="50"/>
      <c r="N1444" s="50"/>
      <c r="O1444" s="50"/>
      <c r="P1444" s="50"/>
      <c r="Q1444" s="50"/>
      <c r="R1444" s="50"/>
      <c r="S1444" s="50"/>
      <c r="T1444" s="50"/>
      <c r="U1444" s="50"/>
      <c r="V1444" s="50"/>
      <c r="W1444" s="50"/>
      <c r="X1444" s="50"/>
      <c r="Y1444" s="50"/>
      <c r="Z1444" s="50"/>
      <c r="AA1444" s="50"/>
      <c r="AB1444" s="50"/>
      <c r="AC1444" s="50"/>
      <c r="AD1444" s="50"/>
      <c r="AE1444" s="50"/>
      <c r="AF1444" s="50"/>
      <c r="AG1444" s="50"/>
      <c r="AH1444" s="50"/>
      <c r="AI1444" s="50"/>
      <c r="AJ1444" s="50"/>
      <c r="AK1444" s="50"/>
      <c r="AL1444" s="50"/>
      <c r="AM1444" s="50"/>
      <c r="AN1444" s="50"/>
      <c r="AO1444" s="50"/>
      <c r="AP1444" s="50"/>
      <c r="AQ1444" s="50"/>
      <c r="AR1444" s="50"/>
      <c r="AS1444" s="50"/>
      <c r="AT1444" s="50"/>
      <c r="AU1444" s="50"/>
      <c r="AV1444" s="50"/>
      <c r="AW1444" s="50"/>
      <c r="AX1444" s="50"/>
      <c r="AY1444" s="50"/>
    </row>
    <row r="1445" spans="1:51" ht="30" customHeight="1" x14ac:dyDescent="0.25">
      <c r="A1445" s="118"/>
      <c r="B1445" s="118"/>
      <c r="C1445" s="112"/>
      <c r="D1445" s="116" t="b">
        <v>0</v>
      </c>
      <c r="E1445" s="116" t="b">
        <v>0</v>
      </c>
      <c r="F1445" s="116" t="b">
        <v>0</v>
      </c>
      <c r="G1445" s="116" t="b">
        <v>0</v>
      </c>
      <c r="H1445" s="116" t="b">
        <v>0</v>
      </c>
      <c r="I1445" s="117"/>
      <c r="J1445" s="52" t="str" cm="1">
        <f t="array" ref="J1445">IFERROR(_xlfn.IFS(E1445,$E$13,F1445,$F$13,G1445,$G$13,H1445,$H$13),"")</f>
        <v/>
      </c>
      <c r="K1445" s="52" t="str">
        <f t="shared" si="45"/>
        <v xml:space="preserve">   </v>
      </c>
      <c r="L1445" s="52" t="str">
        <f t="shared" si="46"/>
        <v/>
      </c>
      <c r="M1445" s="50"/>
      <c r="N1445" s="50"/>
      <c r="O1445" s="50"/>
      <c r="P1445" s="50"/>
      <c r="Q1445" s="50"/>
      <c r="R1445" s="50"/>
      <c r="S1445" s="50"/>
      <c r="T1445" s="50"/>
      <c r="U1445" s="50"/>
      <c r="V1445" s="50"/>
      <c r="W1445" s="50"/>
      <c r="X1445" s="50"/>
      <c r="Y1445" s="50"/>
      <c r="Z1445" s="50"/>
      <c r="AA1445" s="50"/>
      <c r="AB1445" s="50"/>
      <c r="AC1445" s="50"/>
      <c r="AD1445" s="50"/>
      <c r="AE1445" s="50"/>
      <c r="AF1445" s="50"/>
      <c r="AG1445" s="50"/>
      <c r="AH1445" s="50"/>
      <c r="AI1445" s="50"/>
      <c r="AJ1445" s="50"/>
      <c r="AK1445" s="50"/>
      <c r="AL1445" s="50"/>
      <c r="AM1445" s="50"/>
      <c r="AN1445" s="50"/>
      <c r="AO1445" s="50"/>
      <c r="AP1445" s="50"/>
      <c r="AQ1445" s="50"/>
      <c r="AR1445" s="50"/>
      <c r="AS1445" s="50"/>
      <c r="AT1445" s="50"/>
      <c r="AU1445" s="50"/>
      <c r="AV1445" s="50"/>
      <c r="AW1445" s="50"/>
      <c r="AX1445" s="50"/>
      <c r="AY1445" s="50"/>
    </row>
    <row r="1446" spans="1:51" ht="30" customHeight="1" x14ac:dyDescent="0.25">
      <c r="A1446" s="118"/>
      <c r="B1446" s="118"/>
      <c r="C1446" s="112"/>
      <c r="D1446" s="116" t="b">
        <v>0</v>
      </c>
      <c r="E1446" s="116" t="b">
        <v>0</v>
      </c>
      <c r="F1446" s="116" t="b">
        <v>0</v>
      </c>
      <c r="G1446" s="116" t="b">
        <v>0</v>
      </c>
      <c r="H1446" s="116" t="b">
        <v>0</v>
      </c>
      <c r="I1446" s="117"/>
      <c r="J1446" s="52" t="str" cm="1">
        <f t="array" ref="J1446">IFERROR(_xlfn.IFS(E1446,$E$13,F1446,$F$13,G1446,$G$13,H1446,$H$13),"")</f>
        <v/>
      </c>
      <c r="K1446" s="52" t="str">
        <f t="shared" si="45"/>
        <v xml:space="preserve">   </v>
      </c>
      <c r="L1446" s="52" t="str">
        <f t="shared" si="46"/>
        <v/>
      </c>
      <c r="M1446" s="50"/>
      <c r="N1446" s="50"/>
      <c r="O1446" s="50"/>
      <c r="P1446" s="50"/>
      <c r="Q1446" s="50"/>
      <c r="R1446" s="50"/>
      <c r="S1446" s="50"/>
      <c r="T1446" s="50"/>
      <c r="U1446" s="50"/>
      <c r="V1446" s="50"/>
      <c r="W1446" s="50"/>
      <c r="X1446" s="50"/>
      <c r="Y1446" s="50"/>
      <c r="Z1446" s="50"/>
      <c r="AA1446" s="50"/>
      <c r="AB1446" s="50"/>
      <c r="AC1446" s="50"/>
      <c r="AD1446" s="50"/>
      <c r="AE1446" s="50"/>
      <c r="AF1446" s="50"/>
      <c r="AG1446" s="50"/>
      <c r="AH1446" s="50"/>
      <c r="AI1446" s="50"/>
      <c r="AJ1446" s="50"/>
      <c r="AK1446" s="50"/>
      <c r="AL1446" s="50"/>
      <c r="AM1446" s="50"/>
      <c r="AN1446" s="50"/>
      <c r="AO1446" s="50"/>
      <c r="AP1446" s="50"/>
      <c r="AQ1446" s="50"/>
      <c r="AR1446" s="50"/>
      <c r="AS1446" s="50"/>
      <c r="AT1446" s="50"/>
      <c r="AU1446" s="50"/>
      <c r="AV1446" s="50"/>
      <c r="AW1446" s="50"/>
      <c r="AX1446" s="50"/>
      <c r="AY1446" s="50"/>
    </row>
    <row r="1447" spans="1:51" ht="30" customHeight="1" x14ac:dyDescent="0.25">
      <c r="A1447" s="118"/>
      <c r="B1447" s="118"/>
      <c r="C1447" s="112"/>
      <c r="D1447" s="116" t="b">
        <v>0</v>
      </c>
      <c r="E1447" s="116" t="b">
        <v>0</v>
      </c>
      <c r="F1447" s="116" t="b">
        <v>0</v>
      </c>
      <c r="G1447" s="116" t="b">
        <v>0</v>
      </c>
      <c r="H1447" s="116" t="b">
        <v>0</v>
      </c>
      <c r="I1447" s="117"/>
      <c r="J1447" s="52" t="str" cm="1">
        <f t="array" ref="J1447">IFERROR(_xlfn.IFS(E1447,$E$13,F1447,$F$13,G1447,$G$13,H1447,$H$13),"")</f>
        <v/>
      </c>
      <c r="K1447" s="52" t="str">
        <f t="shared" si="45"/>
        <v xml:space="preserve">   </v>
      </c>
      <c r="L1447" s="52" t="str">
        <f t="shared" si="46"/>
        <v/>
      </c>
      <c r="M1447" s="50"/>
      <c r="N1447" s="50"/>
      <c r="O1447" s="50"/>
      <c r="P1447" s="50"/>
      <c r="Q1447" s="50"/>
      <c r="R1447" s="50"/>
      <c r="S1447" s="50"/>
      <c r="T1447" s="50"/>
      <c r="U1447" s="50"/>
      <c r="V1447" s="50"/>
      <c r="W1447" s="50"/>
      <c r="X1447" s="50"/>
      <c r="Y1447" s="50"/>
      <c r="Z1447" s="50"/>
      <c r="AA1447" s="50"/>
      <c r="AB1447" s="50"/>
      <c r="AC1447" s="50"/>
      <c r="AD1447" s="50"/>
      <c r="AE1447" s="50"/>
      <c r="AF1447" s="50"/>
      <c r="AG1447" s="50"/>
      <c r="AH1447" s="50"/>
      <c r="AI1447" s="50"/>
      <c r="AJ1447" s="50"/>
      <c r="AK1447" s="50"/>
      <c r="AL1447" s="50"/>
      <c r="AM1447" s="50"/>
      <c r="AN1447" s="50"/>
      <c r="AO1447" s="50"/>
      <c r="AP1447" s="50"/>
      <c r="AQ1447" s="50"/>
      <c r="AR1447" s="50"/>
      <c r="AS1447" s="50"/>
      <c r="AT1447" s="50"/>
      <c r="AU1447" s="50"/>
      <c r="AV1447" s="50"/>
      <c r="AW1447" s="50"/>
      <c r="AX1447" s="50"/>
      <c r="AY1447" s="50"/>
    </row>
    <row r="1448" spans="1:51" ht="30" customHeight="1" x14ac:dyDescent="0.25">
      <c r="A1448" s="118"/>
      <c r="B1448" s="118"/>
      <c r="C1448" s="112"/>
      <c r="D1448" s="116" t="b">
        <v>0</v>
      </c>
      <c r="E1448" s="116" t="b">
        <v>0</v>
      </c>
      <c r="F1448" s="116" t="b">
        <v>0</v>
      </c>
      <c r="G1448" s="116" t="b">
        <v>0</v>
      </c>
      <c r="H1448" s="116" t="b">
        <v>0</v>
      </c>
      <c r="I1448" s="117"/>
      <c r="J1448" s="52" t="str" cm="1">
        <f t="array" ref="J1448">IFERROR(_xlfn.IFS(E1448,$E$13,F1448,$F$13,G1448,$G$13,H1448,$H$13),"")</f>
        <v/>
      </c>
      <c r="K1448" s="52" t="str">
        <f t="shared" si="45"/>
        <v xml:space="preserve">   </v>
      </c>
      <c r="L1448" s="52" t="str">
        <f t="shared" si="46"/>
        <v/>
      </c>
      <c r="M1448" s="50"/>
      <c r="N1448" s="50"/>
      <c r="O1448" s="50"/>
      <c r="P1448" s="50"/>
      <c r="Q1448" s="50"/>
      <c r="R1448" s="50"/>
      <c r="S1448" s="50"/>
      <c r="T1448" s="50"/>
      <c r="U1448" s="50"/>
      <c r="V1448" s="50"/>
      <c r="W1448" s="50"/>
      <c r="X1448" s="50"/>
      <c r="Y1448" s="50"/>
      <c r="Z1448" s="50"/>
      <c r="AA1448" s="50"/>
      <c r="AB1448" s="50"/>
      <c r="AC1448" s="50"/>
      <c r="AD1448" s="50"/>
      <c r="AE1448" s="50"/>
      <c r="AF1448" s="50"/>
      <c r="AG1448" s="50"/>
      <c r="AH1448" s="50"/>
      <c r="AI1448" s="50"/>
      <c r="AJ1448" s="50"/>
      <c r="AK1448" s="50"/>
      <c r="AL1448" s="50"/>
      <c r="AM1448" s="50"/>
      <c r="AN1448" s="50"/>
      <c r="AO1448" s="50"/>
      <c r="AP1448" s="50"/>
      <c r="AQ1448" s="50"/>
      <c r="AR1448" s="50"/>
      <c r="AS1448" s="50"/>
      <c r="AT1448" s="50"/>
      <c r="AU1448" s="50"/>
      <c r="AV1448" s="50"/>
      <c r="AW1448" s="50"/>
      <c r="AX1448" s="50"/>
      <c r="AY1448" s="50"/>
    </row>
    <row r="1449" spans="1:51" ht="30" customHeight="1" x14ac:dyDescent="0.25">
      <c r="A1449" s="118"/>
      <c r="B1449" s="118"/>
      <c r="C1449" s="112"/>
      <c r="D1449" s="116" t="b">
        <v>0</v>
      </c>
      <c r="E1449" s="116" t="b">
        <v>0</v>
      </c>
      <c r="F1449" s="116" t="b">
        <v>0</v>
      </c>
      <c r="G1449" s="116" t="b">
        <v>0</v>
      </c>
      <c r="H1449" s="116" t="b">
        <v>0</v>
      </c>
      <c r="I1449" s="117"/>
      <c r="J1449" s="52" t="str" cm="1">
        <f t="array" ref="J1449">IFERROR(_xlfn.IFS(E1449,$E$13,F1449,$F$13,G1449,$G$13,H1449,$H$13),"")</f>
        <v/>
      </c>
      <c r="K1449" s="52" t="str">
        <f t="shared" si="45"/>
        <v xml:space="preserve">   </v>
      </c>
      <c r="L1449" s="52" t="str">
        <f t="shared" si="46"/>
        <v/>
      </c>
      <c r="M1449" s="50"/>
      <c r="N1449" s="50"/>
      <c r="O1449" s="50"/>
      <c r="P1449" s="50"/>
      <c r="Q1449" s="50"/>
      <c r="R1449" s="50"/>
      <c r="S1449" s="50"/>
      <c r="T1449" s="50"/>
      <c r="U1449" s="50"/>
      <c r="V1449" s="50"/>
      <c r="W1449" s="50"/>
      <c r="X1449" s="50"/>
      <c r="Y1449" s="50"/>
      <c r="Z1449" s="50"/>
      <c r="AA1449" s="50"/>
      <c r="AB1449" s="50"/>
      <c r="AC1449" s="50"/>
      <c r="AD1449" s="50"/>
      <c r="AE1449" s="50"/>
      <c r="AF1449" s="50"/>
      <c r="AG1449" s="50"/>
      <c r="AH1449" s="50"/>
      <c r="AI1449" s="50"/>
      <c r="AJ1449" s="50"/>
      <c r="AK1449" s="50"/>
      <c r="AL1449" s="50"/>
      <c r="AM1449" s="50"/>
      <c r="AN1449" s="50"/>
      <c r="AO1449" s="50"/>
      <c r="AP1449" s="50"/>
      <c r="AQ1449" s="50"/>
      <c r="AR1449" s="50"/>
      <c r="AS1449" s="50"/>
      <c r="AT1449" s="50"/>
      <c r="AU1449" s="50"/>
      <c r="AV1449" s="50"/>
      <c r="AW1449" s="50"/>
      <c r="AX1449" s="50"/>
      <c r="AY1449" s="50"/>
    </row>
    <row r="1450" spans="1:51" ht="30" customHeight="1" x14ac:dyDescent="0.25">
      <c r="A1450" s="118"/>
      <c r="B1450" s="118"/>
      <c r="C1450" s="112"/>
      <c r="D1450" s="116" t="b">
        <v>0</v>
      </c>
      <c r="E1450" s="116" t="b">
        <v>0</v>
      </c>
      <c r="F1450" s="116" t="b">
        <v>0</v>
      </c>
      <c r="G1450" s="116" t="b">
        <v>0</v>
      </c>
      <c r="H1450" s="116" t="b">
        <v>0</v>
      </c>
      <c r="I1450" s="117"/>
      <c r="J1450" s="52" t="str" cm="1">
        <f t="array" ref="J1450">IFERROR(_xlfn.IFS(E1450,$E$13,F1450,$F$13,G1450,$G$13,H1450,$H$13),"")</f>
        <v/>
      </c>
      <c r="K1450" s="52" t="str">
        <f t="shared" si="45"/>
        <v xml:space="preserve">   </v>
      </c>
      <c r="L1450" s="52" t="str">
        <f t="shared" si="46"/>
        <v/>
      </c>
      <c r="M1450" s="50"/>
      <c r="N1450" s="50"/>
      <c r="O1450" s="50"/>
      <c r="P1450" s="50"/>
      <c r="Q1450" s="50"/>
      <c r="R1450" s="50"/>
      <c r="S1450" s="50"/>
      <c r="T1450" s="50"/>
      <c r="U1450" s="50"/>
      <c r="V1450" s="50"/>
      <c r="W1450" s="50"/>
      <c r="X1450" s="50"/>
      <c r="Y1450" s="50"/>
      <c r="Z1450" s="50"/>
      <c r="AA1450" s="50"/>
      <c r="AB1450" s="50"/>
      <c r="AC1450" s="50"/>
      <c r="AD1450" s="50"/>
      <c r="AE1450" s="50"/>
      <c r="AF1450" s="50"/>
      <c r="AG1450" s="50"/>
      <c r="AH1450" s="50"/>
      <c r="AI1450" s="50"/>
      <c r="AJ1450" s="50"/>
      <c r="AK1450" s="50"/>
      <c r="AL1450" s="50"/>
      <c r="AM1450" s="50"/>
      <c r="AN1450" s="50"/>
      <c r="AO1450" s="50"/>
      <c r="AP1450" s="50"/>
      <c r="AQ1450" s="50"/>
      <c r="AR1450" s="50"/>
      <c r="AS1450" s="50"/>
      <c r="AT1450" s="50"/>
      <c r="AU1450" s="50"/>
      <c r="AV1450" s="50"/>
      <c r="AW1450" s="50"/>
      <c r="AX1450" s="50"/>
      <c r="AY1450" s="50"/>
    </row>
    <row r="1451" spans="1:51" ht="30" customHeight="1" x14ac:dyDescent="0.25">
      <c r="A1451" s="118"/>
      <c r="B1451" s="118"/>
      <c r="C1451" s="112"/>
      <c r="D1451" s="116" t="b">
        <v>0</v>
      </c>
      <c r="E1451" s="116" t="b">
        <v>0</v>
      </c>
      <c r="F1451" s="116" t="b">
        <v>0</v>
      </c>
      <c r="G1451" s="116" t="b">
        <v>0</v>
      </c>
      <c r="H1451" s="116" t="b">
        <v>0</v>
      </c>
      <c r="I1451" s="117"/>
      <c r="J1451" s="52" t="str" cm="1">
        <f t="array" ref="J1451">IFERROR(_xlfn.IFS(E1451,$E$13,F1451,$F$13,G1451,$G$13,H1451,$H$13),"")</f>
        <v/>
      </c>
      <c r="K1451" s="52" t="str">
        <f t="shared" si="45"/>
        <v xml:space="preserve">   </v>
      </c>
      <c r="L1451" s="52" t="str">
        <f t="shared" si="46"/>
        <v/>
      </c>
      <c r="M1451" s="50"/>
      <c r="N1451" s="50"/>
      <c r="O1451" s="50"/>
      <c r="P1451" s="50"/>
      <c r="Q1451" s="50"/>
      <c r="R1451" s="50"/>
      <c r="S1451" s="50"/>
      <c r="T1451" s="50"/>
      <c r="U1451" s="50"/>
      <c r="V1451" s="50"/>
      <c r="W1451" s="50"/>
      <c r="X1451" s="50"/>
      <c r="Y1451" s="50"/>
      <c r="Z1451" s="50"/>
      <c r="AA1451" s="50"/>
      <c r="AB1451" s="50"/>
      <c r="AC1451" s="50"/>
      <c r="AD1451" s="50"/>
      <c r="AE1451" s="50"/>
      <c r="AF1451" s="50"/>
      <c r="AG1451" s="50"/>
      <c r="AH1451" s="50"/>
      <c r="AI1451" s="50"/>
      <c r="AJ1451" s="50"/>
      <c r="AK1451" s="50"/>
      <c r="AL1451" s="50"/>
      <c r="AM1451" s="50"/>
      <c r="AN1451" s="50"/>
      <c r="AO1451" s="50"/>
      <c r="AP1451" s="50"/>
      <c r="AQ1451" s="50"/>
      <c r="AR1451" s="50"/>
      <c r="AS1451" s="50"/>
      <c r="AT1451" s="50"/>
      <c r="AU1451" s="50"/>
      <c r="AV1451" s="50"/>
      <c r="AW1451" s="50"/>
      <c r="AX1451" s="50"/>
      <c r="AY1451" s="50"/>
    </row>
    <row r="1452" spans="1:51" ht="30" customHeight="1" x14ac:dyDescent="0.25">
      <c r="A1452" s="118"/>
      <c r="B1452" s="118"/>
      <c r="C1452" s="112"/>
      <c r="D1452" s="116" t="b">
        <v>0</v>
      </c>
      <c r="E1452" s="116" t="b">
        <v>0</v>
      </c>
      <c r="F1452" s="116" t="b">
        <v>0</v>
      </c>
      <c r="G1452" s="116" t="b">
        <v>0</v>
      </c>
      <c r="H1452" s="116" t="b">
        <v>0</v>
      </c>
      <c r="I1452" s="117"/>
      <c r="J1452" s="52" t="str" cm="1">
        <f t="array" ref="J1452">IFERROR(_xlfn.IFS(E1452,$E$13,F1452,$F$13,G1452,$G$13,H1452,$H$13),"")</f>
        <v/>
      </c>
      <c r="K1452" s="52" t="str">
        <f t="shared" si="45"/>
        <v xml:space="preserve">   </v>
      </c>
      <c r="L1452" s="52" t="str">
        <f t="shared" si="46"/>
        <v/>
      </c>
      <c r="M1452" s="50"/>
      <c r="N1452" s="50"/>
      <c r="O1452" s="50"/>
      <c r="P1452" s="50"/>
      <c r="Q1452" s="50"/>
      <c r="R1452" s="50"/>
      <c r="S1452" s="50"/>
      <c r="T1452" s="50"/>
      <c r="U1452" s="50"/>
      <c r="V1452" s="50"/>
      <c r="W1452" s="50"/>
      <c r="X1452" s="50"/>
      <c r="Y1452" s="50"/>
      <c r="Z1452" s="50"/>
      <c r="AA1452" s="50"/>
      <c r="AB1452" s="50"/>
      <c r="AC1452" s="50"/>
      <c r="AD1452" s="50"/>
      <c r="AE1452" s="50"/>
      <c r="AF1452" s="50"/>
      <c r="AG1452" s="50"/>
      <c r="AH1452" s="50"/>
      <c r="AI1452" s="50"/>
      <c r="AJ1452" s="50"/>
      <c r="AK1452" s="50"/>
      <c r="AL1452" s="50"/>
      <c r="AM1452" s="50"/>
      <c r="AN1452" s="50"/>
      <c r="AO1452" s="50"/>
      <c r="AP1452" s="50"/>
      <c r="AQ1452" s="50"/>
      <c r="AR1452" s="50"/>
      <c r="AS1452" s="50"/>
      <c r="AT1452" s="50"/>
      <c r="AU1452" s="50"/>
      <c r="AV1452" s="50"/>
      <c r="AW1452" s="50"/>
      <c r="AX1452" s="50"/>
      <c r="AY1452" s="50"/>
    </row>
    <row r="1453" spans="1:51" ht="30" customHeight="1" x14ac:dyDescent="0.25">
      <c r="A1453" s="118"/>
      <c r="B1453" s="118"/>
      <c r="C1453" s="112"/>
      <c r="D1453" s="116" t="b">
        <v>0</v>
      </c>
      <c r="E1453" s="116" t="b">
        <v>0</v>
      </c>
      <c r="F1453" s="116" t="b">
        <v>0</v>
      </c>
      <c r="G1453" s="116" t="b">
        <v>0</v>
      </c>
      <c r="H1453" s="116" t="b">
        <v>0</v>
      </c>
      <c r="I1453" s="117"/>
      <c r="J1453" s="52" t="str" cm="1">
        <f t="array" ref="J1453">IFERROR(_xlfn.IFS(E1453,$E$13,F1453,$F$13,G1453,$G$13,H1453,$H$13),"")</f>
        <v/>
      </c>
      <c r="K1453" s="52" t="str">
        <f t="shared" si="45"/>
        <v xml:space="preserve">   </v>
      </c>
      <c r="L1453" s="52" t="str">
        <f t="shared" si="46"/>
        <v/>
      </c>
      <c r="M1453" s="50"/>
      <c r="N1453" s="50"/>
      <c r="O1453" s="50"/>
      <c r="P1453" s="50"/>
      <c r="Q1453" s="50"/>
      <c r="R1453" s="50"/>
      <c r="S1453" s="50"/>
      <c r="T1453" s="50"/>
      <c r="U1453" s="50"/>
      <c r="V1453" s="50"/>
      <c r="W1453" s="50"/>
      <c r="X1453" s="50"/>
      <c r="Y1453" s="50"/>
      <c r="Z1453" s="50"/>
      <c r="AA1453" s="50"/>
      <c r="AB1453" s="50"/>
      <c r="AC1453" s="50"/>
      <c r="AD1453" s="50"/>
      <c r="AE1453" s="50"/>
      <c r="AF1453" s="50"/>
      <c r="AG1453" s="50"/>
      <c r="AH1453" s="50"/>
      <c r="AI1453" s="50"/>
      <c r="AJ1453" s="50"/>
      <c r="AK1453" s="50"/>
      <c r="AL1453" s="50"/>
      <c r="AM1453" s="50"/>
      <c r="AN1453" s="50"/>
      <c r="AO1453" s="50"/>
      <c r="AP1453" s="50"/>
      <c r="AQ1453" s="50"/>
      <c r="AR1453" s="50"/>
      <c r="AS1453" s="50"/>
      <c r="AT1453" s="50"/>
      <c r="AU1453" s="50"/>
      <c r="AV1453" s="50"/>
      <c r="AW1453" s="50"/>
      <c r="AX1453" s="50"/>
      <c r="AY1453" s="50"/>
    </row>
    <row r="1454" spans="1:51" ht="30" customHeight="1" x14ac:dyDescent="0.25">
      <c r="A1454" s="118"/>
      <c r="B1454" s="118"/>
      <c r="C1454" s="112"/>
      <c r="D1454" s="116" t="b">
        <v>0</v>
      </c>
      <c r="E1454" s="116" t="b">
        <v>0</v>
      </c>
      <c r="F1454" s="116" t="b">
        <v>0</v>
      </c>
      <c r="G1454" s="116" t="b">
        <v>0</v>
      </c>
      <c r="H1454" s="116" t="b">
        <v>0</v>
      </c>
      <c r="I1454" s="117"/>
      <c r="J1454" s="52" t="str" cm="1">
        <f t="array" ref="J1454">IFERROR(_xlfn.IFS(E1454,$E$13,F1454,$F$13,G1454,$G$13,H1454,$H$13),"")</f>
        <v/>
      </c>
      <c r="K1454" s="52" t="str">
        <f t="shared" si="45"/>
        <v xml:space="preserve">   </v>
      </c>
      <c r="L1454" s="52" t="str">
        <f t="shared" si="46"/>
        <v/>
      </c>
      <c r="M1454" s="50"/>
      <c r="N1454" s="50"/>
      <c r="O1454" s="50"/>
      <c r="P1454" s="50"/>
      <c r="Q1454" s="50"/>
      <c r="R1454" s="50"/>
      <c r="S1454" s="50"/>
      <c r="T1454" s="50"/>
      <c r="U1454" s="50"/>
      <c r="V1454" s="50"/>
      <c r="W1454" s="50"/>
      <c r="X1454" s="50"/>
      <c r="Y1454" s="50"/>
      <c r="Z1454" s="50"/>
      <c r="AA1454" s="50"/>
      <c r="AB1454" s="50"/>
      <c r="AC1454" s="50"/>
      <c r="AD1454" s="50"/>
      <c r="AE1454" s="50"/>
      <c r="AF1454" s="50"/>
      <c r="AG1454" s="50"/>
      <c r="AH1454" s="50"/>
      <c r="AI1454" s="50"/>
      <c r="AJ1454" s="50"/>
      <c r="AK1454" s="50"/>
      <c r="AL1454" s="50"/>
      <c r="AM1454" s="50"/>
      <c r="AN1454" s="50"/>
      <c r="AO1454" s="50"/>
      <c r="AP1454" s="50"/>
      <c r="AQ1454" s="50"/>
      <c r="AR1454" s="50"/>
      <c r="AS1454" s="50"/>
      <c r="AT1454" s="50"/>
      <c r="AU1454" s="50"/>
      <c r="AV1454" s="50"/>
      <c r="AW1454" s="50"/>
      <c r="AX1454" s="50"/>
      <c r="AY1454" s="50"/>
    </row>
    <row r="1455" spans="1:51" ht="30" customHeight="1" x14ac:dyDescent="0.25">
      <c r="A1455" s="118"/>
      <c r="B1455" s="118"/>
      <c r="C1455" s="112"/>
      <c r="D1455" s="116" t="b">
        <v>0</v>
      </c>
      <c r="E1455" s="116" t="b">
        <v>0</v>
      </c>
      <c r="F1455" s="116" t="b">
        <v>0</v>
      </c>
      <c r="G1455" s="116" t="b">
        <v>0</v>
      </c>
      <c r="H1455" s="116" t="b">
        <v>0</v>
      </c>
      <c r="I1455" s="117"/>
      <c r="J1455" s="52" t="str" cm="1">
        <f t="array" ref="J1455">IFERROR(_xlfn.IFS(E1455,$E$13,F1455,$F$13,G1455,$G$13,H1455,$H$13),"")</f>
        <v/>
      </c>
      <c r="K1455" s="52" t="str">
        <f t="shared" si="45"/>
        <v xml:space="preserve">   </v>
      </c>
      <c r="L1455" s="52" t="str">
        <f t="shared" si="46"/>
        <v/>
      </c>
      <c r="M1455" s="50"/>
      <c r="N1455" s="50"/>
      <c r="O1455" s="50"/>
      <c r="P1455" s="50"/>
      <c r="Q1455" s="50"/>
      <c r="R1455" s="50"/>
      <c r="S1455" s="50"/>
      <c r="T1455" s="50"/>
      <c r="U1455" s="50"/>
      <c r="V1455" s="50"/>
      <c r="W1455" s="50"/>
      <c r="X1455" s="50"/>
      <c r="Y1455" s="50"/>
      <c r="Z1455" s="50"/>
      <c r="AA1455" s="50"/>
      <c r="AB1455" s="50"/>
      <c r="AC1455" s="50"/>
      <c r="AD1455" s="50"/>
      <c r="AE1455" s="50"/>
      <c r="AF1455" s="50"/>
      <c r="AG1455" s="50"/>
      <c r="AH1455" s="50"/>
      <c r="AI1455" s="50"/>
      <c r="AJ1455" s="50"/>
      <c r="AK1455" s="50"/>
      <c r="AL1455" s="50"/>
      <c r="AM1455" s="50"/>
      <c r="AN1455" s="50"/>
      <c r="AO1455" s="50"/>
      <c r="AP1455" s="50"/>
      <c r="AQ1455" s="50"/>
      <c r="AR1455" s="50"/>
      <c r="AS1455" s="50"/>
      <c r="AT1455" s="50"/>
      <c r="AU1455" s="50"/>
      <c r="AV1455" s="50"/>
      <c r="AW1455" s="50"/>
      <c r="AX1455" s="50"/>
      <c r="AY1455" s="50"/>
    </row>
    <row r="1456" spans="1:51" ht="30" customHeight="1" x14ac:dyDescent="0.25">
      <c r="A1456" s="118"/>
      <c r="B1456" s="118"/>
      <c r="C1456" s="112"/>
      <c r="D1456" s="116" t="b">
        <v>0</v>
      </c>
      <c r="E1456" s="116" t="b">
        <v>0</v>
      </c>
      <c r="F1456" s="116" t="b">
        <v>0</v>
      </c>
      <c r="G1456" s="116" t="b">
        <v>0</v>
      </c>
      <c r="H1456" s="116" t="b">
        <v>0</v>
      </c>
      <c r="I1456" s="117"/>
      <c r="J1456" s="52" t="str" cm="1">
        <f t="array" ref="J1456">IFERROR(_xlfn.IFS(E1456,$E$13,F1456,$F$13,G1456,$G$13,H1456,$H$13),"")</f>
        <v/>
      </c>
      <c r="K1456" s="52" t="str">
        <f t="shared" si="45"/>
        <v xml:space="preserve">   </v>
      </c>
      <c r="L1456" s="52" t="str">
        <f t="shared" si="46"/>
        <v/>
      </c>
      <c r="M1456" s="50"/>
      <c r="N1456" s="50"/>
      <c r="O1456" s="50"/>
      <c r="P1456" s="50"/>
      <c r="Q1456" s="50"/>
      <c r="R1456" s="50"/>
      <c r="S1456" s="50"/>
      <c r="T1456" s="50"/>
      <c r="U1456" s="50"/>
      <c r="V1456" s="50"/>
      <c r="W1456" s="50"/>
      <c r="X1456" s="50"/>
      <c r="Y1456" s="50"/>
      <c r="Z1456" s="50"/>
      <c r="AA1456" s="50"/>
      <c r="AB1456" s="50"/>
      <c r="AC1456" s="50"/>
      <c r="AD1456" s="50"/>
      <c r="AE1456" s="50"/>
      <c r="AF1456" s="50"/>
      <c r="AG1456" s="50"/>
      <c r="AH1456" s="50"/>
      <c r="AI1456" s="50"/>
      <c r="AJ1456" s="50"/>
      <c r="AK1456" s="50"/>
      <c r="AL1456" s="50"/>
      <c r="AM1456" s="50"/>
      <c r="AN1456" s="50"/>
      <c r="AO1456" s="50"/>
      <c r="AP1456" s="50"/>
      <c r="AQ1456" s="50"/>
      <c r="AR1456" s="50"/>
      <c r="AS1456" s="50"/>
      <c r="AT1456" s="50"/>
      <c r="AU1456" s="50"/>
      <c r="AV1456" s="50"/>
      <c r="AW1456" s="50"/>
      <c r="AX1456" s="50"/>
      <c r="AY1456" s="50"/>
    </row>
    <row r="1457" spans="1:51" ht="30" customHeight="1" x14ac:dyDescent="0.25">
      <c r="A1457" s="118"/>
      <c r="B1457" s="118"/>
      <c r="C1457" s="112"/>
      <c r="D1457" s="116" t="b">
        <v>0</v>
      </c>
      <c r="E1457" s="116" t="b">
        <v>0</v>
      </c>
      <c r="F1457" s="116" t="b">
        <v>0</v>
      </c>
      <c r="G1457" s="116" t="b">
        <v>0</v>
      </c>
      <c r="H1457" s="116" t="b">
        <v>0</v>
      </c>
      <c r="I1457" s="117"/>
      <c r="J1457" s="52" t="str" cm="1">
        <f t="array" ref="J1457">IFERROR(_xlfn.IFS(E1457,$E$13,F1457,$F$13,G1457,$G$13,H1457,$H$13),"")</f>
        <v/>
      </c>
      <c r="K1457" s="52" t="str">
        <f t="shared" si="45"/>
        <v xml:space="preserve">   </v>
      </c>
      <c r="L1457" s="52" t="str">
        <f t="shared" si="46"/>
        <v/>
      </c>
      <c r="M1457" s="50"/>
      <c r="N1457" s="50"/>
      <c r="O1457" s="50"/>
      <c r="P1457" s="50"/>
      <c r="Q1457" s="50"/>
      <c r="R1457" s="50"/>
      <c r="S1457" s="50"/>
      <c r="T1457" s="50"/>
      <c r="U1457" s="50"/>
      <c r="V1457" s="50"/>
      <c r="W1457" s="50"/>
      <c r="X1457" s="50"/>
      <c r="Y1457" s="50"/>
      <c r="Z1457" s="50"/>
      <c r="AA1457" s="50"/>
      <c r="AB1457" s="50"/>
      <c r="AC1457" s="50"/>
      <c r="AD1457" s="50"/>
      <c r="AE1457" s="50"/>
      <c r="AF1457" s="50"/>
      <c r="AG1457" s="50"/>
      <c r="AH1457" s="50"/>
      <c r="AI1457" s="50"/>
      <c r="AJ1457" s="50"/>
      <c r="AK1457" s="50"/>
      <c r="AL1457" s="50"/>
      <c r="AM1457" s="50"/>
      <c r="AN1457" s="50"/>
      <c r="AO1457" s="50"/>
      <c r="AP1457" s="50"/>
      <c r="AQ1457" s="50"/>
      <c r="AR1457" s="50"/>
      <c r="AS1457" s="50"/>
      <c r="AT1457" s="50"/>
      <c r="AU1457" s="50"/>
      <c r="AV1457" s="50"/>
      <c r="AW1457" s="50"/>
      <c r="AX1457" s="50"/>
      <c r="AY1457" s="50"/>
    </row>
    <row r="1458" spans="1:51" ht="30" customHeight="1" x14ac:dyDescent="0.25">
      <c r="A1458" s="118"/>
      <c r="B1458" s="118"/>
      <c r="C1458" s="112"/>
      <c r="D1458" s="116" t="b">
        <v>0</v>
      </c>
      <c r="E1458" s="116" t="b">
        <v>0</v>
      </c>
      <c r="F1458" s="116" t="b">
        <v>0</v>
      </c>
      <c r="G1458" s="116" t="b">
        <v>0</v>
      </c>
      <c r="H1458" s="116" t="b">
        <v>0</v>
      </c>
      <c r="I1458" s="117"/>
      <c r="J1458" s="52" t="str" cm="1">
        <f t="array" ref="J1458">IFERROR(_xlfn.IFS(E1458,$E$13,F1458,$F$13,G1458,$G$13,H1458,$H$13),"")</f>
        <v/>
      </c>
      <c r="K1458" s="52" t="str">
        <f t="shared" si="45"/>
        <v xml:space="preserve">   </v>
      </c>
      <c r="L1458" s="52" t="str">
        <f t="shared" si="46"/>
        <v/>
      </c>
      <c r="M1458" s="50"/>
      <c r="N1458" s="50"/>
      <c r="O1458" s="50"/>
      <c r="P1458" s="50"/>
      <c r="Q1458" s="50"/>
      <c r="R1458" s="50"/>
      <c r="S1458" s="50"/>
      <c r="T1458" s="50"/>
      <c r="U1458" s="50"/>
      <c r="V1458" s="50"/>
      <c r="W1458" s="50"/>
      <c r="X1458" s="50"/>
      <c r="Y1458" s="50"/>
      <c r="Z1458" s="50"/>
      <c r="AA1458" s="50"/>
      <c r="AB1458" s="50"/>
      <c r="AC1458" s="50"/>
      <c r="AD1458" s="50"/>
      <c r="AE1458" s="50"/>
      <c r="AF1458" s="50"/>
      <c r="AG1458" s="50"/>
      <c r="AH1458" s="50"/>
      <c r="AI1458" s="50"/>
      <c r="AJ1458" s="50"/>
      <c r="AK1458" s="50"/>
      <c r="AL1458" s="50"/>
      <c r="AM1458" s="50"/>
      <c r="AN1458" s="50"/>
      <c r="AO1458" s="50"/>
      <c r="AP1458" s="50"/>
      <c r="AQ1458" s="50"/>
      <c r="AR1458" s="50"/>
      <c r="AS1458" s="50"/>
      <c r="AT1458" s="50"/>
      <c r="AU1458" s="50"/>
      <c r="AV1458" s="50"/>
      <c r="AW1458" s="50"/>
      <c r="AX1458" s="50"/>
      <c r="AY1458" s="50"/>
    </row>
    <row r="1459" spans="1:51" ht="30" customHeight="1" x14ac:dyDescent="0.25">
      <c r="A1459" s="118"/>
      <c r="B1459" s="118"/>
      <c r="C1459" s="112"/>
      <c r="D1459" s="116" t="b">
        <v>0</v>
      </c>
      <c r="E1459" s="116" t="b">
        <v>0</v>
      </c>
      <c r="F1459" s="116" t="b">
        <v>0</v>
      </c>
      <c r="G1459" s="116" t="b">
        <v>0</v>
      </c>
      <c r="H1459" s="116" t="b">
        <v>0</v>
      </c>
      <c r="I1459" s="117"/>
      <c r="J1459" s="52" t="str" cm="1">
        <f t="array" ref="J1459">IFERROR(_xlfn.IFS(E1459,$E$13,F1459,$F$13,G1459,$G$13,H1459,$H$13),"")</f>
        <v/>
      </c>
      <c r="K1459" s="52" t="str">
        <f t="shared" si="45"/>
        <v xml:space="preserve">   </v>
      </c>
      <c r="L1459" s="52" t="str">
        <f t="shared" si="46"/>
        <v/>
      </c>
      <c r="M1459" s="50"/>
      <c r="N1459" s="50"/>
      <c r="O1459" s="50"/>
      <c r="P1459" s="50"/>
      <c r="Q1459" s="50"/>
      <c r="R1459" s="50"/>
      <c r="S1459" s="50"/>
      <c r="T1459" s="50"/>
      <c r="U1459" s="50"/>
      <c r="V1459" s="50"/>
      <c r="W1459" s="50"/>
      <c r="X1459" s="50"/>
      <c r="Y1459" s="50"/>
      <c r="Z1459" s="50"/>
      <c r="AA1459" s="50"/>
      <c r="AB1459" s="50"/>
      <c r="AC1459" s="50"/>
      <c r="AD1459" s="50"/>
      <c r="AE1459" s="50"/>
      <c r="AF1459" s="50"/>
      <c r="AG1459" s="50"/>
      <c r="AH1459" s="50"/>
      <c r="AI1459" s="50"/>
      <c r="AJ1459" s="50"/>
      <c r="AK1459" s="50"/>
      <c r="AL1459" s="50"/>
      <c r="AM1459" s="50"/>
      <c r="AN1459" s="50"/>
      <c r="AO1459" s="50"/>
      <c r="AP1459" s="50"/>
      <c r="AQ1459" s="50"/>
      <c r="AR1459" s="50"/>
      <c r="AS1459" s="50"/>
      <c r="AT1459" s="50"/>
      <c r="AU1459" s="50"/>
      <c r="AV1459" s="50"/>
      <c r="AW1459" s="50"/>
      <c r="AX1459" s="50"/>
      <c r="AY1459" s="50"/>
    </row>
    <row r="1460" spans="1:51" ht="30" customHeight="1" x14ac:dyDescent="0.25">
      <c r="A1460" s="118"/>
      <c r="B1460" s="118"/>
      <c r="C1460" s="112"/>
      <c r="D1460" s="116" t="b">
        <v>0</v>
      </c>
      <c r="E1460" s="116" t="b">
        <v>0</v>
      </c>
      <c r="F1460" s="116" t="b">
        <v>0</v>
      </c>
      <c r="G1460" s="116" t="b">
        <v>0</v>
      </c>
      <c r="H1460" s="116" t="b">
        <v>0</v>
      </c>
      <c r="I1460" s="117"/>
      <c r="J1460" s="52" t="str" cm="1">
        <f t="array" ref="J1460">IFERROR(_xlfn.IFS(E1460,$E$13,F1460,$F$13,G1460,$G$13,H1460,$H$13),"")</f>
        <v/>
      </c>
      <c r="K1460" s="52" t="str">
        <f t="shared" si="45"/>
        <v xml:space="preserve">   </v>
      </c>
      <c r="L1460" s="52" t="str">
        <f t="shared" si="46"/>
        <v/>
      </c>
      <c r="M1460" s="50"/>
      <c r="N1460" s="50"/>
      <c r="O1460" s="50"/>
      <c r="P1460" s="50"/>
      <c r="Q1460" s="50"/>
      <c r="R1460" s="50"/>
      <c r="S1460" s="50"/>
      <c r="T1460" s="50"/>
      <c r="U1460" s="50"/>
      <c r="V1460" s="50"/>
      <c r="W1460" s="50"/>
      <c r="X1460" s="50"/>
      <c r="Y1460" s="50"/>
      <c r="Z1460" s="50"/>
      <c r="AA1460" s="50"/>
      <c r="AB1460" s="50"/>
      <c r="AC1460" s="50"/>
      <c r="AD1460" s="50"/>
      <c r="AE1460" s="50"/>
      <c r="AF1460" s="50"/>
      <c r="AG1460" s="50"/>
      <c r="AH1460" s="50"/>
      <c r="AI1460" s="50"/>
      <c r="AJ1460" s="50"/>
      <c r="AK1460" s="50"/>
      <c r="AL1460" s="50"/>
      <c r="AM1460" s="50"/>
      <c r="AN1460" s="50"/>
      <c r="AO1460" s="50"/>
      <c r="AP1460" s="50"/>
      <c r="AQ1460" s="50"/>
      <c r="AR1460" s="50"/>
      <c r="AS1460" s="50"/>
      <c r="AT1460" s="50"/>
      <c r="AU1460" s="50"/>
      <c r="AV1460" s="50"/>
      <c r="AW1460" s="50"/>
      <c r="AX1460" s="50"/>
      <c r="AY1460" s="50"/>
    </row>
    <row r="1461" spans="1:51" ht="30" customHeight="1" x14ac:dyDescent="0.25">
      <c r="A1461" s="118"/>
      <c r="B1461" s="118"/>
      <c r="C1461" s="112"/>
      <c r="D1461" s="116" t="b">
        <v>0</v>
      </c>
      <c r="E1461" s="116" t="b">
        <v>0</v>
      </c>
      <c r="F1461" s="116" t="b">
        <v>0</v>
      </c>
      <c r="G1461" s="116" t="b">
        <v>0</v>
      </c>
      <c r="H1461" s="116" t="b">
        <v>0</v>
      </c>
      <c r="I1461" s="117"/>
      <c r="J1461" s="52" t="str" cm="1">
        <f t="array" ref="J1461">IFERROR(_xlfn.IFS(E1461,$E$13,F1461,$F$13,G1461,$G$13,H1461,$H$13),"")</f>
        <v/>
      </c>
      <c r="K1461" s="52" t="str">
        <f t="shared" si="45"/>
        <v xml:space="preserve">   </v>
      </c>
      <c r="L1461" s="52" t="str">
        <f t="shared" si="46"/>
        <v/>
      </c>
      <c r="M1461" s="50"/>
      <c r="N1461" s="50"/>
      <c r="O1461" s="50"/>
      <c r="P1461" s="50"/>
      <c r="Q1461" s="50"/>
      <c r="R1461" s="50"/>
      <c r="S1461" s="50"/>
      <c r="T1461" s="50"/>
      <c r="U1461" s="50"/>
      <c r="V1461" s="50"/>
      <c r="W1461" s="50"/>
      <c r="X1461" s="50"/>
      <c r="Y1461" s="50"/>
      <c r="Z1461" s="50"/>
      <c r="AA1461" s="50"/>
      <c r="AB1461" s="50"/>
      <c r="AC1461" s="50"/>
      <c r="AD1461" s="50"/>
      <c r="AE1461" s="50"/>
      <c r="AF1461" s="50"/>
      <c r="AG1461" s="50"/>
      <c r="AH1461" s="50"/>
      <c r="AI1461" s="50"/>
      <c r="AJ1461" s="50"/>
      <c r="AK1461" s="50"/>
      <c r="AL1461" s="50"/>
      <c r="AM1461" s="50"/>
      <c r="AN1461" s="50"/>
      <c r="AO1461" s="50"/>
      <c r="AP1461" s="50"/>
      <c r="AQ1461" s="50"/>
      <c r="AR1461" s="50"/>
      <c r="AS1461" s="50"/>
      <c r="AT1461" s="50"/>
      <c r="AU1461" s="50"/>
      <c r="AV1461" s="50"/>
      <c r="AW1461" s="50"/>
      <c r="AX1461" s="50"/>
      <c r="AY1461" s="50"/>
    </row>
    <row r="1462" spans="1:51" ht="30" customHeight="1" x14ac:dyDescent="0.25">
      <c r="A1462" s="118"/>
      <c r="B1462" s="118"/>
      <c r="C1462" s="112"/>
      <c r="D1462" s="116" t="b">
        <v>0</v>
      </c>
      <c r="E1462" s="116" t="b">
        <v>0</v>
      </c>
      <c r="F1462" s="116" t="b">
        <v>0</v>
      </c>
      <c r="G1462" s="116" t="b">
        <v>0</v>
      </c>
      <c r="H1462" s="116" t="b">
        <v>0</v>
      </c>
      <c r="I1462" s="117"/>
      <c r="J1462" s="52" t="str" cm="1">
        <f t="array" ref="J1462">IFERROR(_xlfn.IFS(E1462,$E$13,F1462,$F$13,G1462,$G$13,H1462,$H$13),"")</f>
        <v/>
      </c>
      <c r="K1462" s="52" t="str">
        <f t="shared" si="45"/>
        <v xml:space="preserve">   </v>
      </c>
      <c r="L1462" s="52" t="str">
        <f t="shared" si="46"/>
        <v/>
      </c>
      <c r="M1462" s="50"/>
      <c r="N1462" s="50"/>
      <c r="O1462" s="50"/>
      <c r="P1462" s="50"/>
      <c r="Q1462" s="50"/>
      <c r="R1462" s="50"/>
      <c r="S1462" s="50"/>
      <c r="T1462" s="50"/>
      <c r="U1462" s="50"/>
      <c r="V1462" s="50"/>
      <c r="W1462" s="50"/>
      <c r="X1462" s="50"/>
      <c r="Y1462" s="50"/>
      <c r="Z1462" s="50"/>
      <c r="AA1462" s="50"/>
      <c r="AB1462" s="50"/>
      <c r="AC1462" s="50"/>
      <c r="AD1462" s="50"/>
      <c r="AE1462" s="50"/>
      <c r="AF1462" s="50"/>
      <c r="AG1462" s="50"/>
      <c r="AH1462" s="50"/>
      <c r="AI1462" s="50"/>
      <c r="AJ1462" s="50"/>
      <c r="AK1462" s="50"/>
      <c r="AL1462" s="50"/>
      <c r="AM1462" s="50"/>
      <c r="AN1462" s="50"/>
      <c r="AO1462" s="50"/>
      <c r="AP1462" s="50"/>
      <c r="AQ1462" s="50"/>
      <c r="AR1462" s="50"/>
      <c r="AS1462" s="50"/>
      <c r="AT1462" s="50"/>
      <c r="AU1462" s="50"/>
      <c r="AV1462" s="50"/>
      <c r="AW1462" s="50"/>
      <c r="AX1462" s="50"/>
      <c r="AY1462" s="50"/>
    </row>
    <row r="1463" spans="1:51" ht="30" customHeight="1" x14ac:dyDescent="0.25">
      <c r="A1463" s="118"/>
      <c r="B1463" s="118"/>
      <c r="C1463" s="112"/>
      <c r="D1463" s="116" t="b">
        <v>0</v>
      </c>
      <c r="E1463" s="116" t="b">
        <v>0</v>
      </c>
      <c r="F1463" s="116" t="b">
        <v>0</v>
      </c>
      <c r="G1463" s="116" t="b">
        <v>0</v>
      </c>
      <c r="H1463" s="116" t="b">
        <v>0</v>
      </c>
      <c r="I1463" s="117"/>
      <c r="J1463" s="52" t="str" cm="1">
        <f t="array" ref="J1463">IFERROR(_xlfn.IFS(E1463,$E$13,F1463,$F$13,G1463,$G$13,H1463,$H$13),"")</f>
        <v/>
      </c>
      <c r="K1463" s="52" t="str">
        <f t="shared" si="45"/>
        <v xml:space="preserve">   </v>
      </c>
      <c r="L1463" s="52" t="str">
        <f t="shared" si="46"/>
        <v/>
      </c>
      <c r="M1463" s="50"/>
      <c r="N1463" s="50"/>
      <c r="O1463" s="50"/>
      <c r="P1463" s="50"/>
      <c r="Q1463" s="50"/>
      <c r="R1463" s="50"/>
      <c r="S1463" s="50"/>
      <c r="T1463" s="50"/>
      <c r="U1463" s="50"/>
      <c r="V1463" s="50"/>
      <c r="W1463" s="50"/>
      <c r="X1463" s="50"/>
      <c r="Y1463" s="50"/>
      <c r="Z1463" s="50"/>
      <c r="AA1463" s="50"/>
      <c r="AB1463" s="50"/>
      <c r="AC1463" s="50"/>
      <c r="AD1463" s="50"/>
      <c r="AE1463" s="50"/>
      <c r="AF1463" s="50"/>
      <c r="AG1463" s="50"/>
      <c r="AH1463" s="50"/>
      <c r="AI1463" s="50"/>
      <c r="AJ1463" s="50"/>
      <c r="AK1463" s="50"/>
      <c r="AL1463" s="50"/>
      <c r="AM1463" s="50"/>
      <c r="AN1463" s="50"/>
      <c r="AO1463" s="50"/>
      <c r="AP1463" s="50"/>
      <c r="AQ1463" s="50"/>
      <c r="AR1463" s="50"/>
      <c r="AS1463" s="50"/>
      <c r="AT1463" s="50"/>
      <c r="AU1463" s="50"/>
      <c r="AV1463" s="50"/>
      <c r="AW1463" s="50"/>
      <c r="AX1463" s="50"/>
      <c r="AY1463" s="50"/>
    </row>
    <row r="1464" spans="1:51" ht="30" customHeight="1" x14ac:dyDescent="0.25">
      <c r="A1464" s="118"/>
      <c r="B1464" s="118"/>
      <c r="C1464" s="112"/>
      <c r="D1464" s="116" t="b">
        <v>0</v>
      </c>
      <c r="E1464" s="116" t="b">
        <v>0</v>
      </c>
      <c r="F1464" s="116" t="b">
        <v>0</v>
      </c>
      <c r="G1464" s="116" t="b">
        <v>0</v>
      </c>
      <c r="H1464" s="116" t="b">
        <v>0</v>
      </c>
      <c r="I1464" s="117"/>
      <c r="J1464" s="52" t="str" cm="1">
        <f t="array" ref="J1464">IFERROR(_xlfn.IFS(E1464,$E$13,F1464,$F$13,G1464,$G$13,H1464,$H$13),"")</f>
        <v/>
      </c>
      <c r="K1464" s="52" t="str">
        <f t="shared" si="45"/>
        <v xml:space="preserve">   </v>
      </c>
      <c r="L1464" s="52" t="str">
        <f t="shared" si="46"/>
        <v/>
      </c>
      <c r="M1464" s="50"/>
      <c r="N1464" s="50"/>
      <c r="O1464" s="50"/>
      <c r="P1464" s="50"/>
      <c r="Q1464" s="50"/>
      <c r="R1464" s="50"/>
      <c r="S1464" s="50"/>
      <c r="T1464" s="50"/>
      <c r="U1464" s="50"/>
      <c r="V1464" s="50"/>
      <c r="W1464" s="50"/>
      <c r="X1464" s="50"/>
      <c r="Y1464" s="50"/>
      <c r="Z1464" s="50"/>
      <c r="AA1464" s="50"/>
      <c r="AB1464" s="50"/>
      <c r="AC1464" s="50"/>
      <c r="AD1464" s="50"/>
      <c r="AE1464" s="50"/>
      <c r="AF1464" s="50"/>
      <c r="AG1464" s="50"/>
      <c r="AH1464" s="50"/>
      <c r="AI1464" s="50"/>
      <c r="AJ1464" s="50"/>
      <c r="AK1464" s="50"/>
      <c r="AL1464" s="50"/>
      <c r="AM1464" s="50"/>
      <c r="AN1464" s="50"/>
      <c r="AO1464" s="50"/>
      <c r="AP1464" s="50"/>
      <c r="AQ1464" s="50"/>
      <c r="AR1464" s="50"/>
      <c r="AS1464" s="50"/>
      <c r="AT1464" s="50"/>
      <c r="AU1464" s="50"/>
      <c r="AV1464" s="50"/>
      <c r="AW1464" s="50"/>
      <c r="AX1464" s="50"/>
      <c r="AY1464" s="50"/>
    </row>
    <row r="1465" spans="1:51" ht="30" customHeight="1" x14ac:dyDescent="0.25">
      <c r="A1465" s="118"/>
      <c r="B1465" s="118"/>
      <c r="C1465" s="112"/>
      <c r="D1465" s="116" t="b">
        <v>0</v>
      </c>
      <c r="E1465" s="116" t="b">
        <v>0</v>
      </c>
      <c r="F1465" s="116" t="b">
        <v>0</v>
      </c>
      <c r="G1465" s="116" t="b">
        <v>0</v>
      </c>
      <c r="H1465" s="116" t="b">
        <v>0</v>
      </c>
      <c r="I1465" s="117"/>
      <c r="J1465" s="52" t="str" cm="1">
        <f t="array" ref="J1465">IFERROR(_xlfn.IFS(E1465,$E$13,F1465,$F$13,G1465,$G$13,H1465,$H$13),"")</f>
        <v/>
      </c>
      <c r="K1465" s="52" t="str">
        <f t="shared" si="45"/>
        <v xml:space="preserve">   </v>
      </c>
      <c r="L1465" s="52" t="str">
        <f t="shared" si="46"/>
        <v/>
      </c>
      <c r="M1465" s="50"/>
      <c r="N1465" s="50"/>
      <c r="O1465" s="50"/>
      <c r="P1465" s="50"/>
      <c r="Q1465" s="50"/>
      <c r="R1465" s="50"/>
      <c r="S1465" s="50"/>
      <c r="T1465" s="50"/>
      <c r="U1465" s="50"/>
      <c r="V1465" s="50"/>
      <c r="W1465" s="50"/>
      <c r="X1465" s="50"/>
      <c r="Y1465" s="50"/>
      <c r="Z1465" s="50"/>
      <c r="AA1465" s="50"/>
      <c r="AB1465" s="50"/>
      <c r="AC1465" s="50"/>
      <c r="AD1465" s="50"/>
      <c r="AE1465" s="50"/>
      <c r="AF1465" s="50"/>
      <c r="AG1465" s="50"/>
      <c r="AH1465" s="50"/>
      <c r="AI1465" s="50"/>
      <c r="AJ1465" s="50"/>
      <c r="AK1465" s="50"/>
      <c r="AL1465" s="50"/>
      <c r="AM1465" s="50"/>
      <c r="AN1465" s="50"/>
      <c r="AO1465" s="50"/>
      <c r="AP1465" s="50"/>
      <c r="AQ1465" s="50"/>
      <c r="AR1465" s="50"/>
      <c r="AS1465" s="50"/>
      <c r="AT1465" s="50"/>
      <c r="AU1465" s="50"/>
      <c r="AV1465" s="50"/>
      <c r="AW1465" s="50"/>
      <c r="AX1465" s="50"/>
      <c r="AY1465" s="50"/>
    </row>
    <row r="1466" spans="1:51" ht="30" customHeight="1" x14ac:dyDescent="0.25">
      <c r="A1466" s="118"/>
      <c r="B1466" s="118"/>
      <c r="C1466" s="112"/>
      <c r="D1466" s="116" t="b">
        <v>0</v>
      </c>
      <c r="E1466" s="116" t="b">
        <v>0</v>
      </c>
      <c r="F1466" s="116" t="b">
        <v>0</v>
      </c>
      <c r="G1466" s="116" t="b">
        <v>0</v>
      </c>
      <c r="H1466" s="116" t="b">
        <v>0</v>
      </c>
      <c r="I1466" s="117"/>
      <c r="J1466" s="52" t="str" cm="1">
        <f t="array" ref="J1466">IFERROR(_xlfn.IFS(E1466,$E$13,F1466,$F$13,G1466,$G$13,H1466,$H$13),"")</f>
        <v/>
      </c>
      <c r="K1466" s="52" t="str">
        <f t="shared" si="45"/>
        <v xml:space="preserve">   </v>
      </c>
      <c r="L1466" s="52" t="str">
        <f t="shared" si="46"/>
        <v/>
      </c>
      <c r="M1466" s="50"/>
      <c r="N1466" s="50"/>
      <c r="O1466" s="50"/>
      <c r="P1466" s="50"/>
      <c r="Q1466" s="50"/>
      <c r="R1466" s="50"/>
      <c r="S1466" s="50"/>
      <c r="T1466" s="50"/>
      <c r="U1466" s="50"/>
      <c r="V1466" s="50"/>
      <c r="W1466" s="50"/>
      <c r="X1466" s="50"/>
      <c r="Y1466" s="50"/>
      <c r="Z1466" s="50"/>
      <c r="AA1466" s="50"/>
      <c r="AB1466" s="50"/>
      <c r="AC1466" s="50"/>
      <c r="AD1466" s="50"/>
      <c r="AE1466" s="50"/>
      <c r="AF1466" s="50"/>
      <c r="AG1466" s="50"/>
      <c r="AH1466" s="50"/>
      <c r="AI1466" s="50"/>
      <c r="AJ1466" s="50"/>
      <c r="AK1466" s="50"/>
      <c r="AL1466" s="50"/>
      <c r="AM1466" s="50"/>
      <c r="AN1466" s="50"/>
      <c r="AO1466" s="50"/>
      <c r="AP1466" s="50"/>
      <c r="AQ1466" s="50"/>
      <c r="AR1466" s="50"/>
      <c r="AS1466" s="50"/>
      <c r="AT1466" s="50"/>
      <c r="AU1466" s="50"/>
      <c r="AV1466" s="50"/>
      <c r="AW1466" s="50"/>
      <c r="AX1466" s="50"/>
      <c r="AY1466" s="50"/>
    </row>
    <row r="1467" spans="1:51" ht="30" customHeight="1" x14ac:dyDescent="0.25">
      <c r="A1467" s="118"/>
      <c r="B1467" s="118"/>
      <c r="C1467" s="112"/>
      <c r="D1467" s="116" t="b">
        <v>0</v>
      </c>
      <c r="E1467" s="116" t="b">
        <v>0</v>
      </c>
      <c r="F1467" s="116" t="b">
        <v>0</v>
      </c>
      <c r="G1467" s="116" t="b">
        <v>0</v>
      </c>
      <c r="H1467" s="116" t="b">
        <v>0</v>
      </c>
      <c r="I1467" s="117"/>
      <c r="J1467" s="52" t="str" cm="1">
        <f t="array" ref="J1467">IFERROR(_xlfn.IFS(E1467,$E$13,F1467,$F$13,G1467,$G$13,H1467,$H$13),"")</f>
        <v/>
      </c>
      <c r="K1467" s="52" t="str">
        <f t="shared" si="45"/>
        <v xml:space="preserve">   </v>
      </c>
      <c r="L1467" s="52" t="str">
        <f t="shared" si="46"/>
        <v/>
      </c>
      <c r="M1467" s="50"/>
      <c r="N1467" s="50"/>
      <c r="O1467" s="50"/>
      <c r="P1467" s="50"/>
      <c r="Q1467" s="50"/>
      <c r="R1467" s="50"/>
      <c r="S1467" s="50"/>
      <c r="T1467" s="50"/>
      <c r="U1467" s="50"/>
      <c r="V1467" s="50"/>
      <c r="W1467" s="50"/>
      <c r="X1467" s="50"/>
      <c r="Y1467" s="50"/>
      <c r="Z1467" s="50"/>
      <c r="AA1467" s="50"/>
      <c r="AB1467" s="50"/>
      <c r="AC1467" s="50"/>
      <c r="AD1467" s="50"/>
      <c r="AE1467" s="50"/>
      <c r="AF1467" s="50"/>
      <c r="AG1467" s="50"/>
      <c r="AH1467" s="50"/>
      <c r="AI1467" s="50"/>
      <c r="AJ1467" s="50"/>
      <c r="AK1467" s="50"/>
      <c r="AL1467" s="50"/>
      <c r="AM1467" s="50"/>
      <c r="AN1467" s="50"/>
      <c r="AO1467" s="50"/>
      <c r="AP1467" s="50"/>
      <c r="AQ1467" s="50"/>
      <c r="AR1467" s="50"/>
      <c r="AS1467" s="50"/>
      <c r="AT1467" s="50"/>
      <c r="AU1467" s="50"/>
      <c r="AV1467" s="50"/>
      <c r="AW1467" s="50"/>
      <c r="AX1467" s="50"/>
      <c r="AY1467" s="50"/>
    </row>
    <row r="1468" spans="1:51" ht="30" customHeight="1" x14ac:dyDescent="0.25">
      <c r="A1468" s="118"/>
      <c r="B1468" s="118"/>
      <c r="C1468" s="112"/>
      <c r="D1468" s="116" t="b">
        <v>0</v>
      </c>
      <c r="E1468" s="116" t="b">
        <v>0</v>
      </c>
      <c r="F1468" s="116" t="b">
        <v>0</v>
      </c>
      <c r="G1468" s="116" t="b">
        <v>0</v>
      </c>
      <c r="H1468" s="116" t="b">
        <v>0</v>
      </c>
      <c r="I1468" s="117"/>
      <c r="J1468" s="52" t="str" cm="1">
        <f t="array" ref="J1468">IFERROR(_xlfn.IFS(E1468,$E$13,F1468,$F$13,G1468,$G$13,H1468,$H$13),"")</f>
        <v/>
      </c>
      <c r="K1468" s="52" t="str">
        <f t="shared" si="45"/>
        <v xml:space="preserve">   </v>
      </c>
      <c r="L1468" s="52" t="str">
        <f t="shared" si="46"/>
        <v/>
      </c>
      <c r="M1468" s="50"/>
      <c r="N1468" s="50"/>
      <c r="O1468" s="50"/>
      <c r="P1468" s="50"/>
      <c r="Q1468" s="50"/>
      <c r="R1468" s="50"/>
      <c r="S1468" s="50"/>
      <c r="T1468" s="50"/>
      <c r="U1468" s="50"/>
      <c r="V1468" s="50"/>
      <c r="W1468" s="50"/>
      <c r="X1468" s="50"/>
      <c r="Y1468" s="50"/>
      <c r="Z1468" s="50"/>
      <c r="AA1468" s="50"/>
      <c r="AB1468" s="50"/>
      <c r="AC1468" s="50"/>
      <c r="AD1468" s="50"/>
      <c r="AE1468" s="50"/>
      <c r="AF1468" s="50"/>
      <c r="AG1468" s="50"/>
      <c r="AH1468" s="50"/>
      <c r="AI1468" s="50"/>
      <c r="AJ1468" s="50"/>
      <c r="AK1468" s="50"/>
      <c r="AL1468" s="50"/>
      <c r="AM1468" s="50"/>
      <c r="AN1468" s="50"/>
      <c r="AO1468" s="50"/>
      <c r="AP1468" s="50"/>
      <c r="AQ1468" s="50"/>
      <c r="AR1468" s="50"/>
      <c r="AS1468" s="50"/>
      <c r="AT1468" s="50"/>
      <c r="AU1468" s="50"/>
      <c r="AV1468" s="50"/>
      <c r="AW1468" s="50"/>
      <c r="AX1468" s="50"/>
      <c r="AY1468" s="50"/>
    </row>
    <row r="1469" spans="1:51" ht="30" customHeight="1" x14ac:dyDescent="0.25">
      <c r="A1469" s="118"/>
      <c r="B1469" s="118"/>
      <c r="C1469" s="112"/>
      <c r="D1469" s="116" t="b">
        <v>0</v>
      </c>
      <c r="E1469" s="116" t="b">
        <v>0</v>
      </c>
      <c r="F1469" s="116" t="b">
        <v>0</v>
      </c>
      <c r="G1469" s="116" t="b">
        <v>0</v>
      </c>
      <c r="H1469" s="116" t="b">
        <v>0</v>
      </c>
      <c r="I1469" s="117"/>
      <c r="J1469" s="52" t="str" cm="1">
        <f t="array" ref="J1469">IFERROR(_xlfn.IFS(E1469,$E$13,F1469,$F$13,G1469,$G$13,H1469,$H$13),"")</f>
        <v/>
      </c>
      <c r="K1469" s="52" t="str">
        <f t="shared" si="45"/>
        <v xml:space="preserve">   </v>
      </c>
      <c r="L1469" s="52" t="str">
        <f t="shared" si="46"/>
        <v/>
      </c>
      <c r="M1469" s="50"/>
      <c r="N1469" s="50"/>
      <c r="O1469" s="50"/>
      <c r="P1469" s="50"/>
      <c r="Q1469" s="50"/>
      <c r="R1469" s="50"/>
      <c r="S1469" s="50"/>
      <c r="T1469" s="50"/>
      <c r="U1469" s="50"/>
      <c r="V1469" s="50"/>
      <c r="W1469" s="50"/>
      <c r="X1469" s="50"/>
      <c r="Y1469" s="50"/>
      <c r="Z1469" s="50"/>
      <c r="AA1469" s="50"/>
      <c r="AB1469" s="50"/>
      <c r="AC1469" s="50"/>
      <c r="AD1469" s="50"/>
      <c r="AE1469" s="50"/>
      <c r="AF1469" s="50"/>
      <c r="AG1469" s="50"/>
      <c r="AH1469" s="50"/>
      <c r="AI1469" s="50"/>
      <c r="AJ1469" s="50"/>
      <c r="AK1469" s="50"/>
      <c r="AL1469" s="50"/>
      <c r="AM1469" s="50"/>
      <c r="AN1469" s="50"/>
      <c r="AO1469" s="50"/>
      <c r="AP1469" s="50"/>
      <c r="AQ1469" s="50"/>
      <c r="AR1469" s="50"/>
      <c r="AS1469" s="50"/>
      <c r="AT1469" s="50"/>
      <c r="AU1469" s="50"/>
      <c r="AV1469" s="50"/>
      <c r="AW1469" s="50"/>
      <c r="AX1469" s="50"/>
      <c r="AY1469" s="50"/>
    </row>
    <row r="1470" spans="1:51" ht="30" customHeight="1" x14ac:dyDescent="0.25">
      <c r="A1470" s="118"/>
      <c r="B1470" s="118"/>
      <c r="C1470" s="112"/>
      <c r="D1470" s="116" t="b">
        <v>0</v>
      </c>
      <c r="E1470" s="116" t="b">
        <v>0</v>
      </c>
      <c r="F1470" s="116" t="b">
        <v>0</v>
      </c>
      <c r="G1470" s="116" t="b">
        <v>0</v>
      </c>
      <c r="H1470" s="116" t="b">
        <v>0</v>
      </c>
      <c r="I1470" s="117"/>
      <c r="J1470" s="52" t="str" cm="1">
        <f t="array" ref="J1470">IFERROR(_xlfn.IFS(E1470,$E$13,F1470,$F$13,G1470,$G$13,H1470,$H$13),"")</f>
        <v/>
      </c>
      <c r="K1470" s="52" t="str">
        <f t="shared" si="45"/>
        <v xml:space="preserve">   </v>
      </c>
      <c r="L1470" s="52" t="str">
        <f t="shared" si="46"/>
        <v/>
      </c>
      <c r="M1470" s="50"/>
      <c r="N1470" s="50"/>
      <c r="O1470" s="50"/>
      <c r="P1470" s="50"/>
      <c r="Q1470" s="50"/>
      <c r="R1470" s="50"/>
      <c r="S1470" s="50"/>
      <c r="T1470" s="50"/>
      <c r="U1470" s="50"/>
      <c r="V1470" s="50"/>
      <c r="W1470" s="50"/>
      <c r="X1470" s="50"/>
      <c r="Y1470" s="50"/>
      <c r="Z1470" s="50"/>
      <c r="AA1470" s="50"/>
      <c r="AB1470" s="50"/>
      <c r="AC1470" s="50"/>
      <c r="AD1470" s="50"/>
      <c r="AE1470" s="50"/>
      <c r="AF1470" s="50"/>
      <c r="AG1470" s="50"/>
      <c r="AH1470" s="50"/>
      <c r="AI1470" s="50"/>
      <c r="AJ1470" s="50"/>
      <c r="AK1470" s="50"/>
      <c r="AL1470" s="50"/>
      <c r="AM1470" s="50"/>
      <c r="AN1470" s="50"/>
      <c r="AO1470" s="50"/>
      <c r="AP1470" s="50"/>
      <c r="AQ1470" s="50"/>
      <c r="AR1470" s="50"/>
      <c r="AS1470" s="50"/>
      <c r="AT1470" s="50"/>
      <c r="AU1470" s="50"/>
      <c r="AV1470" s="50"/>
      <c r="AW1470" s="50"/>
      <c r="AX1470" s="50"/>
      <c r="AY1470" s="50"/>
    </row>
    <row r="1471" spans="1:51" ht="30" customHeight="1" x14ac:dyDescent="0.25">
      <c r="A1471" s="118"/>
      <c r="B1471" s="118"/>
      <c r="C1471" s="112"/>
      <c r="D1471" s="116" t="b">
        <v>0</v>
      </c>
      <c r="E1471" s="116" t="b">
        <v>0</v>
      </c>
      <c r="F1471" s="116" t="b">
        <v>0</v>
      </c>
      <c r="G1471" s="116" t="b">
        <v>0</v>
      </c>
      <c r="H1471" s="116" t="b">
        <v>0</v>
      </c>
      <c r="I1471" s="117"/>
      <c r="J1471" s="52" t="str" cm="1">
        <f t="array" ref="J1471">IFERROR(_xlfn.IFS(E1471,$E$13,F1471,$F$13,G1471,$G$13,H1471,$H$13),"")</f>
        <v/>
      </c>
      <c r="K1471" s="52" t="str">
        <f t="shared" si="45"/>
        <v xml:space="preserve">   </v>
      </c>
      <c r="L1471" s="52" t="str">
        <f t="shared" si="46"/>
        <v/>
      </c>
      <c r="M1471" s="50"/>
      <c r="N1471" s="50"/>
      <c r="O1471" s="50"/>
      <c r="P1471" s="50"/>
      <c r="Q1471" s="50"/>
      <c r="R1471" s="50"/>
      <c r="S1471" s="50"/>
      <c r="T1471" s="50"/>
      <c r="U1471" s="50"/>
      <c r="V1471" s="50"/>
      <c r="W1471" s="50"/>
      <c r="X1471" s="50"/>
      <c r="Y1471" s="50"/>
      <c r="Z1471" s="50"/>
      <c r="AA1471" s="50"/>
      <c r="AB1471" s="50"/>
      <c r="AC1471" s="50"/>
      <c r="AD1471" s="50"/>
      <c r="AE1471" s="50"/>
      <c r="AF1471" s="50"/>
      <c r="AG1471" s="50"/>
      <c r="AH1471" s="50"/>
      <c r="AI1471" s="50"/>
      <c r="AJ1471" s="50"/>
      <c r="AK1471" s="50"/>
      <c r="AL1471" s="50"/>
      <c r="AM1471" s="50"/>
      <c r="AN1471" s="50"/>
      <c r="AO1471" s="50"/>
      <c r="AP1471" s="50"/>
      <c r="AQ1471" s="50"/>
      <c r="AR1471" s="50"/>
      <c r="AS1471" s="50"/>
      <c r="AT1471" s="50"/>
      <c r="AU1471" s="50"/>
      <c r="AV1471" s="50"/>
      <c r="AW1471" s="50"/>
      <c r="AX1471" s="50"/>
      <c r="AY1471" s="50"/>
    </row>
    <row r="1472" spans="1:51" ht="30" customHeight="1" x14ac:dyDescent="0.25">
      <c r="A1472" s="118"/>
      <c r="B1472" s="118"/>
      <c r="C1472" s="112"/>
      <c r="D1472" s="116" t="b">
        <v>0</v>
      </c>
      <c r="E1472" s="116" t="b">
        <v>0</v>
      </c>
      <c r="F1472" s="116" t="b">
        <v>0</v>
      </c>
      <c r="G1472" s="116" t="b">
        <v>0</v>
      </c>
      <c r="H1472" s="116" t="b">
        <v>0</v>
      </c>
      <c r="I1472" s="117"/>
      <c r="J1472" s="52" t="str" cm="1">
        <f t="array" ref="J1472">IFERROR(_xlfn.IFS(E1472,$E$13,F1472,$F$13,G1472,$G$13,H1472,$H$13),"")</f>
        <v/>
      </c>
      <c r="K1472" s="52" t="str">
        <f t="shared" si="45"/>
        <v xml:space="preserve">   </v>
      </c>
      <c r="L1472" s="52" t="str">
        <f t="shared" si="46"/>
        <v/>
      </c>
      <c r="M1472" s="50"/>
      <c r="N1472" s="50"/>
      <c r="O1472" s="50"/>
      <c r="P1472" s="50"/>
      <c r="Q1472" s="50"/>
      <c r="R1472" s="50"/>
      <c r="S1472" s="50"/>
      <c r="T1472" s="50"/>
      <c r="U1472" s="50"/>
      <c r="V1472" s="50"/>
      <c r="W1472" s="50"/>
      <c r="X1472" s="50"/>
      <c r="Y1472" s="50"/>
      <c r="Z1472" s="50"/>
      <c r="AA1472" s="50"/>
      <c r="AB1472" s="50"/>
      <c r="AC1472" s="50"/>
      <c r="AD1472" s="50"/>
      <c r="AE1472" s="50"/>
      <c r="AF1472" s="50"/>
      <c r="AG1472" s="50"/>
      <c r="AH1472" s="50"/>
      <c r="AI1472" s="50"/>
      <c r="AJ1472" s="50"/>
      <c r="AK1472" s="50"/>
      <c r="AL1472" s="50"/>
      <c r="AM1472" s="50"/>
      <c r="AN1472" s="50"/>
      <c r="AO1472" s="50"/>
      <c r="AP1472" s="50"/>
      <c r="AQ1472" s="50"/>
      <c r="AR1472" s="50"/>
      <c r="AS1472" s="50"/>
      <c r="AT1472" s="50"/>
      <c r="AU1472" s="50"/>
      <c r="AV1472" s="50"/>
      <c r="AW1472" s="50"/>
      <c r="AX1472" s="50"/>
      <c r="AY1472" s="50"/>
    </row>
    <row r="1473" spans="1:51" ht="30" customHeight="1" x14ac:dyDescent="0.25">
      <c r="A1473" s="118"/>
      <c r="B1473" s="118"/>
      <c r="C1473" s="112"/>
      <c r="D1473" s="116" t="b">
        <v>0</v>
      </c>
      <c r="E1473" s="116" t="b">
        <v>0</v>
      </c>
      <c r="F1473" s="116" t="b">
        <v>0</v>
      </c>
      <c r="G1473" s="116" t="b">
        <v>0</v>
      </c>
      <c r="H1473" s="116" t="b">
        <v>0</v>
      </c>
      <c r="I1473" s="117"/>
      <c r="J1473" s="52" t="str" cm="1">
        <f t="array" ref="J1473">IFERROR(_xlfn.IFS(E1473,$E$13,F1473,$F$13,G1473,$G$13,H1473,$H$13),"")</f>
        <v/>
      </c>
      <c r="K1473" s="52" t="str">
        <f t="shared" si="45"/>
        <v xml:space="preserve">   </v>
      </c>
      <c r="L1473" s="52" t="str">
        <f t="shared" si="46"/>
        <v/>
      </c>
      <c r="M1473" s="50"/>
      <c r="N1473" s="50"/>
      <c r="O1473" s="50"/>
      <c r="P1473" s="50"/>
      <c r="Q1473" s="50"/>
      <c r="R1473" s="50"/>
      <c r="S1473" s="50"/>
      <c r="T1473" s="50"/>
      <c r="U1473" s="50"/>
      <c r="V1473" s="50"/>
      <c r="W1473" s="50"/>
      <c r="X1473" s="50"/>
      <c r="Y1473" s="50"/>
      <c r="Z1473" s="50"/>
      <c r="AA1473" s="50"/>
      <c r="AB1473" s="50"/>
      <c r="AC1473" s="50"/>
      <c r="AD1473" s="50"/>
      <c r="AE1473" s="50"/>
      <c r="AF1473" s="50"/>
      <c r="AG1473" s="50"/>
      <c r="AH1473" s="50"/>
      <c r="AI1473" s="50"/>
      <c r="AJ1473" s="50"/>
      <c r="AK1473" s="50"/>
      <c r="AL1473" s="50"/>
      <c r="AM1473" s="50"/>
      <c r="AN1473" s="50"/>
      <c r="AO1473" s="50"/>
      <c r="AP1473" s="50"/>
      <c r="AQ1473" s="50"/>
      <c r="AR1473" s="50"/>
      <c r="AS1473" s="50"/>
      <c r="AT1473" s="50"/>
      <c r="AU1473" s="50"/>
      <c r="AV1473" s="50"/>
      <c r="AW1473" s="50"/>
      <c r="AX1473" s="50"/>
      <c r="AY1473" s="50"/>
    </row>
    <row r="1474" spans="1:51" ht="30" customHeight="1" x14ac:dyDescent="0.25">
      <c r="A1474" s="118"/>
      <c r="B1474" s="118"/>
      <c r="C1474" s="112"/>
      <c r="D1474" s="116" t="b">
        <v>0</v>
      </c>
      <c r="E1474" s="116" t="b">
        <v>0</v>
      </c>
      <c r="F1474" s="116" t="b">
        <v>0</v>
      </c>
      <c r="G1474" s="116" t="b">
        <v>0</v>
      </c>
      <c r="H1474" s="116" t="b">
        <v>0</v>
      </c>
      <c r="I1474" s="117"/>
      <c r="J1474" s="52" t="str" cm="1">
        <f t="array" ref="J1474">IFERROR(_xlfn.IFS(E1474,$E$13,F1474,$F$13,G1474,$G$13,H1474,$H$13),"")</f>
        <v/>
      </c>
      <c r="K1474" s="52" t="str">
        <f t="shared" si="45"/>
        <v xml:space="preserve">   </v>
      </c>
      <c r="L1474" s="52" t="str">
        <f t="shared" si="46"/>
        <v/>
      </c>
      <c r="M1474" s="50"/>
      <c r="N1474" s="50"/>
      <c r="O1474" s="50"/>
      <c r="P1474" s="50"/>
      <c r="Q1474" s="50"/>
      <c r="R1474" s="50"/>
      <c r="S1474" s="50"/>
      <c r="T1474" s="50"/>
      <c r="U1474" s="50"/>
      <c r="V1474" s="50"/>
      <c r="W1474" s="50"/>
      <c r="X1474" s="50"/>
      <c r="Y1474" s="50"/>
      <c r="Z1474" s="50"/>
      <c r="AA1474" s="50"/>
      <c r="AB1474" s="50"/>
      <c r="AC1474" s="50"/>
      <c r="AD1474" s="50"/>
      <c r="AE1474" s="50"/>
      <c r="AF1474" s="50"/>
      <c r="AG1474" s="50"/>
      <c r="AH1474" s="50"/>
      <c r="AI1474" s="50"/>
      <c r="AJ1474" s="50"/>
      <c r="AK1474" s="50"/>
      <c r="AL1474" s="50"/>
      <c r="AM1474" s="50"/>
      <c r="AN1474" s="50"/>
      <c r="AO1474" s="50"/>
      <c r="AP1474" s="50"/>
      <c r="AQ1474" s="50"/>
      <c r="AR1474" s="50"/>
      <c r="AS1474" s="50"/>
      <c r="AT1474" s="50"/>
      <c r="AU1474" s="50"/>
      <c r="AV1474" s="50"/>
      <c r="AW1474" s="50"/>
      <c r="AX1474" s="50"/>
      <c r="AY1474" s="50"/>
    </row>
    <row r="1475" spans="1:51" ht="30" customHeight="1" x14ac:dyDescent="0.25">
      <c r="A1475" s="118"/>
      <c r="B1475" s="118"/>
      <c r="C1475" s="112"/>
      <c r="D1475" s="116" t="b">
        <v>0</v>
      </c>
      <c r="E1475" s="116" t="b">
        <v>0</v>
      </c>
      <c r="F1475" s="116" t="b">
        <v>0</v>
      </c>
      <c r="G1475" s="116" t="b">
        <v>0</v>
      </c>
      <c r="H1475" s="116" t="b">
        <v>0</v>
      </c>
      <c r="I1475" s="117"/>
      <c r="J1475" s="52" t="str" cm="1">
        <f t="array" ref="J1475">IFERROR(_xlfn.IFS(E1475,$E$13,F1475,$F$13,G1475,$G$13,H1475,$H$13),"")</f>
        <v/>
      </c>
      <c r="K1475" s="52" t="str">
        <f t="shared" si="45"/>
        <v xml:space="preserve">   </v>
      </c>
      <c r="L1475" s="52" t="str">
        <f t="shared" si="46"/>
        <v/>
      </c>
      <c r="M1475" s="50"/>
      <c r="N1475" s="50"/>
      <c r="O1475" s="50"/>
      <c r="P1475" s="50"/>
      <c r="Q1475" s="50"/>
      <c r="R1475" s="50"/>
      <c r="S1475" s="50"/>
      <c r="T1475" s="50"/>
      <c r="U1475" s="50"/>
      <c r="V1475" s="50"/>
      <c r="W1475" s="50"/>
      <c r="X1475" s="50"/>
      <c r="Y1475" s="50"/>
      <c r="Z1475" s="50"/>
      <c r="AA1475" s="50"/>
      <c r="AB1475" s="50"/>
      <c r="AC1475" s="50"/>
      <c r="AD1475" s="50"/>
      <c r="AE1475" s="50"/>
      <c r="AF1475" s="50"/>
      <c r="AG1475" s="50"/>
      <c r="AH1475" s="50"/>
      <c r="AI1475" s="50"/>
      <c r="AJ1475" s="50"/>
      <c r="AK1475" s="50"/>
      <c r="AL1475" s="50"/>
      <c r="AM1475" s="50"/>
      <c r="AN1475" s="50"/>
      <c r="AO1475" s="50"/>
      <c r="AP1475" s="50"/>
      <c r="AQ1475" s="50"/>
      <c r="AR1475" s="50"/>
      <c r="AS1475" s="50"/>
      <c r="AT1475" s="50"/>
      <c r="AU1475" s="50"/>
      <c r="AV1475" s="50"/>
      <c r="AW1475" s="50"/>
      <c r="AX1475" s="50"/>
      <c r="AY1475" s="50"/>
    </row>
    <row r="1476" spans="1:51" ht="30" customHeight="1" x14ac:dyDescent="0.25">
      <c r="A1476" s="118"/>
      <c r="B1476" s="118"/>
      <c r="C1476" s="112"/>
      <c r="D1476" s="116" t="b">
        <v>0</v>
      </c>
      <c r="E1476" s="116" t="b">
        <v>0</v>
      </c>
      <c r="F1476" s="116" t="b">
        <v>0</v>
      </c>
      <c r="G1476" s="116" t="b">
        <v>0</v>
      </c>
      <c r="H1476" s="116" t="b">
        <v>0</v>
      </c>
      <c r="I1476" s="117"/>
      <c r="J1476" s="52" t="str" cm="1">
        <f t="array" ref="J1476">IFERROR(_xlfn.IFS(E1476,$E$13,F1476,$F$13,G1476,$G$13,H1476,$H$13),"")</f>
        <v/>
      </c>
      <c r="K1476" s="52" t="str">
        <f t="shared" si="45"/>
        <v xml:space="preserve">   </v>
      </c>
      <c r="L1476" s="52" t="str">
        <f t="shared" si="46"/>
        <v/>
      </c>
      <c r="M1476" s="50"/>
      <c r="N1476" s="50"/>
      <c r="O1476" s="50"/>
      <c r="P1476" s="50"/>
      <c r="Q1476" s="50"/>
      <c r="R1476" s="50"/>
      <c r="S1476" s="50"/>
      <c r="T1476" s="50"/>
      <c r="U1476" s="50"/>
      <c r="V1476" s="50"/>
      <c r="W1476" s="50"/>
      <c r="X1476" s="50"/>
      <c r="Y1476" s="50"/>
      <c r="Z1476" s="50"/>
      <c r="AA1476" s="50"/>
      <c r="AB1476" s="50"/>
      <c r="AC1476" s="50"/>
      <c r="AD1476" s="50"/>
      <c r="AE1476" s="50"/>
      <c r="AF1476" s="50"/>
      <c r="AG1476" s="50"/>
      <c r="AH1476" s="50"/>
      <c r="AI1476" s="50"/>
      <c r="AJ1476" s="50"/>
      <c r="AK1476" s="50"/>
      <c r="AL1476" s="50"/>
      <c r="AM1476" s="50"/>
      <c r="AN1476" s="50"/>
      <c r="AO1476" s="50"/>
      <c r="AP1476" s="50"/>
      <c r="AQ1476" s="50"/>
      <c r="AR1476" s="50"/>
      <c r="AS1476" s="50"/>
      <c r="AT1476" s="50"/>
      <c r="AU1476" s="50"/>
      <c r="AV1476" s="50"/>
      <c r="AW1476" s="50"/>
      <c r="AX1476" s="50"/>
      <c r="AY1476" s="50"/>
    </row>
    <row r="1477" spans="1:51" ht="30" customHeight="1" x14ac:dyDescent="0.25">
      <c r="A1477" s="118"/>
      <c r="B1477" s="118"/>
      <c r="C1477" s="112"/>
      <c r="D1477" s="116" t="b">
        <v>0</v>
      </c>
      <c r="E1477" s="116" t="b">
        <v>0</v>
      </c>
      <c r="F1477" s="116" t="b">
        <v>0</v>
      </c>
      <c r="G1477" s="116" t="b">
        <v>0</v>
      </c>
      <c r="H1477" s="116" t="b">
        <v>0</v>
      </c>
      <c r="I1477" s="117"/>
      <c r="J1477" s="52" t="str" cm="1">
        <f t="array" ref="J1477">IFERROR(_xlfn.IFS(E1477,$E$13,F1477,$F$13,G1477,$G$13,H1477,$H$13),"")</f>
        <v/>
      </c>
      <c r="K1477" s="52" t="str">
        <f t="shared" si="45"/>
        <v xml:space="preserve">   </v>
      </c>
      <c r="L1477" s="52" t="str">
        <f t="shared" si="46"/>
        <v/>
      </c>
      <c r="M1477" s="50"/>
      <c r="N1477" s="50"/>
      <c r="O1477" s="50"/>
      <c r="P1477" s="50"/>
      <c r="Q1477" s="50"/>
      <c r="R1477" s="50"/>
      <c r="S1477" s="50"/>
      <c r="T1477" s="50"/>
      <c r="U1477" s="50"/>
      <c r="V1477" s="50"/>
      <c r="W1477" s="50"/>
      <c r="X1477" s="50"/>
      <c r="Y1477" s="50"/>
      <c r="Z1477" s="50"/>
      <c r="AA1477" s="50"/>
      <c r="AB1477" s="50"/>
      <c r="AC1477" s="50"/>
      <c r="AD1477" s="50"/>
      <c r="AE1477" s="50"/>
      <c r="AF1477" s="50"/>
      <c r="AG1477" s="50"/>
      <c r="AH1477" s="50"/>
      <c r="AI1477" s="50"/>
      <c r="AJ1477" s="50"/>
      <c r="AK1477" s="50"/>
      <c r="AL1477" s="50"/>
      <c r="AM1477" s="50"/>
      <c r="AN1477" s="50"/>
      <c r="AO1477" s="50"/>
      <c r="AP1477" s="50"/>
      <c r="AQ1477" s="50"/>
      <c r="AR1477" s="50"/>
      <c r="AS1477" s="50"/>
      <c r="AT1477" s="50"/>
      <c r="AU1477" s="50"/>
      <c r="AV1477" s="50"/>
      <c r="AW1477" s="50"/>
      <c r="AX1477" s="50"/>
      <c r="AY1477" s="50"/>
    </row>
    <row r="1478" spans="1:51" ht="30" customHeight="1" x14ac:dyDescent="0.25">
      <c r="A1478" s="118"/>
      <c r="B1478" s="118"/>
      <c r="C1478" s="112"/>
      <c r="D1478" s="116" t="b">
        <v>0</v>
      </c>
      <c r="E1478" s="116" t="b">
        <v>0</v>
      </c>
      <c r="F1478" s="116" t="b">
        <v>0</v>
      </c>
      <c r="G1478" s="116" t="b">
        <v>0</v>
      </c>
      <c r="H1478" s="116" t="b">
        <v>0</v>
      </c>
      <c r="I1478" s="117"/>
      <c r="J1478" s="52" t="str" cm="1">
        <f t="array" ref="J1478">IFERROR(_xlfn.IFS(E1478,$E$13,F1478,$F$13,G1478,$G$13,H1478,$H$13),"")</f>
        <v/>
      </c>
      <c r="K1478" s="52" t="str">
        <f t="shared" si="45"/>
        <v xml:space="preserve">   </v>
      </c>
      <c r="L1478" s="52" t="str">
        <f t="shared" si="46"/>
        <v/>
      </c>
      <c r="M1478" s="50"/>
      <c r="N1478" s="50"/>
      <c r="O1478" s="50"/>
      <c r="P1478" s="50"/>
      <c r="Q1478" s="50"/>
      <c r="R1478" s="50"/>
      <c r="S1478" s="50"/>
      <c r="T1478" s="50"/>
      <c r="U1478" s="50"/>
      <c r="V1478" s="50"/>
      <c r="W1478" s="50"/>
      <c r="X1478" s="50"/>
      <c r="Y1478" s="50"/>
      <c r="Z1478" s="50"/>
      <c r="AA1478" s="50"/>
      <c r="AB1478" s="50"/>
      <c r="AC1478" s="50"/>
      <c r="AD1478" s="50"/>
      <c r="AE1478" s="50"/>
      <c r="AF1478" s="50"/>
      <c r="AG1478" s="50"/>
      <c r="AH1478" s="50"/>
      <c r="AI1478" s="50"/>
      <c r="AJ1478" s="50"/>
      <c r="AK1478" s="50"/>
      <c r="AL1478" s="50"/>
      <c r="AM1478" s="50"/>
      <c r="AN1478" s="50"/>
      <c r="AO1478" s="50"/>
      <c r="AP1478" s="50"/>
      <c r="AQ1478" s="50"/>
      <c r="AR1478" s="50"/>
      <c r="AS1478" s="50"/>
      <c r="AT1478" s="50"/>
      <c r="AU1478" s="50"/>
      <c r="AV1478" s="50"/>
      <c r="AW1478" s="50"/>
      <c r="AX1478" s="50"/>
      <c r="AY1478" s="50"/>
    </row>
    <row r="1479" spans="1:51" ht="30" customHeight="1" x14ac:dyDescent="0.25">
      <c r="A1479" s="118"/>
      <c r="B1479" s="118"/>
      <c r="C1479" s="112"/>
      <c r="D1479" s="116" t="b">
        <v>0</v>
      </c>
      <c r="E1479" s="116" t="b">
        <v>0</v>
      </c>
      <c r="F1479" s="116" t="b">
        <v>0</v>
      </c>
      <c r="G1479" s="116" t="b">
        <v>0</v>
      </c>
      <c r="H1479" s="116" t="b">
        <v>0</v>
      </c>
      <c r="I1479" s="117"/>
      <c r="J1479" s="52" t="str" cm="1">
        <f t="array" ref="J1479">IFERROR(_xlfn.IFS(E1479,$E$13,F1479,$F$13,G1479,$G$13,H1479,$H$13),"")</f>
        <v/>
      </c>
      <c r="K1479" s="52" t="str">
        <f t="shared" si="45"/>
        <v xml:space="preserve">   </v>
      </c>
      <c r="L1479" s="52" t="str">
        <f t="shared" si="46"/>
        <v/>
      </c>
      <c r="M1479" s="50"/>
      <c r="N1479" s="50"/>
      <c r="O1479" s="50"/>
      <c r="P1479" s="50"/>
      <c r="Q1479" s="50"/>
      <c r="R1479" s="50"/>
      <c r="S1479" s="50"/>
      <c r="T1479" s="50"/>
      <c r="U1479" s="50"/>
      <c r="V1479" s="50"/>
      <c r="W1479" s="50"/>
      <c r="X1479" s="50"/>
      <c r="Y1479" s="50"/>
      <c r="Z1479" s="50"/>
      <c r="AA1479" s="50"/>
      <c r="AB1479" s="50"/>
      <c r="AC1479" s="50"/>
      <c r="AD1479" s="50"/>
      <c r="AE1479" s="50"/>
      <c r="AF1479" s="50"/>
      <c r="AG1479" s="50"/>
      <c r="AH1479" s="50"/>
      <c r="AI1479" s="50"/>
      <c r="AJ1479" s="50"/>
      <c r="AK1479" s="50"/>
      <c r="AL1479" s="50"/>
      <c r="AM1479" s="50"/>
      <c r="AN1479" s="50"/>
      <c r="AO1479" s="50"/>
      <c r="AP1479" s="50"/>
      <c r="AQ1479" s="50"/>
      <c r="AR1479" s="50"/>
      <c r="AS1479" s="50"/>
      <c r="AT1479" s="50"/>
      <c r="AU1479" s="50"/>
      <c r="AV1479" s="50"/>
      <c r="AW1479" s="50"/>
      <c r="AX1479" s="50"/>
      <c r="AY1479" s="50"/>
    </row>
    <row r="1480" spans="1:51" ht="30" customHeight="1" x14ac:dyDescent="0.25">
      <c r="A1480" s="118"/>
      <c r="B1480" s="118"/>
      <c r="C1480" s="112"/>
      <c r="D1480" s="116" t="b">
        <v>0</v>
      </c>
      <c r="E1480" s="116" t="b">
        <v>0</v>
      </c>
      <c r="F1480" s="116" t="b">
        <v>0</v>
      </c>
      <c r="G1480" s="116" t="b">
        <v>0</v>
      </c>
      <c r="H1480" s="116" t="b">
        <v>0</v>
      </c>
      <c r="I1480" s="117"/>
      <c r="J1480" s="52" t="str" cm="1">
        <f t="array" ref="J1480">IFERROR(_xlfn.IFS(E1480,$E$13,F1480,$F$13,G1480,$G$13,H1480,$H$13),"")</f>
        <v/>
      </c>
      <c r="K1480" s="52" t="str">
        <f t="shared" si="45"/>
        <v xml:space="preserve">   </v>
      </c>
      <c r="L1480" s="52" t="str">
        <f t="shared" si="46"/>
        <v/>
      </c>
      <c r="M1480" s="50"/>
      <c r="N1480" s="50"/>
      <c r="O1480" s="50"/>
      <c r="P1480" s="50"/>
      <c r="Q1480" s="50"/>
      <c r="R1480" s="50"/>
      <c r="S1480" s="50"/>
      <c r="T1480" s="50"/>
      <c r="U1480" s="50"/>
      <c r="V1480" s="50"/>
      <c r="W1480" s="50"/>
      <c r="X1480" s="50"/>
      <c r="Y1480" s="50"/>
      <c r="Z1480" s="50"/>
      <c r="AA1480" s="50"/>
      <c r="AB1480" s="50"/>
      <c r="AC1480" s="50"/>
      <c r="AD1480" s="50"/>
      <c r="AE1480" s="50"/>
      <c r="AF1480" s="50"/>
      <c r="AG1480" s="50"/>
      <c r="AH1480" s="50"/>
      <c r="AI1480" s="50"/>
      <c r="AJ1480" s="50"/>
      <c r="AK1480" s="50"/>
      <c r="AL1480" s="50"/>
      <c r="AM1480" s="50"/>
      <c r="AN1480" s="50"/>
      <c r="AO1480" s="50"/>
      <c r="AP1480" s="50"/>
      <c r="AQ1480" s="50"/>
      <c r="AR1480" s="50"/>
      <c r="AS1480" s="50"/>
      <c r="AT1480" s="50"/>
      <c r="AU1480" s="50"/>
      <c r="AV1480" s="50"/>
      <c r="AW1480" s="50"/>
      <c r="AX1480" s="50"/>
      <c r="AY1480" s="50"/>
    </row>
    <row r="1481" spans="1:51" ht="30" customHeight="1" x14ac:dyDescent="0.25">
      <c r="A1481" s="118"/>
      <c r="B1481" s="118"/>
      <c r="C1481" s="112"/>
      <c r="D1481" s="116" t="b">
        <v>0</v>
      </c>
      <c r="E1481" s="116" t="b">
        <v>0</v>
      </c>
      <c r="F1481" s="116" t="b">
        <v>0</v>
      </c>
      <c r="G1481" s="116" t="b">
        <v>0</v>
      </c>
      <c r="H1481" s="116" t="b">
        <v>0</v>
      </c>
      <c r="I1481" s="117"/>
      <c r="J1481" s="52" t="str" cm="1">
        <f t="array" ref="J1481">IFERROR(_xlfn.IFS(E1481,$E$13,F1481,$F$13,G1481,$G$13,H1481,$H$13),"")</f>
        <v/>
      </c>
      <c r="K1481" s="52" t="str">
        <f t="shared" si="45"/>
        <v xml:space="preserve">   </v>
      </c>
      <c r="L1481" s="52" t="str">
        <f t="shared" si="46"/>
        <v/>
      </c>
      <c r="M1481" s="50"/>
      <c r="N1481" s="50"/>
      <c r="O1481" s="50"/>
      <c r="P1481" s="50"/>
      <c r="Q1481" s="50"/>
      <c r="R1481" s="50"/>
      <c r="S1481" s="50"/>
      <c r="T1481" s="50"/>
      <c r="U1481" s="50"/>
      <c r="V1481" s="50"/>
      <c r="W1481" s="50"/>
      <c r="X1481" s="50"/>
      <c r="Y1481" s="50"/>
      <c r="Z1481" s="50"/>
      <c r="AA1481" s="50"/>
      <c r="AB1481" s="50"/>
      <c r="AC1481" s="50"/>
      <c r="AD1481" s="50"/>
      <c r="AE1481" s="50"/>
      <c r="AF1481" s="50"/>
      <c r="AG1481" s="50"/>
      <c r="AH1481" s="50"/>
      <c r="AI1481" s="50"/>
      <c r="AJ1481" s="50"/>
      <c r="AK1481" s="50"/>
      <c r="AL1481" s="50"/>
      <c r="AM1481" s="50"/>
      <c r="AN1481" s="50"/>
      <c r="AO1481" s="50"/>
      <c r="AP1481" s="50"/>
      <c r="AQ1481" s="50"/>
      <c r="AR1481" s="50"/>
      <c r="AS1481" s="50"/>
      <c r="AT1481" s="50"/>
      <c r="AU1481" s="50"/>
      <c r="AV1481" s="50"/>
      <c r="AW1481" s="50"/>
      <c r="AX1481" s="50"/>
      <c r="AY1481" s="50"/>
    </row>
    <row r="1482" spans="1:51" ht="30" customHeight="1" x14ac:dyDescent="0.25">
      <c r="A1482" s="118"/>
      <c r="B1482" s="118"/>
      <c r="C1482" s="112"/>
      <c r="D1482" s="116" t="b">
        <v>0</v>
      </c>
      <c r="E1482" s="116" t="b">
        <v>0</v>
      </c>
      <c r="F1482" s="116" t="b">
        <v>0</v>
      </c>
      <c r="G1482" s="116" t="b">
        <v>0</v>
      </c>
      <c r="H1482" s="116" t="b">
        <v>0</v>
      </c>
      <c r="I1482" s="117"/>
      <c r="J1482" s="52" t="str" cm="1">
        <f t="array" ref="J1482">IFERROR(_xlfn.IFS(E1482,$E$13,F1482,$F$13,G1482,$G$13,H1482,$H$13),"")</f>
        <v/>
      </c>
      <c r="K1482" s="52" t="str">
        <f t="shared" si="45"/>
        <v xml:space="preserve">   </v>
      </c>
      <c r="L1482" s="52" t="str">
        <f t="shared" si="46"/>
        <v/>
      </c>
      <c r="M1482" s="50"/>
      <c r="N1482" s="50"/>
      <c r="O1482" s="50"/>
      <c r="P1482" s="50"/>
      <c r="Q1482" s="50"/>
      <c r="R1482" s="50"/>
      <c r="S1482" s="50"/>
      <c r="T1482" s="50"/>
      <c r="U1482" s="50"/>
      <c r="V1482" s="50"/>
      <c r="W1482" s="50"/>
      <c r="X1482" s="50"/>
      <c r="Y1482" s="50"/>
      <c r="Z1482" s="50"/>
      <c r="AA1482" s="50"/>
      <c r="AB1482" s="50"/>
      <c r="AC1482" s="50"/>
      <c r="AD1482" s="50"/>
      <c r="AE1482" s="50"/>
      <c r="AF1482" s="50"/>
      <c r="AG1482" s="50"/>
      <c r="AH1482" s="50"/>
      <c r="AI1482" s="50"/>
      <c r="AJ1482" s="50"/>
      <c r="AK1482" s="50"/>
      <c r="AL1482" s="50"/>
      <c r="AM1482" s="50"/>
      <c r="AN1482" s="50"/>
      <c r="AO1482" s="50"/>
      <c r="AP1482" s="50"/>
      <c r="AQ1482" s="50"/>
      <c r="AR1482" s="50"/>
      <c r="AS1482" s="50"/>
      <c r="AT1482" s="50"/>
      <c r="AU1482" s="50"/>
      <c r="AV1482" s="50"/>
      <c r="AW1482" s="50"/>
      <c r="AX1482" s="50"/>
      <c r="AY1482" s="50"/>
    </row>
    <row r="1483" spans="1:51" ht="30" customHeight="1" x14ac:dyDescent="0.25">
      <c r="A1483" s="118"/>
      <c r="B1483" s="118"/>
      <c r="C1483" s="112"/>
      <c r="D1483" s="116" t="b">
        <v>0</v>
      </c>
      <c r="E1483" s="116" t="b">
        <v>0</v>
      </c>
      <c r="F1483" s="116" t="b">
        <v>0</v>
      </c>
      <c r="G1483" s="116" t="b">
        <v>0</v>
      </c>
      <c r="H1483" s="116" t="b">
        <v>0</v>
      </c>
      <c r="I1483" s="117"/>
      <c r="J1483" s="52" t="str" cm="1">
        <f t="array" ref="J1483">IFERROR(_xlfn.IFS(E1483,$E$13,F1483,$F$13,G1483,$G$13,H1483,$H$13),"")</f>
        <v/>
      </c>
      <c r="K1483" s="52" t="str">
        <f t="shared" si="45"/>
        <v xml:space="preserve">   </v>
      </c>
      <c r="L1483" s="52" t="str">
        <f t="shared" si="46"/>
        <v/>
      </c>
      <c r="M1483" s="50"/>
      <c r="N1483" s="50"/>
      <c r="O1483" s="50"/>
      <c r="P1483" s="50"/>
      <c r="Q1483" s="50"/>
      <c r="R1483" s="50"/>
      <c r="S1483" s="50"/>
      <c r="T1483" s="50"/>
      <c r="U1483" s="50"/>
      <c r="V1483" s="50"/>
      <c r="W1483" s="50"/>
      <c r="X1483" s="50"/>
      <c r="Y1483" s="50"/>
      <c r="Z1483" s="50"/>
      <c r="AA1483" s="50"/>
      <c r="AB1483" s="50"/>
      <c r="AC1483" s="50"/>
      <c r="AD1483" s="50"/>
      <c r="AE1483" s="50"/>
      <c r="AF1483" s="50"/>
      <c r="AG1483" s="50"/>
      <c r="AH1483" s="50"/>
      <c r="AI1483" s="50"/>
      <c r="AJ1483" s="50"/>
      <c r="AK1483" s="50"/>
      <c r="AL1483" s="50"/>
      <c r="AM1483" s="50"/>
      <c r="AN1483" s="50"/>
      <c r="AO1483" s="50"/>
      <c r="AP1483" s="50"/>
      <c r="AQ1483" s="50"/>
      <c r="AR1483" s="50"/>
      <c r="AS1483" s="50"/>
      <c r="AT1483" s="50"/>
      <c r="AU1483" s="50"/>
      <c r="AV1483" s="50"/>
      <c r="AW1483" s="50"/>
      <c r="AX1483" s="50"/>
      <c r="AY1483" s="50"/>
    </row>
    <row r="1484" spans="1:51" ht="30" customHeight="1" x14ac:dyDescent="0.25">
      <c r="A1484" s="118"/>
      <c r="B1484" s="118"/>
      <c r="C1484" s="112"/>
      <c r="D1484" s="116" t="b">
        <v>0</v>
      </c>
      <c r="E1484" s="116" t="b">
        <v>0</v>
      </c>
      <c r="F1484" s="116" t="b">
        <v>0</v>
      </c>
      <c r="G1484" s="116" t="b">
        <v>0</v>
      </c>
      <c r="H1484" s="116" t="b">
        <v>0</v>
      </c>
      <c r="I1484" s="117"/>
      <c r="J1484" s="52" t="str" cm="1">
        <f t="array" ref="J1484">IFERROR(_xlfn.IFS(E1484,$E$13,F1484,$F$13,G1484,$G$13,H1484,$H$13),"")</f>
        <v/>
      </c>
      <c r="K1484" s="52" t="str">
        <f t="shared" si="45"/>
        <v xml:space="preserve">   </v>
      </c>
      <c r="L1484" s="52" t="str">
        <f t="shared" si="46"/>
        <v/>
      </c>
      <c r="M1484" s="50"/>
      <c r="N1484" s="50"/>
      <c r="O1484" s="50"/>
      <c r="P1484" s="50"/>
      <c r="Q1484" s="50"/>
      <c r="R1484" s="50"/>
      <c r="S1484" s="50"/>
      <c r="T1484" s="50"/>
      <c r="U1484" s="50"/>
      <c r="V1484" s="50"/>
      <c r="W1484" s="50"/>
      <c r="X1484" s="50"/>
      <c r="Y1484" s="50"/>
      <c r="Z1484" s="50"/>
      <c r="AA1484" s="50"/>
      <c r="AB1484" s="50"/>
      <c r="AC1484" s="50"/>
      <c r="AD1484" s="50"/>
      <c r="AE1484" s="50"/>
      <c r="AF1484" s="50"/>
      <c r="AG1484" s="50"/>
      <c r="AH1484" s="50"/>
      <c r="AI1484" s="50"/>
      <c r="AJ1484" s="50"/>
      <c r="AK1484" s="50"/>
      <c r="AL1484" s="50"/>
      <c r="AM1484" s="50"/>
      <c r="AN1484" s="50"/>
      <c r="AO1484" s="50"/>
      <c r="AP1484" s="50"/>
      <c r="AQ1484" s="50"/>
      <c r="AR1484" s="50"/>
      <c r="AS1484" s="50"/>
      <c r="AT1484" s="50"/>
      <c r="AU1484" s="50"/>
      <c r="AV1484" s="50"/>
      <c r="AW1484" s="50"/>
      <c r="AX1484" s="50"/>
      <c r="AY1484" s="50"/>
    </row>
    <row r="1485" spans="1:51" ht="30" customHeight="1" x14ac:dyDescent="0.25">
      <c r="A1485" s="118"/>
      <c r="B1485" s="118"/>
      <c r="C1485" s="112"/>
      <c r="D1485" s="116" t="b">
        <v>0</v>
      </c>
      <c r="E1485" s="116" t="b">
        <v>0</v>
      </c>
      <c r="F1485" s="116" t="b">
        <v>0</v>
      </c>
      <c r="G1485" s="116" t="b">
        <v>0</v>
      </c>
      <c r="H1485" s="116" t="b">
        <v>0</v>
      </c>
      <c r="I1485" s="117"/>
      <c r="J1485" s="52" t="str" cm="1">
        <f t="array" ref="J1485">IFERROR(_xlfn.IFS(E1485,$E$13,F1485,$F$13,G1485,$G$13,H1485,$H$13),"")</f>
        <v/>
      </c>
      <c r="K1485" s="52" t="str">
        <f t="shared" si="45"/>
        <v xml:space="preserve">   </v>
      </c>
      <c r="L1485" s="52" t="str">
        <f t="shared" si="46"/>
        <v/>
      </c>
      <c r="M1485" s="50"/>
      <c r="N1485" s="50"/>
      <c r="O1485" s="50"/>
      <c r="P1485" s="50"/>
      <c r="Q1485" s="50"/>
      <c r="R1485" s="50"/>
      <c r="S1485" s="50"/>
      <c r="T1485" s="50"/>
      <c r="U1485" s="50"/>
      <c r="V1485" s="50"/>
      <c r="W1485" s="50"/>
      <c r="X1485" s="50"/>
      <c r="Y1485" s="50"/>
      <c r="Z1485" s="50"/>
      <c r="AA1485" s="50"/>
      <c r="AB1485" s="50"/>
      <c r="AC1485" s="50"/>
      <c r="AD1485" s="50"/>
      <c r="AE1485" s="50"/>
      <c r="AF1485" s="50"/>
      <c r="AG1485" s="50"/>
      <c r="AH1485" s="50"/>
      <c r="AI1485" s="50"/>
      <c r="AJ1485" s="50"/>
      <c r="AK1485" s="50"/>
      <c r="AL1485" s="50"/>
      <c r="AM1485" s="50"/>
      <c r="AN1485" s="50"/>
      <c r="AO1485" s="50"/>
      <c r="AP1485" s="50"/>
      <c r="AQ1485" s="50"/>
      <c r="AR1485" s="50"/>
      <c r="AS1485" s="50"/>
      <c r="AT1485" s="50"/>
      <c r="AU1485" s="50"/>
      <c r="AV1485" s="50"/>
      <c r="AW1485" s="50"/>
      <c r="AX1485" s="50"/>
      <c r="AY1485" s="50"/>
    </row>
    <row r="1486" spans="1:51" ht="30" customHeight="1" x14ac:dyDescent="0.25">
      <c r="A1486" s="118"/>
      <c r="B1486" s="118"/>
      <c r="C1486" s="112"/>
      <c r="D1486" s="116" t="b">
        <v>0</v>
      </c>
      <c r="E1486" s="116" t="b">
        <v>0</v>
      </c>
      <c r="F1486" s="116" t="b">
        <v>0</v>
      </c>
      <c r="G1486" s="116" t="b">
        <v>0</v>
      </c>
      <c r="H1486" s="116" t="b">
        <v>0</v>
      </c>
      <c r="I1486" s="117"/>
      <c r="J1486" s="52" t="str" cm="1">
        <f t="array" ref="J1486">IFERROR(_xlfn.IFS(E1486,$E$13,F1486,$F$13,G1486,$G$13,H1486,$H$13),"")</f>
        <v/>
      </c>
      <c r="K1486" s="52" t="str">
        <f t="shared" si="45"/>
        <v xml:space="preserve">   </v>
      </c>
      <c r="L1486" s="52" t="str">
        <f t="shared" si="46"/>
        <v/>
      </c>
      <c r="M1486" s="50"/>
      <c r="N1486" s="50"/>
      <c r="O1486" s="50"/>
      <c r="P1486" s="50"/>
      <c r="Q1486" s="50"/>
      <c r="R1486" s="50"/>
      <c r="S1486" s="50"/>
      <c r="T1486" s="50"/>
      <c r="U1486" s="50"/>
      <c r="V1486" s="50"/>
      <c r="W1486" s="50"/>
      <c r="X1486" s="50"/>
      <c r="Y1486" s="50"/>
      <c r="Z1486" s="50"/>
      <c r="AA1486" s="50"/>
      <c r="AB1486" s="50"/>
      <c r="AC1486" s="50"/>
      <c r="AD1486" s="50"/>
      <c r="AE1486" s="50"/>
      <c r="AF1486" s="50"/>
      <c r="AG1486" s="50"/>
      <c r="AH1486" s="50"/>
      <c r="AI1486" s="50"/>
      <c r="AJ1486" s="50"/>
      <c r="AK1486" s="50"/>
      <c r="AL1486" s="50"/>
      <c r="AM1486" s="50"/>
      <c r="AN1486" s="50"/>
      <c r="AO1486" s="50"/>
      <c r="AP1486" s="50"/>
      <c r="AQ1486" s="50"/>
      <c r="AR1486" s="50"/>
      <c r="AS1486" s="50"/>
      <c r="AT1486" s="50"/>
      <c r="AU1486" s="50"/>
      <c r="AV1486" s="50"/>
      <c r="AW1486" s="50"/>
      <c r="AX1486" s="50"/>
      <c r="AY1486" s="50"/>
    </row>
    <row r="1487" spans="1:51" ht="30" customHeight="1" x14ac:dyDescent="0.25">
      <c r="A1487" s="118"/>
      <c r="B1487" s="118"/>
      <c r="C1487" s="112"/>
      <c r="D1487" s="116" t="b">
        <v>0</v>
      </c>
      <c r="E1487" s="116" t="b">
        <v>0</v>
      </c>
      <c r="F1487" s="116" t="b">
        <v>0</v>
      </c>
      <c r="G1487" s="116" t="b">
        <v>0</v>
      </c>
      <c r="H1487" s="116" t="b">
        <v>0</v>
      </c>
      <c r="I1487" s="117"/>
      <c r="J1487" s="52" t="str" cm="1">
        <f t="array" ref="J1487">IFERROR(_xlfn.IFS(E1487,$E$13,F1487,$F$13,G1487,$G$13,H1487,$H$13),"")</f>
        <v/>
      </c>
      <c r="K1487" s="52" t="str">
        <f t="shared" ref="K1487:K1550" si="47">_xlfn.TEXTJOIN(" ",FALSE,IF(E1487,$E$13,""),IF(F1487,$F$13,""),IF(G1487,$G$13,""),IF(H1487,$H$13,""))</f>
        <v xml:space="preserve">   </v>
      </c>
      <c r="L1487" s="52" t="str">
        <f t="shared" si="46"/>
        <v/>
      </c>
      <c r="M1487" s="50"/>
      <c r="N1487" s="50"/>
      <c r="O1487" s="50"/>
      <c r="P1487" s="50"/>
      <c r="Q1487" s="50"/>
      <c r="R1487" s="50"/>
      <c r="S1487" s="50"/>
      <c r="T1487" s="50"/>
      <c r="U1487" s="50"/>
      <c r="V1487" s="50"/>
      <c r="W1487" s="50"/>
      <c r="X1487" s="50"/>
      <c r="Y1487" s="50"/>
      <c r="Z1487" s="50"/>
      <c r="AA1487" s="50"/>
      <c r="AB1487" s="50"/>
      <c r="AC1487" s="50"/>
      <c r="AD1487" s="50"/>
      <c r="AE1487" s="50"/>
      <c r="AF1487" s="50"/>
      <c r="AG1487" s="50"/>
      <c r="AH1487" s="50"/>
      <c r="AI1487" s="50"/>
      <c r="AJ1487" s="50"/>
      <c r="AK1487" s="50"/>
      <c r="AL1487" s="50"/>
      <c r="AM1487" s="50"/>
      <c r="AN1487" s="50"/>
      <c r="AO1487" s="50"/>
      <c r="AP1487" s="50"/>
      <c r="AQ1487" s="50"/>
      <c r="AR1487" s="50"/>
      <c r="AS1487" s="50"/>
      <c r="AT1487" s="50"/>
      <c r="AU1487" s="50"/>
      <c r="AV1487" s="50"/>
      <c r="AW1487" s="50"/>
      <c r="AX1487" s="50"/>
      <c r="AY1487" s="50"/>
    </row>
    <row r="1488" spans="1:51" ht="30" customHeight="1" x14ac:dyDescent="0.25">
      <c r="A1488" s="118"/>
      <c r="B1488" s="118"/>
      <c r="C1488" s="112"/>
      <c r="D1488" s="116" t="b">
        <v>0</v>
      </c>
      <c r="E1488" s="116" t="b">
        <v>0</v>
      </c>
      <c r="F1488" s="116" t="b">
        <v>0</v>
      </c>
      <c r="G1488" s="116" t="b">
        <v>0</v>
      </c>
      <c r="H1488" s="116" t="b">
        <v>0</v>
      </c>
      <c r="I1488" s="117"/>
      <c r="J1488" s="52" t="str" cm="1">
        <f t="array" ref="J1488">IFERROR(_xlfn.IFS(E1488,$E$13,F1488,$F$13,G1488,$G$13,H1488,$H$13),"")</f>
        <v/>
      </c>
      <c r="K1488" s="52" t="str">
        <f t="shared" si="47"/>
        <v xml:space="preserve">   </v>
      </c>
      <c r="L1488" s="52" t="str">
        <f t="shared" ref="L1488:L1551" si="48">_xlfn.CONCAT(A1488:B1488)</f>
        <v/>
      </c>
      <c r="M1488" s="50"/>
      <c r="N1488" s="50"/>
      <c r="O1488" s="50"/>
      <c r="P1488" s="50"/>
      <c r="Q1488" s="50"/>
      <c r="R1488" s="50"/>
      <c r="S1488" s="50"/>
      <c r="T1488" s="50"/>
      <c r="U1488" s="50"/>
      <c r="V1488" s="50"/>
      <c r="W1488" s="50"/>
      <c r="X1488" s="50"/>
      <c r="Y1488" s="50"/>
      <c r="Z1488" s="50"/>
      <c r="AA1488" s="50"/>
      <c r="AB1488" s="50"/>
      <c r="AC1488" s="50"/>
      <c r="AD1488" s="50"/>
      <c r="AE1488" s="50"/>
      <c r="AF1488" s="50"/>
      <c r="AG1488" s="50"/>
      <c r="AH1488" s="50"/>
      <c r="AI1488" s="50"/>
      <c r="AJ1488" s="50"/>
      <c r="AK1488" s="50"/>
      <c r="AL1488" s="50"/>
      <c r="AM1488" s="50"/>
      <c r="AN1488" s="50"/>
      <c r="AO1488" s="50"/>
      <c r="AP1488" s="50"/>
      <c r="AQ1488" s="50"/>
      <c r="AR1488" s="50"/>
      <c r="AS1488" s="50"/>
      <c r="AT1488" s="50"/>
      <c r="AU1488" s="50"/>
      <c r="AV1488" s="50"/>
      <c r="AW1488" s="50"/>
      <c r="AX1488" s="50"/>
      <c r="AY1488" s="50"/>
    </row>
    <row r="1489" spans="1:51" ht="30" customHeight="1" x14ac:dyDescent="0.25">
      <c r="A1489" s="118"/>
      <c r="B1489" s="118"/>
      <c r="C1489" s="112"/>
      <c r="D1489" s="116" t="b">
        <v>0</v>
      </c>
      <c r="E1489" s="116" t="b">
        <v>0</v>
      </c>
      <c r="F1489" s="116" t="b">
        <v>0</v>
      </c>
      <c r="G1489" s="116" t="b">
        <v>0</v>
      </c>
      <c r="H1489" s="116" t="b">
        <v>0</v>
      </c>
      <c r="I1489" s="117"/>
      <c r="J1489" s="52" t="str" cm="1">
        <f t="array" ref="J1489">IFERROR(_xlfn.IFS(E1489,$E$13,F1489,$F$13,G1489,$G$13,H1489,$H$13),"")</f>
        <v/>
      </c>
      <c r="K1489" s="52" t="str">
        <f t="shared" si="47"/>
        <v xml:space="preserve">   </v>
      </c>
      <c r="L1489" s="52" t="str">
        <f t="shared" si="48"/>
        <v/>
      </c>
      <c r="M1489" s="50"/>
      <c r="N1489" s="50"/>
      <c r="O1489" s="50"/>
      <c r="P1489" s="50"/>
      <c r="Q1489" s="50"/>
      <c r="R1489" s="50"/>
      <c r="S1489" s="50"/>
      <c r="T1489" s="50"/>
      <c r="U1489" s="50"/>
      <c r="V1489" s="50"/>
      <c r="W1489" s="50"/>
      <c r="X1489" s="50"/>
      <c r="Y1489" s="50"/>
      <c r="Z1489" s="50"/>
      <c r="AA1489" s="50"/>
      <c r="AB1489" s="50"/>
      <c r="AC1489" s="50"/>
      <c r="AD1489" s="50"/>
      <c r="AE1489" s="50"/>
      <c r="AF1489" s="50"/>
      <c r="AG1489" s="50"/>
      <c r="AH1489" s="50"/>
      <c r="AI1489" s="50"/>
      <c r="AJ1489" s="50"/>
      <c r="AK1489" s="50"/>
      <c r="AL1489" s="50"/>
      <c r="AM1489" s="50"/>
      <c r="AN1489" s="50"/>
      <c r="AO1489" s="50"/>
      <c r="AP1489" s="50"/>
      <c r="AQ1489" s="50"/>
      <c r="AR1489" s="50"/>
      <c r="AS1489" s="50"/>
      <c r="AT1489" s="50"/>
      <c r="AU1489" s="50"/>
      <c r="AV1489" s="50"/>
      <c r="AW1489" s="50"/>
      <c r="AX1489" s="50"/>
      <c r="AY1489" s="50"/>
    </row>
    <row r="1490" spans="1:51" ht="30" customHeight="1" x14ac:dyDescent="0.25">
      <c r="A1490" s="118"/>
      <c r="B1490" s="118"/>
      <c r="C1490" s="112"/>
      <c r="D1490" s="116" t="b">
        <v>0</v>
      </c>
      <c r="E1490" s="116" t="b">
        <v>0</v>
      </c>
      <c r="F1490" s="116" t="b">
        <v>0</v>
      </c>
      <c r="G1490" s="116" t="b">
        <v>0</v>
      </c>
      <c r="H1490" s="116" t="b">
        <v>0</v>
      </c>
      <c r="I1490" s="117"/>
      <c r="J1490" s="52" t="str" cm="1">
        <f t="array" ref="J1490">IFERROR(_xlfn.IFS(E1490,$E$13,F1490,$F$13,G1490,$G$13,H1490,$H$13),"")</f>
        <v/>
      </c>
      <c r="K1490" s="52" t="str">
        <f t="shared" si="47"/>
        <v xml:space="preserve">   </v>
      </c>
      <c r="L1490" s="52" t="str">
        <f t="shared" si="48"/>
        <v/>
      </c>
      <c r="M1490" s="50"/>
      <c r="N1490" s="50"/>
      <c r="O1490" s="50"/>
      <c r="P1490" s="50"/>
      <c r="Q1490" s="50"/>
      <c r="R1490" s="50"/>
      <c r="S1490" s="50"/>
      <c r="T1490" s="50"/>
      <c r="U1490" s="50"/>
      <c r="V1490" s="50"/>
      <c r="W1490" s="50"/>
      <c r="X1490" s="50"/>
      <c r="Y1490" s="50"/>
      <c r="Z1490" s="50"/>
      <c r="AA1490" s="50"/>
      <c r="AB1490" s="50"/>
      <c r="AC1490" s="50"/>
      <c r="AD1490" s="50"/>
      <c r="AE1490" s="50"/>
      <c r="AF1490" s="50"/>
      <c r="AG1490" s="50"/>
      <c r="AH1490" s="50"/>
      <c r="AI1490" s="50"/>
      <c r="AJ1490" s="50"/>
      <c r="AK1490" s="50"/>
      <c r="AL1490" s="50"/>
      <c r="AM1490" s="50"/>
      <c r="AN1490" s="50"/>
      <c r="AO1490" s="50"/>
      <c r="AP1490" s="50"/>
      <c r="AQ1490" s="50"/>
      <c r="AR1490" s="50"/>
      <c r="AS1490" s="50"/>
      <c r="AT1490" s="50"/>
      <c r="AU1490" s="50"/>
      <c r="AV1490" s="50"/>
      <c r="AW1490" s="50"/>
      <c r="AX1490" s="50"/>
      <c r="AY1490" s="50"/>
    </row>
    <row r="1491" spans="1:51" ht="30" customHeight="1" x14ac:dyDescent="0.25">
      <c r="A1491" s="118"/>
      <c r="B1491" s="118"/>
      <c r="C1491" s="112"/>
      <c r="D1491" s="116" t="b">
        <v>0</v>
      </c>
      <c r="E1491" s="116" t="b">
        <v>0</v>
      </c>
      <c r="F1491" s="116" t="b">
        <v>0</v>
      </c>
      <c r="G1491" s="116" t="b">
        <v>0</v>
      </c>
      <c r="H1491" s="116" t="b">
        <v>0</v>
      </c>
      <c r="I1491" s="117"/>
      <c r="J1491" s="52" t="str" cm="1">
        <f t="array" ref="J1491">IFERROR(_xlfn.IFS(E1491,$E$13,F1491,$F$13,G1491,$G$13,H1491,$H$13),"")</f>
        <v/>
      </c>
      <c r="K1491" s="52" t="str">
        <f t="shared" si="47"/>
        <v xml:space="preserve">   </v>
      </c>
      <c r="L1491" s="52" t="str">
        <f t="shared" si="48"/>
        <v/>
      </c>
      <c r="M1491" s="50"/>
      <c r="N1491" s="50"/>
      <c r="O1491" s="50"/>
      <c r="P1491" s="50"/>
      <c r="Q1491" s="50"/>
      <c r="R1491" s="50"/>
      <c r="S1491" s="50"/>
      <c r="T1491" s="50"/>
      <c r="U1491" s="50"/>
      <c r="V1491" s="50"/>
      <c r="W1491" s="50"/>
      <c r="X1491" s="50"/>
      <c r="Y1491" s="50"/>
      <c r="Z1491" s="50"/>
      <c r="AA1491" s="50"/>
      <c r="AB1491" s="50"/>
      <c r="AC1491" s="50"/>
      <c r="AD1491" s="50"/>
      <c r="AE1491" s="50"/>
      <c r="AF1491" s="50"/>
      <c r="AG1491" s="50"/>
      <c r="AH1491" s="50"/>
      <c r="AI1491" s="50"/>
      <c r="AJ1491" s="50"/>
      <c r="AK1491" s="50"/>
      <c r="AL1491" s="50"/>
      <c r="AM1491" s="50"/>
      <c r="AN1491" s="50"/>
      <c r="AO1491" s="50"/>
      <c r="AP1491" s="50"/>
      <c r="AQ1491" s="50"/>
      <c r="AR1491" s="50"/>
      <c r="AS1491" s="50"/>
      <c r="AT1491" s="50"/>
      <c r="AU1491" s="50"/>
      <c r="AV1491" s="50"/>
      <c r="AW1491" s="50"/>
      <c r="AX1491" s="50"/>
      <c r="AY1491" s="50"/>
    </row>
    <row r="1492" spans="1:51" ht="30" customHeight="1" x14ac:dyDescent="0.25">
      <c r="A1492" s="118"/>
      <c r="B1492" s="118"/>
      <c r="C1492" s="112"/>
      <c r="D1492" s="116" t="b">
        <v>0</v>
      </c>
      <c r="E1492" s="116" t="b">
        <v>0</v>
      </c>
      <c r="F1492" s="116" t="b">
        <v>0</v>
      </c>
      <c r="G1492" s="116" t="b">
        <v>0</v>
      </c>
      <c r="H1492" s="116" t="b">
        <v>0</v>
      </c>
      <c r="I1492" s="117"/>
      <c r="J1492" s="52" t="str" cm="1">
        <f t="array" ref="J1492">IFERROR(_xlfn.IFS(E1492,$E$13,F1492,$F$13,G1492,$G$13,H1492,$H$13),"")</f>
        <v/>
      </c>
      <c r="K1492" s="52" t="str">
        <f t="shared" si="47"/>
        <v xml:space="preserve">   </v>
      </c>
      <c r="L1492" s="52" t="str">
        <f t="shared" si="48"/>
        <v/>
      </c>
      <c r="M1492" s="50"/>
      <c r="N1492" s="50"/>
      <c r="O1492" s="50"/>
      <c r="P1492" s="50"/>
      <c r="Q1492" s="50"/>
      <c r="R1492" s="50"/>
      <c r="S1492" s="50"/>
      <c r="T1492" s="50"/>
      <c r="U1492" s="50"/>
      <c r="V1492" s="50"/>
      <c r="W1492" s="50"/>
      <c r="X1492" s="50"/>
      <c r="Y1492" s="50"/>
      <c r="Z1492" s="50"/>
      <c r="AA1492" s="50"/>
      <c r="AB1492" s="50"/>
      <c r="AC1492" s="50"/>
      <c r="AD1492" s="50"/>
      <c r="AE1492" s="50"/>
      <c r="AF1492" s="50"/>
      <c r="AG1492" s="50"/>
      <c r="AH1492" s="50"/>
      <c r="AI1492" s="50"/>
      <c r="AJ1492" s="50"/>
      <c r="AK1492" s="50"/>
      <c r="AL1492" s="50"/>
      <c r="AM1492" s="50"/>
      <c r="AN1492" s="50"/>
      <c r="AO1492" s="50"/>
      <c r="AP1492" s="50"/>
      <c r="AQ1492" s="50"/>
      <c r="AR1492" s="50"/>
      <c r="AS1492" s="50"/>
      <c r="AT1492" s="50"/>
      <c r="AU1492" s="50"/>
      <c r="AV1492" s="50"/>
      <c r="AW1492" s="50"/>
      <c r="AX1492" s="50"/>
      <c r="AY1492" s="50"/>
    </row>
    <row r="1493" spans="1:51" ht="30" customHeight="1" x14ac:dyDescent="0.25">
      <c r="A1493" s="118"/>
      <c r="B1493" s="118"/>
      <c r="C1493" s="112"/>
      <c r="D1493" s="116" t="b">
        <v>0</v>
      </c>
      <c r="E1493" s="116" t="b">
        <v>0</v>
      </c>
      <c r="F1493" s="116" t="b">
        <v>0</v>
      </c>
      <c r="G1493" s="116" t="b">
        <v>0</v>
      </c>
      <c r="H1493" s="116" t="b">
        <v>0</v>
      </c>
      <c r="I1493" s="117"/>
      <c r="J1493" s="52" t="str" cm="1">
        <f t="array" ref="J1493">IFERROR(_xlfn.IFS(E1493,$E$13,F1493,$F$13,G1493,$G$13,H1493,$H$13),"")</f>
        <v/>
      </c>
      <c r="K1493" s="52" t="str">
        <f t="shared" si="47"/>
        <v xml:space="preserve">   </v>
      </c>
      <c r="L1493" s="52" t="str">
        <f t="shared" si="48"/>
        <v/>
      </c>
      <c r="M1493" s="50"/>
      <c r="N1493" s="50"/>
      <c r="O1493" s="50"/>
      <c r="P1493" s="50"/>
      <c r="Q1493" s="50"/>
      <c r="R1493" s="50"/>
      <c r="S1493" s="50"/>
      <c r="T1493" s="50"/>
      <c r="U1493" s="50"/>
      <c r="V1493" s="50"/>
      <c r="W1493" s="50"/>
      <c r="X1493" s="50"/>
      <c r="Y1493" s="50"/>
      <c r="Z1493" s="50"/>
      <c r="AA1493" s="50"/>
      <c r="AB1493" s="50"/>
      <c r="AC1493" s="50"/>
      <c r="AD1493" s="50"/>
      <c r="AE1493" s="50"/>
      <c r="AF1493" s="50"/>
      <c r="AG1493" s="50"/>
      <c r="AH1493" s="50"/>
      <c r="AI1493" s="50"/>
      <c r="AJ1493" s="50"/>
      <c r="AK1493" s="50"/>
      <c r="AL1493" s="50"/>
      <c r="AM1493" s="50"/>
      <c r="AN1493" s="50"/>
      <c r="AO1493" s="50"/>
      <c r="AP1493" s="50"/>
      <c r="AQ1493" s="50"/>
      <c r="AR1493" s="50"/>
      <c r="AS1493" s="50"/>
      <c r="AT1493" s="50"/>
      <c r="AU1493" s="50"/>
      <c r="AV1493" s="50"/>
      <c r="AW1493" s="50"/>
      <c r="AX1493" s="50"/>
      <c r="AY1493" s="50"/>
    </row>
    <row r="1494" spans="1:51" ht="30" customHeight="1" x14ac:dyDescent="0.25">
      <c r="A1494" s="118"/>
      <c r="B1494" s="118"/>
      <c r="C1494" s="112"/>
      <c r="D1494" s="116" t="b">
        <v>0</v>
      </c>
      <c r="E1494" s="116" t="b">
        <v>0</v>
      </c>
      <c r="F1494" s="116" t="b">
        <v>0</v>
      </c>
      <c r="G1494" s="116" t="b">
        <v>0</v>
      </c>
      <c r="H1494" s="116" t="b">
        <v>0</v>
      </c>
      <c r="I1494" s="117"/>
      <c r="J1494" s="52" t="str" cm="1">
        <f t="array" ref="J1494">IFERROR(_xlfn.IFS(E1494,$E$13,F1494,$F$13,G1494,$G$13,H1494,$H$13),"")</f>
        <v/>
      </c>
      <c r="K1494" s="52" t="str">
        <f t="shared" si="47"/>
        <v xml:space="preserve">   </v>
      </c>
      <c r="L1494" s="52" t="str">
        <f t="shared" si="48"/>
        <v/>
      </c>
      <c r="M1494" s="50"/>
      <c r="N1494" s="50"/>
      <c r="O1494" s="50"/>
      <c r="P1494" s="50"/>
      <c r="Q1494" s="50"/>
      <c r="R1494" s="50"/>
      <c r="S1494" s="50"/>
      <c r="T1494" s="50"/>
      <c r="U1494" s="50"/>
      <c r="V1494" s="50"/>
      <c r="W1494" s="50"/>
      <c r="X1494" s="50"/>
      <c r="Y1494" s="50"/>
      <c r="Z1494" s="50"/>
      <c r="AA1494" s="50"/>
      <c r="AB1494" s="50"/>
      <c r="AC1494" s="50"/>
      <c r="AD1494" s="50"/>
      <c r="AE1494" s="50"/>
      <c r="AF1494" s="50"/>
      <c r="AG1494" s="50"/>
      <c r="AH1494" s="50"/>
      <c r="AI1494" s="50"/>
      <c r="AJ1494" s="50"/>
      <c r="AK1494" s="50"/>
      <c r="AL1494" s="50"/>
      <c r="AM1494" s="50"/>
      <c r="AN1494" s="50"/>
      <c r="AO1494" s="50"/>
      <c r="AP1494" s="50"/>
      <c r="AQ1494" s="50"/>
      <c r="AR1494" s="50"/>
      <c r="AS1494" s="50"/>
      <c r="AT1494" s="50"/>
      <c r="AU1494" s="50"/>
      <c r="AV1494" s="50"/>
      <c r="AW1494" s="50"/>
      <c r="AX1494" s="50"/>
      <c r="AY1494" s="50"/>
    </row>
    <row r="1495" spans="1:51" ht="30" customHeight="1" x14ac:dyDescent="0.25">
      <c r="A1495" s="118"/>
      <c r="B1495" s="118"/>
      <c r="C1495" s="112"/>
      <c r="D1495" s="116" t="b">
        <v>0</v>
      </c>
      <c r="E1495" s="116" t="b">
        <v>0</v>
      </c>
      <c r="F1495" s="116" t="b">
        <v>0</v>
      </c>
      <c r="G1495" s="116" t="b">
        <v>0</v>
      </c>
      <c r="H1495" s="116" t="b">
        <v>0</v>
      </c>
      <c r="I1495" s="117"/>
      <c r="J1495" s="52" t="str" cm="1">
        <f t="array" ref="J1495">IFERROR(_xlfn.IFS(E1495,$E$13,F1495,$F$13,G1495,$G$13,H1495,$H$13),"")</f>
        <v/>
      </c>
      <c r="K1495" s="52" t="str">
        <f t="shared" si="47"/>
        <v xml:space="preserve">   </v>
      </c>
      <c r="L1495" s="52" t="str">
        <f t="shared" si="48"/>
        <v/>
      </c>
      <c r="M1495" s="50"/>
      <c r="N1495" s="50"/>
      <c r="O1495" s="50"/>
      <c r="P1495" s="50"/>
      <c r="Q1495" s="50"/>
      <c r="R1495" s="50"/>
      <c r="S1495" s="50"/>
      <c r="T1495" s="50"/>
      <c r="U1495" s="50"/>
      <c r="V1495" s="50"/>
      <c r="W1495" s="50"/>
      <c r="X1495" s="50"/>
      <c r="Y1495" s="50"/>
      <c r="Z1495" s="50"/>
      <c r="AA1495" s="50"/>
      <c r="AB1495" s="50"/>
      <c r="AC1495" s="50"/>
      <c r="AD1495" s="50"/>
      <c r="AE1495" s="50"/>
      <c r="AF1495" s="50"/>
      <c r="AG1495" s="50"/>
      <c r="AH1495" s="50"/>
      <c r="AI1495" s="50"/>
      <c r="AJ1495" s="50"/>
      <c r="AK1495" s="50"/>
      <c r="AL1495" s="50"/>
      <c r="AM1495" s="50"/>
      <c r="AN1495" s="50"/>
      <c r="AO1495" s="50"/>
      <c r="AP1495" s="50"/>
      <c r="AQ1495" s="50"/>
      <c r="AR1495" s="50"/>
      <c r="AS1495" s="50"/>
      <c r="AT1495" s="50"/>
      <c r="AU1495" s="50"/>
      <c r="AV1495" s="50"/>
      <c r="AW1495" s="50"/>
      <c r="AX1495" s="50"/>
      <c r="AY1495" s="50"/>
    </row>
    <row r="1496" spans="1:51" ht="30" customHeight="1" x14ac:dyDescent="0.25">
      <c r="A1496" s="118"/>
      <c r="B1496" s="118"/>
      <c r="C1496" s="112"/>
      <c r="D1496" s="116" t="b">
        <v>0</v>
      </c>
      <c r="E1496" s="116" t="b">
        <v>0</v>
      </c>
      <c r="F1496" s="116" t="b">
        <v>0</v>
      </c>
      <c r="G1496" s="116" t="b">
        <v>0</v>
      </c>
      <c r="H1496" s="116" t="b">
        <v>0</v>
      </c>
      <c r="I1496" s="117"/>
      <c r="J1496" s="52" t="str" cm="1">
        <f t="array" ref="J1496">IFERROR(_xlfn.IFS(E1496,$E$13,F1496,$F$13,G1496,$G$13,H1496,$H$13),"")</f>
        <v/>
      </c>
      <c r="K1496" s="52" t="str">
        <f t="shared" si="47"/>
        <v xml:space="preserve">   </v>
      </c>
      <c r="L1496" s="52" t="str">
        <f t="shared" si="48"/>
        <v/>
      </c>
      <c r="M1496" s="50"/>
      <c r="N1496" s="50"/>
      <c r="O1496" s="50"/>
      <c r="P1496" s="50"/>
      <c r="Q1496" s="50"/>
      <c r="R1496" s="50"/>
      <c r="S1496" s="50"/>
      <c r="T1496" s="50"/>
      <c r="U1496" s="50"/>
      <c r="V1496" s="50"/>
      <c r="W1496" s="50"/>
      <c r="X1496" s="50"/>
      <c r="Y1496" s="50"/>
      <c r="Z1496" s="50"/>
      <c r="AA1496" s="50"/>
      <c r="AB1496" s="50"/>
      <c r="AC1496" s="50"/>
      <c r="AD1496" s="50"/>
      <c r="AE1496" s="50"/>
      <c r="AF1496" s="50"/>
      <c r="AG1496" s="50"/>
      <c r="AH1496" s="50"/>
      <c r="AI1496" s="50"/>
      <c r="AJ1496" s="50"/>
      <c r="AK1496" s="50"/>
      <c r="AL1496" s="50"/>
      <c r="AM1496" s="50"/>
      <c r="AN1496" s="50"/>
      <c r="AO1496" s="50"/>
      <c r="AP1496" s="50"/>
      <c r="AQ1496" s="50"/>
      <c r="AR1496" s="50"/>
      <c r="AS1496" s="50"/>
      <c r="AT1496" s="50"/>
      <c r="AU1496" s="50"/>
      <c r="AV1496" s="50"/>
      <c r="AW1496" s="50"/>
      <c r="AX1496" s="50"/>
      <c r="AY1496" s="50"/>
    </row>
    <row r="1497" spans="1:51" ht="30" customHeight="1" x14ac:dyDescent="0.25">
      <c r="A1497" s="118"/>
      <c r="B1497" s="118"/>
      <c r="C1497" s="112"/>
      <c r="D1497" s="116" t="b">
        <v>0</v>
      </c>
      <c r="E1497" s="116" t="b">
        <v>0</v>
      </c>
      <c r="F1497" s="116" t="b">
        <v>0</v>
      </c>
      <c r="G1497" s="116" t="b">
        <v>0</v>
      </c>
      <c r="H1497" s="116" t="b">
        <v>0</v>
      </c>
      <c r="I1497" s="117"/>
      <c r="J1497" s="52" t="str" cm="1">
        <f t="array" ref="J1497">IFERROR(_xlfn.IFS(E1497,$E$13,F1497,$F$13,G1497,$G$13,H1497,$H$13),"")</f>
        <v/>
      </c>
      <c r="K1497" s="52" t="str">
        <f t="shared" si="47"/>
        <v xml:space="preserve">   </v>
      </c>
      <c r="L1497" s="52" t="str">
        <f t="shared" si="48"/>
        <v/>
      </c>
      <c r="M1497" s="50"/>
      <c r="N1497" s="50"/>
      <c r="O1497" s="50"/>
      <c r="P1497" s="50"/>
      <c r="Q1497" s="50"/>
      <c r="R1497" s="50"/>
      <c r="S1497" s="50"/>
      <c r="T1497" s="50"/>
      <c r="U1497" s="50"/>
      <c r="V1497" s="50"/>
      <c r="W1497" s="50"/>
      <c r="X1497" s="50"/>
      <c r="Y1497" s="50"/>
      <c r="Z1497" s="50"/>
      <c r="AA1497" s="50"/>
      <c r="AB1497" s="50"/>
      <c r="AC1497" s="50"/>
      <c r="AD1497" s="50"/>
      <c r="AE1497" s="50"/>
      <c r="AF1497" s="50"/>
      <c r="AG1497" s="50"/>
      <c r="AH1497" s="50"/>
      <c r="AI1497" s="50"/>
      <c r="AJ1497" s="50"/>
      <c r="AK1497" s="50"/>
      <c r="AL1497" s="50"/>
      <c r="AM1497" s="50"/>
      <c r="AN1497" s="50"/>
      <c r="AO1497" s="50"/>
      <c r="AP1497" s="50"/>
      <c r="AQ1497" s="50"/>
      <c r="AR1497" s="50"/>
      <c r="AS1497" s="50"/>
      <c r="AT1497" s="50"/>
      <c r="AU1497" s="50"/>
      <c r="AV1497" s="50"/>
      <c r="AW1497" s="50"/>
      <c r="AX1497" s="50"/>
      <c r="AY1497" s="50"/>
    </row>
    <row r="1498" spans="1:51" ht="30" customHeight="1" x14ac:dyDescent="0.25">
      <c r="A1498" s="118"/>
      <c r="B1498" s="118"/>
      <c r="C1498" s="112"/>
      <c r="D1498" s="116" t="b">
        <v>0</v>
      </c>
      <c r="E1498" s="116" t="b">
        <v>0</v>
      </c>
      <c r="F1498" s="116" t="b">
        <v>0</v>
      </c>
      <c r="G1498" s="116" t="b">
        <v>0</v>
      </c>
      <c r="H1498" s="116" t="b">
        <v>0</v>
      </c>
      <c r="I1498" s="117"/>
      <c r="J1498" s="52" t="str" cm="1">
        <f t="array" ref="J1498">IFERROR(_xlfn.IFS(E1498,$E$13,F1498,$F$13,G1498,$G$13,H1498,$H$13),"")</f>
        <v/>
      </c>
      <c r="K1498" s="52" t="str">
        <f t="shared" si="47"/>
        <v xml:space="preserve">   </v>
      </c>
      <c r="L1498" s="52" t="str">
        <f t="shared" si="48"/>
        <v/>
      </c>
      <c r="M1498" s="50"/>
      <c r="N1498" s="50"/>
      <c r="O1498" s="50"/>
      <c r="P1498" s="50"/>
      <c r="Q1498" s="50"/>
      <c r="R1498" s="50"/>
      <c r="S1498" s="50"/>
      <c r="T1498" s="50"/>
      <c r="U1498" s="50"/>
      <c r="V1498" s="50"/>
      <c r="W1498" s="50"/>
      <c r="X1498" s="50"/>
      <c r="Y1498" s="50"/>
      <c r="Z1498" s="50"/>
      <c r="AA1498" s="50"/>
      <c r="AB1498" s="50"/>
      <c r="AC1498" s="50"/>
      <c r="AD1498" s="50"/>
      <c r="AE1498" s="50"/>
      <c r="AF1498" s="50"/>
      <c r="AG1498" s="50"/>
      <c r="AH1498" s="50"/>
      <c r="AI1498" s="50"/>
      <c r="AJ1498" s="50"/>
      <c r="AK1498" s="50"/>
      <c r="AL1498" s="50"/>
      <c r="AM1498" s="50"/>
      <c r="AN1498" s="50"/>
      <c r="AO1498" s="50"/>
      <c r="AP1498" s="50"/>
      <c r="AQ1498" s="50"/>
      <c r="AR1498" s="50"/>
      <c r="AS1498" s="50"/>
      <c r="AT1498" s="50"/>
      <c r="AU1498" s="50"/>
      <c r="AV1498" s="50"/>
      <c r="AW1498" s="50"/>
      <c r="AX1498" s="50"/>
      <c r="AY1498" s="50"/>
    </row>
    <row r="1499" spans="1:51" ht="30" customHeight="1" x14ac:dyDescent="0.25">
      <c r="A1499" s="118"/>
      <c r="B1499" s="118"/>
      <c r="C1499" s="112"/>
      <c r="D1499" s="116" t="b">
        <v>0</v>
      </c>
      <c r="E1499" s="116" t="b">
        <v>0</v>
      </c>
      <c r="F1499" s="116" t="b">
        <v>0</v>
      </c>
      <c r="G1499" s="116" t="b">
        <v>0</v>
      </c>
      <c r="H1499" s="116" t="b">
        <v>0</v>
      </c>
      <c r="I1499" s="117"/>
      <c r="J1499" s="52" t="str" cm="1">
        <f t="array" ref="J1499">IFERROR(_xlfn.IFS(E1499,$E$13,F1499,$F$13,G1499,$G$13,H1499,$H$13),"")</f>
        <v/>
      </c>
      <c r="K1499" s="52" t="str">
        <f t="shared" si="47"/>
        <v xml:space="preserve">   </v>
      </c>
      <c r="L1499" s="52" t="str">
        <f t="shared" si="48"/>
        <v/>
      </c>
      <c r="M1499" s="50"/>
      <c r="N1499" s="50"/>
      <c r="O1499" s="50"/>
      <c r="P1499" s="50"/>
      <c r="Q1499" s="50"/>
      <c r="R1499" s="50"/>
      <c r="S1499" s="50"/>
      <c r="T1499" s="50"/>
      <c r="U1499" s="50"/>
      <c r="V1499" s="50"/>
      <c r="W1499" s="50"/>
      <c r="X1499" s="50"/>
      <c r="Y1499" s="50"/>
      <c r="Z1499" s="50"/>
      <c r="AA1499" s="50"/>
      <c r="AB1499" s="50"/>
      <c r="AC1499" s="50"/>
      <c r="AD1499" s="50"/>
      <c r="AE1499" s="50"/>
      <c r="AF1499" s="50"/>
      <c r="AG1499" s="50"/>
      <c r="AH1499" s="50"/>
      <c r="AI1499" s="50"/>
      <c r="AJ1499" s="50"/>
      <c r="AK1499" s="50"/>
      <c r="AL1499" s="50"/>
      <c r="AM1499" s="50"/>
      <c r="AN1499" s="50"/>
      <c r="AO1499" s="50"/>
      <c r="AP1499" s="50"/>
      <c r="AQ1499" s="50"/>
      <c r="AR1499" s="50"/>
      <c r="AS1499" s="50"/>
      <c r="AT1499" s="50"/>
      <c r="AU1499" s="50"/>
      <c r="AV1499" s="50"/>
      <c r="AW1499" s="50"/>
      <c r="AX1499" s="50"/>
      <c r="AY1499" s="50"/>
    </row>
    <row r="1500" spans="1:51" ht="30" customHeight="1" x14ac:dyDescent="0.25">
      <c r="A1500" s="118"/>
      <c r="B1500" s="118"/>
      <c r="C1500" s="112"/>
      <c r="D1500" s="116" t="b">
        <v>0</v>
      </c>
      <c r="E1500" s="116" t="b">
        <v>0</v>
      </c>
      <c r="F1500" s="116" t="b">
        <v>0</v>
      </c>
      <c r="G1500" s="116" t="b">
        <v>0</v>
      </c>
      <c r="H1500" s="116" t="b">
        <v>0</v>
      </c>
      <c r="I1500" s="117"/>
      <c r="J1500" s="52" t="str" cm="1">
        <f t="array" ref="J1500">IFERROR(_xlfn.IFS(E1500,$E$13,F1500,$F$13,G1500,$G$13,H1500,$H$13),"")</f>
        <v/>
      </c>
      <c r="K1500" s="52" t="str">
        <f t="shared" si="47"/>
        <v xml:space="preserve">   </v>
      </c>
      <c r="L1500" s="52" t="str">
        <f t="shared" si="48"/>
        <v/>
      </c>
      <c r="M1500" s="50"/>
      <c r="N1500" s="50"/>
      <c r="O1500" s="50"/>
      <c r="P1500" s="50"/>
      <c r="Q1500" s="50"/>
      <c r="R1500" s="50"/>
      <c r="S1500" s="50"/>
      <c r="T1500" s="50"/>
      <c r="U1500" s="50"/>
      <c r="V1500" s="50"/>
      <c r="W1500" s="50"/>
      <c r="X1500" s="50"/>
      <c r="Y1500" s="50"/>
      <c r="Z1500" s="50"/>
      <c r="AA1500" s="50"/>
      <c r="AB1500" s="50"/>
      <c r="AC1500" s="50"/>
      <c r="AD1500" s="50"/>
      <c r="AE1500" s="50"/>
      <c r="AF1500" s="50"/>
      <c r="AG1500" s="50"/>
      <c r="AH1500" s="50"/>
      <c r="AI1500" s="50"/>
      <c r="AJ1500" s="50"/>
      <c r="AK1500" s="50"/>
      <c r="AL1500" s="50"/>
      <c r="AM1500" s="50"/>
      <c r="AN1500" s="50"/>
      <c r="AO1500" s="50"/>
      <c r="AP1500" s="50"/>
      <c r="AQ1500" s="50"/>
      <c r="AR1500" s="50"/>
      <c r="AS1500" s="50"/>
      <c r="AT1500" s="50"/>
      <c r="AU1500" s="50"/>
      <c r="AV1500" s="50"/>
      <c r="AW1500" s="50"/>
      <c r="AX1500" s="50"/>
      <c r="AY1500" s="50"/>
    </row>
    <row r="1501" spans="1:51" ht="30" customHeight="1" x14ac:dyDescent="0.25">
      <c r="A1501" s="118"/>
      <c r="B1501" s="118"/>
      <c r="C1501" s="112"/>
      <c r="D1501" s="116" t="b">
        <v>0</v>
      </c>
      <c r="E1501" s="116" t="b">
        <v>0</v>
      </c>
      <c r="F1501" s="116" t="b">
        <v>0</v>
      </c>
      <c r="G1501" s="116" t="b">
        <v>0</v>
      </c>
      <c r="H1501" s="116" t="b">
        <v>0</v>
      </c>
      <c r="I1501" s="117"/>
      <c r="J1501" s="52" t="str" cm="1">
        <f t="array" ref="J1501">IFERROR(_xlfn.IFS(E1501,$E$13,F1501,$F$13,G1501,$G$13,H1501,$H$13),"")</f>
        <v/>
      </c>
      <c r="K1501" s="52" t="str">
        <f t="shared" si="47"/>
        <v xml:space="preserve">   </v>
      </c>
      <c r="L1501" s="52" t="str">
        <f t="shared" si="48"/>
        <v/>
      </c>
      <c r="M1501" s="50"/>
      <c r="N1501" s="50"/>
      <c r="O1501" s="50"/>
      <c r="P1501" s="50"/>
      <c r="Q1501" s="50"/>
      <c r="R1501" s="50"/>
      <c r="S1501" s="50"/>
      <c r="T1501" s="50"/>
      <c r="U1501" s="50"/>
      <c r="V1501" s="50"/>
      <c r="W1501" s="50"/>
      <c r="X1501" s="50"/>
      <c r="Y1501" s="50"/>
      <c r="Z1501" s="50"/>
      <c r="AA1501" s="50"/>
      <c r="AB1501" s="50"/>
      <c r="AC1501" s="50"/>
      <c r="AD1501" s="50"/>
      <c r="AE1501" s="50"/>
      <c r="AF1501" s="50"/>
      <c r="AG1501" s="50"/>
      <c r="AH1501" s="50"/>
      <c r="AI1501" s="50"/>
      <c r="AJ1501" s="50"/>
      <c r="AK1501" s="50"/>
      <c r="AL1501" s="50"/>
      <c r="AM1501" s="50"/>
      <c r="AN1501" s="50"/>
      <c r="AO1501" s="50"/>
      <c r="AP1501" s="50"/>
      <c r="AQ1501" s="50"/>
      <c r="AR1501" s="50"/>
      <c r="AS1501" s="50"/>
      <c r="AT1501" s="50"/>
      <c r="AU1501" s="50"/>
      <c r="AV1501" s="50"/>
      <c r="AW1501" s="50"/>
      <c r="AX1501" s="50"/>
      <c r="AY1501" s="50"/>
    </row>
    <row r="1502" spans="1:51" ht="30" customHeight="1" x14ac:dyDescent="0.25">
      <c r="A1502" s="118"/>
      <c r="B1502" s="118"/>
      <c r="C1502" s="112"/>
      <c r="D1502" s="116" t="b">
        <v>0</v>
      </c>
      <c r="E1502" s="116" t="b">
        <v>0</v>
      </c>
      <c r="F1502" s="116" t="b">
        <v>0</v>
      </c>
      <c r="G1502" s="116" t="b">
        <v>0</v>
      </c>
      <c r="H1502" s="116" t="b">
        <v>0</v>
      </c>
      <c r="I1502" s="117"/>
      <c r="J1502" s="52" t="str" cm="1">
        <f t="array" ref="J1502">IFERROR(_xlfn.IFS(E1502,$E$13,F1502,$F$13,G1502,$G$13,H1502,$H$13),"")</f>
        <v/>
      </c>
      <c r="K1502" s="52" t="str">
        <f t="shared" si="47"/>
        <v xml:space="preserve">   </v>
      </c>
      <c r="L1502" s="52" t="str">
        <f t="shared" si="48"/>
        <v/>
      </c>
      <c r="M1502" s="50"/>
      <c r="N1502" s="50"/>
      <c r="O1502" s="50"/>
      <c r="P1502" s="50"/>
      <c r="Q1502" s="50"/>
      <c r="R1502" s="50"/>
      <c r="S1502" s="50"/>
      <c r="T1502" s="50"/>
      <c r="U1502" s="50"/>
      <c r="V1502" s="50"/>
      <c r="W1502" s="50"/>
      <c r="X1502" s="50"/>
      <c r="Y1502" s="50"/>
      <c r="Z1502" s="50"/>
      <c r="AA1502" s="50"/>
      <c r="AB1502" s="50"/>
      <c r="AC1502" s="50"/>
      <c r="AD1502" s="50"/>
      <c r="AE1502" s="50"/>
      <c r="AF1502" s="50"/>
      <c r="AG1502" s="50"/>
      <c r="AH1502" s="50"/>
      <c r="AI1502" s="50"/>
      <c r="AJ1502" s="50"/>
      <c r="AK1502" s="50"/>
      <c r="AL1502" s="50"/>
      <c r="AM1502" s="50"/>
      <c r="AN1502" s="50"/>
      <c r="AO1502" s="50"/>
      <c r="AP1502" s="50"/>
      <c r="AQ1502" s="50"/>
      <c r="AR1502" s="50"/>
      <c r="AS1502" s="50"/>
      <c r="AT1502" s="50"/>
      <c r="AU1502" s="50"/>
      <c r="AV1502" s="50"/>
      <c r="AW1502" s="50"/>
      <c r="AX1502" s="50"/>
      <c r="AY1502" s="50"/>
    </row>
    <row r="1503" spans="1:51" ht="30" customHeight="1" x14ac:dyDescent="0.25">
      <c r="A1503" s="118"/>
      <c r="B1503" s="118"/>
      <c r="C1503" s="112"/>
      <c r="D1503" s="116" t="b">
        <v>0</v>
      </c>
      <c r="E1503" s="116" t="b">
        <v>0</v>
      </c>
      <c r="F1503" s="116" t="b">
        <v>0</v>
      </c>
      <c r="G1503" s="116" t="b">
        <v>0</v>
      </c>
      <c r="H1503" s="116" t="b">
        <v>0</v>
      </c>
      <c r="I1503" s="117"/>
      <c r="J1503" s="52" t="str" cm="1">
        <f t="array" ref="J1503">IFERROR(_xlfn.IFS(E1503,$E$13,F1503,$F$13,G1503,$G$13,H1503,$H$13),"")</f>
        <v/>
      </c>
      <c r="K1503" s="52" t="str">
        <f t="shared" si="47"/>
        <v xml:space="preserve">   </v>
      </c>
      <c r="L1503" s="52" t="str">
        <f t="shared" si="48"/>
        <v/>
      </c>
      <c r="M1503" s="50"/>
      <c r="N1503" s="50"/>
      <c r="O1503" s="50"/>
      <c r="P1503" s="50"/>
      <c r="Q1503" s="50"/>
      <c r="R1503" s="50"/>
      <c r="S1503" s="50"/>
      <c r="T1503" s="50"/>
      <c r="U1503" s="50"/>
      <c r="V1503" s="50"/>
      <c r="W1503" s="50"/>
      <c r="X1503" s="50"/>
      <c r="Y1503" s="50"/>
      <c r="Z1503" s="50"/>
      <c r="AA1503" s="50"/>
      <c r="AB1503" s="50"/>
      <c r="AC1503" s="50"/>
      <c r="AD1503" s="50"/>
      <c r="AE1503" s="50"/>
      <c r="AF1503" s="50"/>
      <c r="AG1503" s="50"/>
      <c r="AH1503" s="50"/>
      <c r="AI1503" s="50"/>
      <c r="AJ1503" s="50"/>
      <c r="AK1503" s="50"/>
      <c r="AL1503" s="50"/>
      <c r="AM1503" s="50"/>
      <c r="AN1503" s="50"/>
      <c r="AO1503" s="50"/>
      <c r="AP1503" s="50"/>
      <c r="AQ1503" s="50"/>
      <c r="AR1503" s="50"/>
      <c r="AS1503" s="50"/>
      <c r="AT1503" s="50"/>
      <c r="AU1503" s="50"/>
      <c r="AV1503" s="50"/>
      <c r="AW1503" s="50"/>
      <c r="AX1503" s="50"/>
      <c r="AY1503" s="50"/>
    </row>
    <row r="1504" spans="1:51" ht="30" customHeight="1" x14ac:dyDescent="0.25">
      <c r="A1504" s="118"/>
      <c r="B1504" s="118"/>
      <c r="C1504" s="112"/>
      <c r="D1504" s="116" t="b">
        <v>0</v>
      </c>
      <c r="E1504" s="116" t="b">
        <v>0</v>
      </c>
      <c r="F1504" s="116" t="b">
        <v>0</v>
      </c>
      <c r="G1504" s="116" t="b">
        <v>0</v>
      </c>
      <c r="H1504" s="116" t="b">
        <v>0</v>
      </c>
      <c r="I1504" s="117"/>
      <c r="J1504" s="52" t="str" cm="1">
        <f t="array" ref="J1504">IFERROR(_xlfn.IFS(E1504,$E$13,F1504,$F$13,G1504,$G$13,H1504,$H$13),"")</f>
        <v/>
      </c>
      <c r="K1504" s="52" t="str">
        <f t="shared" si="47"/>
        <v xml:space="preserve">   </v>
      </c>
      <c r="L1504" s="52" t="str">
        <f t="shared" si="48"/>
        <v/>
      </c>
      <c r="M1504" s="50"/>
      <c r="N1504" s="50"/>
      <c r="O1504" s="50"/>
      <c r="P1504" s="50"/>
      <c r="Q1504" s="50"/>
      <c r="R1504" s="50"/>
      <c r="S1504" s="50"/>
      <c r="T1504" s="50"/>
      <c r="U1504" s="50"/>
      <c r="V1504" s="50"/>
      <c r="W1504" s="50"/>
      <c r="X1504" s="50"/>
      <c r="Y1504" s="50"/>
      <c r="Z1504" s="50"/>
      <c r="AA1504" s="50"/>
      <c r="AB1504" s="50"/>
      <c r="AC1504" s="50"/>
      <c r="AD1504" s="50"/>
      <c r="AE1504" s="50"/>
      <c r="AF1504" s="50"/>
      <c r="AG1504" s="50"/>
      <c r="AH1504" s="50"/>
      <c r="AI1504" s="50"/>
      <c r="AJ1504" s="50"/>
      <c r="AK1504" s="50"/>
      <c r="AL1504" s="50"/>
      <c r="AM1504" s="50"/>
      <c r="AN1504" s="50"/>
      <c r="AO1504" s="50"/>
      <c r="AP1504" s="50"/>
      <c r="AQ1504" s="50"/>
      <c r="AR1504" s="50"/>
      <c r="AS1504" s="50"/>
      <c r="AT1504" s="50"/>
      <c r="AU1504" s="50"/>
      <c r="AV1504" s="50"/>
      <c r="AW1504" s="50"/>
      <c r="AX1504" s="50"/>
      <c r="AY1504" s="50"/>
    </row>
    <row r="1505" spans="1:51" ht="30" customHeight="1" x14ac:dyDescent="0.25">
      <c r="A1505" s="118"/>
      <c r="B1505" s="118"/>
      <c r="C1505" s="112"/>
      <c r="D1505" s="116" t="b">
        <v>0</v>
      </c>
      <c r="E1505" s="116" t="b">
        <v>0</v>
      </c>
      <c r="F1505" s="116" t="b">
        <v>0</v>
      </c>
      <c r="G1505" s="116" t="b">
        <v>0</v>
      </c>
      <c r="H1505" s="116" t="b">
        <v>0</v>
      </c>
      <c r="I1505" s="117"/>
      <c r="J1505" s="52" t="str" cm="1">
        <f t="array" ref="J1505">IFERROR(_xlfn.IFS(E1505,$E$13,F1505,$F$13,G1505,$G$13,H1505,$H$13),"")</f>
        <v/>
      </c>
      <c r="K1505" s="52" t="str">
        <f t="shared" si="47"/>
        <v xml:space="preserve">   </v>
      </c>
      <c r="L1505" s="52" t="str">
        <f t="shared" si="48"/>
        <v/>
      </c>
      <c r="M1505" s="50"/>
      <c r="N1505" s="50"/>
      <c r="O1505" s="50"/>
      <c r="P1505" s="50"/>
      <c r="Q1505" s="50"/>
      <c r="R1505" s="50"/>
      <c r="S1505" s="50"/>
      <c r="T1505" s="50"/>
      <c r="U1505" s="50"/>
      <c r="V1505" s="50"/>
      <c r="W1505" s="50"/>
      <c r="X1505" s="50"/>
      <c r="Y1505" s="50"/>
      <c r="Z1505" s="50"/>
      <c r="AA1505" s="50"/>
      <c r="AB1505" s="50"/>
      <c r="AC1505" s="50"/>
      <c r="AD1505" s="50"/>
      <c r="AE1505" s="50"/>
      <c r="AF1505" s="50"/>
      <c r="AG1505" s="50"/>
      <c r="AH1505" s="50"/>
      <c r="AI1505" s="50"/>
      <c r="AJ1505" s="50"/>
      <c r="AK1505" s="50"/>
      <c r="AL1505" s="50"/>
      <c r="AM1505" s="50"/>
      <c r="AN1505" s="50"/>
      <c r="AO1505" s="50"/>
      <c r="AP1505" s="50"/>
      <c r="AQ1505" s="50"/>
      <c r="AR1505" s="50"/>
      <c r="AS1505" s="50"/>
      <c r="AT1505" s="50"/>
      <c r="AU1505" s="50"/>
      <c r="AV1505" s="50"/>
      <c r="AW1505" s="50"/>
      <c r="AX1505" s="50"/>
      <c r="AY1505" s="50"/>
    </row>
    <row r="1506" spans="1:51" ht="30" customHeight="1" x14ac:dyDescent="0.25">
      <c r="A1506" s="118"/>
      <c r="B1506" s="118"/>
      <c r="C1506" s="112"/>
      <c r="D1506" s="116" t="b">
        <v>0</v>
      </c>
      <c r="E1506" s="116" t="b">
        <v>0</v>
      </c>
      <c r="F1506" s="116" t="b">
        <v>0</v>
      </c>
      <c r="G1506" s="116" t="b">
        <v>0</v>
      </c>
      <c r="H1506" s="116" t="b">
        <v>0</v>
      </c>
      <c r="I1506" s="117"/>
      <c r="J1506" s="52" t="str" cm="1">
        <f t="array" ref="J1506">IFERROR(_xlfn.IFS(E1506,$E$13,F1506,$F$13,G1506,$G$13,H1506,$H$13),"")</f>
        <v/>
      </c>
      <c r="K1506" s="52" t="str">
        <f t="shared" si="47"/>
        <v xml:space="preserve">   </v>
      </c>
      <c r="L1506" s="52" t="str">
        <f t="shared" si="48"/>
        <v/>
      </c>
      <c r="M1506" s="50"/>
      <c r="N1506" s="50"/>
      <c r="O1506" s="50"/>
      <c r="P1506" s="50"/>
      <c r="Q1506" s="50"/>
      <c r="R1506" s="50"/>
      <c r="S1506" s="50"/>
      <c r="T1506" s="50"/>
      <c r="U1506" s="50"/>
      <c r="V1506" s="50"/>
      <c r="W1506" s="50"/>
      <c r="X1506" s="50"/>
      <c r="Y1506" s="50"/>
      <c r="Z1506" s="50"/>
      <c r="AA1506" s="50"/>
      <c r="AB1506" s="50"/>
      <c r="AC1506" s="50"/>
      <c r="AD1506" s="50"/>
      <c r="AE1506" s="50"/>
      <c r="AF1506" s="50"/>
      <c r="AG1506" s="50"/>
      <c r="AH1506" s="50"/>
      <c r="AI1506" s="50"/>
      <c r="AJ1506" s="50"/>
      <c r="AK1506" s="50"/>
      <c r="AL1506" s="50"/>
      <c r="AM1506" s="50"/>
      <c r="AN1506" s="50"/>
      <c r="AO1506" s="50"/>
      <c r="AP1506" s="50"/>
      <c r="AQ1506" s="50"/>
      <c r="AR1506" s="50"/>
      <c r="AS1506" s="50"/>
      <c r="AT1506" s="50"/>
      <c r="AU1506" s="50"/>
      <c r="AV1506" s="50"/>
      <c r="AW1506" s="50"/>
      <c r="AX1506" s="50"/>
      <c r="AY1506" s="50"/>
    </row>
    <row r="1507" spans="1:51" ht="30" customHeight="1" x14ac:dyDescent="0.25">
      <c r="A1507" s="118"/>
      <c r="B1507" s="118"/>
      <c r="C1507" s="112"/>
      <c r="D1507" s="116" t="b">
        <v>0</v>
      </c>
      <c r="E1507" s="116" t="b">
        <v>0</v>
      </c>
      <c r="F1507" s="116" t="b">
        <v>0</v>
      </c>
      <c r="G1507" s="116" t="b">
        <v>0</v>
      </c>
      <c r="H1507" s="116" t="b">
        <v>0</v>
      </c>
      <c r="I1507" s="117"/>
      <c r="J1507" s="52" t="str" cm="1">
        <f t="array" ref="J1507">IFERROR(_xlfn.IFS(E1507,$E$13,F1507,$F$13,G1507,$G$13,H1507,$H$13),"")</f>
        <v/>
      </c>
      <c r="K1507" s="52" t="str">
        <f t="shared" si="47"/>
        <v xml:space="preserve">   </v>
      </c>
      <c r="L1507" s="52" t="str">
        <f t="shared" si="48"/>
        <v/>
      </c>
      <c r="M1507" s="50"/>
      <c r="N1507" s="50"/>
      <c r="O1507" s="50"/>
      <c r="P1507" s="50"/>
      <c r="Q1507" s="50"/>
      <c r="R1507" s="50"/>
      <c r="S1507" s="50"/>
      <c r="T1507" s="50"/>
      <c r="U1507" s="50"/>
      <c r="V1507" s="50"/>
      <c r="W1507" s="50"/>
      <c r="X1507" s="50"/>
      <c r="Y1507" s="50"/>
      <c r="Z1507" s="50"/>
      <c r="AA1507" s="50"/>
      <c r="AB1507" s="50"/>
      <c r="AC1507" s="50"/>
      <c r="AD1507" s="50"/>
      <c r="AE1507" s="50"/>
      <c r="AF1507" s="50"/>
      <c r="AG1507" s="50"/>
      <c r="AH1507" s="50"/>
      <c r="AI1507" s="50"/>
      <c r="AJ1507" s="50"/>
      <c r="AK1507" s="50"/>
      <c r="AL1507" s="50"/>
      <c r="AM1507" s="50"/>
      <c r="AN1507" s="50"/>
      <c r="AO1507" s="50"/>
      <c r="AP1507" s="50"/>
      <c r="AQ1507" s="50"/>
      <c r="AR1507" s="50"/>
      <c r="AS1507" s="50"/>
      <c r="AT1507" s="50"/>
      <c r="AU1507" s="50"/>
      <c r="AV1507" s="50"/>
      <c r="AW1507" s="50"/>
      <c r="AX1507" s="50"/>
      <c r="AY1507" s="50"/>
    </row>
    <row r="1508" spans="1:51" ht="30" customHeight="1" x14ac:dyDescent="0.25">
      <c r="A1508" s="118"/>
      <c r="B1508" s="118"/>
      <c r="C1508" s="112"/>
      <c r="D1508" s="116" t="b">
        <v>0</v>
      </c>
      <c r="E1508" s="116" t="b">
        <v>0</v>
      </c>
      <c r="F1508" s="116" t="b">
        <v>0</v>
      </c>
      <c r="G1508" s="116" t="b">
        <v>0</v>
      </c>
      <c r="H1508" s="116" t="b">
        <v>0</v>
      </c>
      <c r="I1508" s="117"/>
      <c r="J1508" s="52" t="str" cm="1">
        <f t="array" ref="J1508">IFERROR(_xlfn.IFS(E1508,$E$13,F1508,$F$13,G1508,$G$13,H1508,$H$13),"")</f>
        <v/>
      </c>
      <c r="K1508" s="52" t="str">
        <f t="shared" si="47"/>
        <v xml:space="preserve">   </v>
      </c>
      <c r="L1508" s="52" t="str">
        <f t="shared" si="48"/>
        <v/>
      </c>
      <c r="M1508" s="50"/>
      <c r="N1508" s="50"/>
      <c r="O1508" s="50"/>
      <c r="P1508" s="50"/>
      <c r="Q1508" s="50"/>
      <c r="R1508" s="50"/>
      <c r="S1508" s="50"/>
      <c r="T1508" s="50"/>
      <c r="U1508" s="50"/>
      <c r="V1508" s="50"/>
      <c r="W1508" s="50"/>
      <c r="X1508" s="50"/>
      <c r="Y1508" s="50"/>
      <c r="Z1508" s="50"/>
      <c r="AA1508" s="50"/>
      <c r="AB1508" s="50"/>
      <c r="AC1508" s="50"/>
      <c r="AD1508" s="50"/>
      <c r="AE1508" s="50"/>
      <c r="AF1508" s="50"/>
      <c r="AG1508" s="50"/>
      <c r="AH1508" s="50"/>
      <c r="AI1508" s="50"/>
      <c r="AJ1508" s="50"/>
      <c r="AK1508" s="50"/>
      <c r="AL1508" s="50"/>
      <c r="AM1508" s="50"/>
      <c r="AN1508" s="50"/>
      <c r="AO1508" s="50"/>
      <c r="AP1508" s="50"/>
      <c r="AQ1508" s="50"/>
      <c r="AR1508" s="50"/>
      <c r="AS1508" s="50"/>
      <c r="AT1508" s="50"/>
      <c r="AU1508" s="50"/>
      <c r="AV1508" s="50"/>
      <c r="AW1508" s="50"/>
      <c r="AX1508" s="50"/>
      <c r="AY1508" s="50"/>
    </row>
    <row r="1509" spans="1:51" ht="30" customHeight="1" x14ac:dyDescent="0.25">
      <c r="A1509" s="118"/>
      <c r="B1509" s="118"/>
      <c r="C1509" s="112"/>
      <c r="D1509" s="116" t="b">
        <v>0</v>
      </c>
      <c r="E1509" s="116" t="b">
        <v>0</v>
      </c>
      <c r="F1509" s="116" t="b">
        <v>0</v>
      </c>
      <c r="G1509" s="116" t="b">
        <v>0</v>
      </c>
      <c r="H1509" s="116" t="b">
        <v>0</v>
      </c>
      <c r="I1509" s="117"/>
      <c r="J1509" s="52" t="str" cm="1">
        <f t="array" ref="J1509">IFERROR(_xlfn.IFS(E1509,$E$13,F1509,$F$13,G1509,$G$13,H1509,$H$13),"")</f>
        <v/>
      </c>
      <c r="K1509" s="52" t="str">
        <f t="shared" si="47"/>
        <v xml:space="preserve">   </v>
      </c>
      <c r="L1509" s="52" t="str">
        <f t="shared" si="48"/>
        <v/>
      </c>
      <c r="M1509" s="50"/>
      <c r="N1509" s="50"/>
      <c r="O1509" s="50"/>
      <c r="P1509" s="50"/>
      <c r="Q1509" s="50"/>
      <c r="R1509" s="50"/>
      <c r="S1509" s="50"/>
      <c r="T1509" s="50"/>
      <c r="U1509" s="50"/>
      <c r="V1509" s="50"/>
      <c r="W1509" s="50"/>
      <c r="X1509" s="50"/>
      <c r="Y1509" s="50"/>
      <c r="Z1509" s="50"/>
      <c r="AA1509" s="50"/>
      <c r="AB1509" s="50"/>
      <c r="AC1509" s="50"/>
      <c r="AD1509" s="50"/>
      <c r="AE1509" s="50"/>
      <c r="AF1509" s="50"/>
      <c r="AG1509" s="50"/>
      <c r="AH1509" s="50"/>
      <c r="AI1509" s="50"/>
      <c r="AJ1509" s="50"/>
      <c r="AK1509" s="50"/>
      <c r="AL1509" s="50"/>
      <c r="AM1509" s="50"/>
      <c r="AN1509" s="50"/>
      <c r="AO1509" s="50"/>
      <c r="AP1509" s="50"/>
      <c r="AQ1509" s="50"/>
      <c r="AR1509" s="50"/>
      <c r="AS1509" s="50"/>
      <c r="AT1509" s="50"/>
      <c r="AU1509" s="50"/>
      <c r="AV1509" s="50"/>
      <c r="AW1509" s="50"/>
      <c r="AX1509" s="50"/>
      <c r="AY1509" s="50"/>
    </row>
    <row r="1510" spans="1:51" ht="30" customHeight="1" x14ac:dyDescent="0.25">
      <c r="A1510" s="118"/>
      <c r="B1510" s="118"/>
      <c r="C1510" s="112"/>
      <c r="D1510" s="116" t="b">
        <v>0</v>
      </c>
      <c r="E1510" s="116" t="b">
        <v>0</v>
      </c>
      <c r="F1510" s="116" t="b">
        <v>0</v>
      </c>
      <c r="G1510" s="116" t="b">
        <v>0</v>
      </c>
      <c r="H1510" s="116" t="b">
        <v>0</v>
      </c>
      <c r="I1510" s="117"/>
      <c r="J1510" s="52" t="str" cm="1">
        <f t="array" ref="J1510">IFERROR(_xlfn.IFS(E1510,$E$13,F1510,$F$13,G1510,$G$13,H1510,$H$13),"")</f>
        <v/>
      </c>
      <c r="K1510" s="52" t="str">
        <f t="shared" si="47"/>
        <v xml:space="preserve">   </v>
      </c>
      <c r="L1510" s="52" t="str">
        <f t="shared" si="48"/>
        <v/>
      </c>
      <c r="M1510" s="50"/>
      <c r="N1510" s="50"/>
      <c r="O1510" s="50"/>
      <c r="P1510" s="50"/>
      <c r="Q1510" s="50"/>
      <c r="R1510" s="50"/>
      <c r="S1510" s="50"/>
      <c r="T1510" s="50"/>
      <c r="U1510" s="50"/>
      <c r="V1510" s="50"/>
      <c r="W1510" s="50"/>
      <c r="X1510" s="50"/>
      <c r="Y1510" s="50"/>
      <c r="Z1510" s="50"/>
      <c r="AA1510" s="50"/>
      <c r="AB1510" s="50"/>
      <c r="AC1510" s="50"/>
      <c r="AD1510" s="50"/>
      <c r="AE1510" s="50"/>
      <c r="AF1510" s="50"/>
      <c r="AG1510" s="50"/>
      <c r="AH1510" s="50"/>
      <c r="AI1510" s="50"/>
      <c r="AJ1510" s="50"/>
      <c r="AK1510" s="50"/>
      <c r="AL1510" s="50"/>
      <c r="AM1510" s="50"/>
      <c r="AN1510" s="50"/>
      <c r="AO1510" s="50"/>
      <c r="AP1510" s="50"/>
      <c r="AQ1510" s="50"/>
      <c r="AR1510" s="50"/>
      <c r="AS1510" s="50"/>
      <c r="AT1510" s="50"/>
      <c r="AU1510" s="50"/>
      <c r="AV1510" s="50"/>
      <c r="AW1510" s="50"/>
      <c r="AX1510" s="50"/>
      <c r="AY1510" s="50"/>
    </row>
    <row r="1511" spans="1:51" ht="30" customHeight="1" x14ac:dyDescent="0.25">
      <c r="A1511" s="118"/>
      <c r="B1511" s="118"/>
      <c r="C1511" s="112"/>
      <c r="D1511" s="116" t="b">
        <v>0</v>
      </c>
      <c r="E1511" s="116" t="b">
        <v>0</v>
      </c>
      <c r="F1511" s="116" t="b">
        <v>0</v>
      </c>
      <c r="G1511" s="116" t="b">
        <v>0</v>
      </c>
      <c r="H1511" s="116" t="b">
        <v>0</v>
      </c>
      <c r="I1511" s="117"/>
      <c r="J1511" s="52" t="str" cm="1">
        <f t="array" ref="J1511">IFERROR(_xlfn.IFS(E1511,$E$13,F1511,$F$13,G1511,$G$13,H1511,$H$13),"")</f>
        <v/>
      </c>
      <c r="K1511" s="52" t="str">
        <f t="shared" si="47"/>
        <v xml:space="preserve">   </v>
      </c>
      <c r="L1511" s="52" t="str">
        <f t="shared" si="48"/>
        <v/>
      </c>
      <c r="M1511" s="50"/>
      <c r="N1511" s="50"/>
      <c r="O1511" s="50"/>
      <c r="P1511" s="50"/>
      <c r="Q1511" s="50"/>
      <c r="R1511" s="50"/>
      <c r="S1511" s="50"/>
      <c r="T1511" s="50"/>
      <c r="U1511" s="50"/>
      <c r="V1511" s="50"/>
      <c r="W1511" s="50"/>
      <c r="X1511" s="50"/>
      <c r="Y1511" s="50"/>
      <c r="Z1511" s="50"/>
      <c r="AA1511" s="50"/>
      <c r="AB1511" s="50"/>
      <c r="AC1511" s="50"/>
      <c r="AD1511" s="50"/>
      <c r="AE1511" s="50"/>
      <c r="AF1511" s="50"/>
      <c r="AG1511" s="50"/>
      <c r="AH1511" s="50"/>
      <c r="AI1511" s="50"/>
      <c r="AJ1511" s="50"/>
      <c r="AK1511" s="50"/>
      <c r="AL1511" s="50"/>
      <c r="AM1511" s="50"/>
      <c r="AN1511" s="50"/>
      <c r="AO1511" s="50"/>
      <c r="AP1511" s="50"/>
      <c r="AQ1511" s="50"/>
      <c r="AR1511" s="50"/>
      <c r="AS1511" s="50"/>
      <c r="AT1511" s="50"/>
      <c r="AU1511" s="50"/>
      <c r="AV1511" s="50"/>
      <c r="AW1511" s="50"/>
      <c r="AX1511" s="50"/>
      <c r="AY1511" s="50"/>
    </row>
    <row r="1512" spans="1:51" ht="30" customHeight="1" x14ac:dyDescent="0.25">
      <c r="A1512" s="118"/>
      <c r="B1512" s="118"/>
      <c r="C1512" s="112"/>
      <c r="D1512" s="116" t="b">
        <v>0</v>
      </c>
      <c r="E1512" s="116" t="b">
        <v>0</v>
      </c>
      <c r="F1512" s="116" t="b">
        <v>0</v>
      </c>
      <c r="G1512" s="116" t="b">
        <v>0</v>
      </c>
      <c r="H1512" s="116" t="b">
        <v>0</v>
      </c>
      <c r="I1512" s="117"/>
      <c r="J1512" s="52" t="str" cm="1">
        <f t="array" ref="J1512">IFERROR(_xlfn.IFS(E1512,$E$13,F1512,$F$13,G1512,$G$13,H1512,$H$13),"")</f>
        <v/>
      </c>
      <c r="K1512" s="52" t="str">
        <f t="shared" si="47"/>
        <v xml:space="preserve">   </v>
      </c>
      <c r="L1512" s="52" t="str">
        <f t="shared" si="48"/>
        <v/>
      </c>
      <c r="M1512" s="50"/>
      <c r="N1512" s="50"/>
      <c r="O1512" s="50"/>
      <c r="P1512" s="50"/>
      <c r="Q1512" s="50"/>
      <c r="R1512" s="50"/>
      <c r="S1512" s="50"/>
      <c r="T1512" s="50"/>
      <c r="U1512" s="50"/>
      <c r="V1512" s="50"/>
      <c r="W1512" s="50"/>
      <c r="X1512" s="50"/>
      <c r="Y1512" s="50"/>
      <c r="Z1512" s="50"/>
      <c r="AA1512" s="50"/>
      <c r="AB1512" s="50"/>
      <c r="AC1512" s="50"/>
      <c r="AD1512" s="50"/>
      <c r="AE1512" s="50"/>
      <c r="AF1512" s="50"/>
      <c r="AG1512" s="50"/>
      <c r="AH1512" s="50"/>
      <c r="AI1512" s="50"/>
      <c r="AJ1512" s="50"/>
      <c r="AK1512" s="50"/>
      <c r="AL1512" s="50"/>
      <c r="AM1512" s="50"/>
      <c r="AN1512" s="50"/>
      <c r="AO1512" s="50"/>
      <c r="AP1512" s="50"/>
      <c r="AQ1512" s="50"/>
      <c r="AR1512" s="50"/>
      <c r="AS1512" s="50"/>
      <c r="AT1512" s="50"/>
      <c r="AU1512" s="50"/>
      <c r="AV1512" s="50"/>
      <c r="AW1512" s="50"/>
      <c r="AX1512" s="50"/>
      <c r="AY1512" s="50"/>
    </row>
    <row r="1513" spans="1:51" ht="30" customHeight="1" x14ac:dyDescent="0.25">
      <c r="A1513" s="118"/>
      <c r="B1513" s="118"/>
      <c r="C1513" s="112"/>
      <c r="D1513" s="116" t="b">
        <v>0</v>
      </c>
      <c r="E1513" s="116" t="b">
        <v>0</v>
      </c>
      <c r="F1513" s="116" t="b">
        <v>0</v>
      </c>
      <c r="G1513" s="116" t="b">
        <v>0</v>
      </c>
      <c r="H1513" s="116" t="b">
        <v>0</v>
      </c>
      <c r="I1513" s="117"/>
      <c r="J1513" s="52" t="str" cm="1">
        <f t="array" ref="J1513">IFERROR(_xlfn.IFS(E1513,$E$13,F1513,$F$13,G1513,$G$13,H1513,$H$13),"")</f>
        <v/>
      </c>
      <c r="K1513" s="52" t="str">
        <f t="shared" si="47"/>
        <v xml:space="preserve">   </v>
      </c>
      <c r="L1513" s="52" t="str">
        <f t="shared" si="48"/>
        <v/>
      </c>
      <c r="M1513" s="50"/>
      <c r="N1513" s="50"/>
      <c r="O1513" s="50"/>
      <c r="P1513" s="50"/>
      <c r="Q1513" s="50"/>
      <c r="R1513" s="50"/>
      <c r="S1513" s="50"/>
      <c r="T1513" s="50"/>
      <c r="U1513" s="50"/>
      <c r="V1513" s="50"/>
      <c r="W1513" s="50"/>
      <c r="X1513" s="50"/>
      <c r="Y1513" s="50"/>
      <c r="Z1513" s="50"/>
      <c r="AA1513" s="50"/>
      <c r="AB1513" s="50"/>
      <c r="AC1513" s="50"/>
      <c r="AD1513" s="50"/>
      <c r="AE1513" s="50"/>
      <c r="AF1513" s="50"/>
      <c r="AG1513" s="50"/>
      <c r="AH1513" s="50"/>
      <c r="AI1513" s="50"/>
      <c r="AJ1513" s="50"/>
      <c r="AK1513" s="50"/>
      <c r="AL1513" s="50"/>
      <c r="AM1513" s="50"/>
      <c r="AN1513" s="50"/>
      <c r="AO1513" s="50"/>
      <c r="AP1513" s="50"/>
      <c r="AQ1513" s="50"/>
      <c r="AR1513" s="50"/>
      <c r="AS1513" s="50"/>
      <c r="AT1513" s="50"/>
      <c r="AU1513" s="50"/>
      <c r="AV1513" s="50"/>
      <c r="AW1513" s="50"/>
      <c r="AX1513" s="50"/>
      <c r="AY1513" s="50"/>
    </row>
    <row r="1514" spans="1:51" ht="30" customHeight="1" x14ac:dyDescent="0.25">
      <c r="A1514" s="118"/>
      <c r="B1514" s="118"/>
      <c r="C1514" s="112"/>
      <c r="D1514" s="116" t="b">
        <v>0</v>
      </c>
      <c r="E1514" s="116" t="b">
        <v>0</v>
      </c>
      <c r="F1514" s="116" t="b">
        <v>0</v>
      </c>
      <c r="G1514" s="116" t="b">
        <v>0</v>
      </c>
      <c r="H1514" s="116" t="b">
        <v>0</v>
      </c>
      <c r="I1514" s="117"/>
      <c r="J1514" s="52" t="str" cm="1">
        <f t="array" ref="J1514">IFERROR(_xlfn.IFS(E1514,$E$13,F1514,$F$13,G1514,$G$13,H1514,$H$13),"")</f>
        <v/>
      </c>
      <c r="K1514" s="52" t="str">
        <f t="shared" si="47"/>
        <v xml:space="preserve">   </v>
      </c>
      <c r="L1514" s="52" t="str">
        <f t="shared" si="48"/>
        <v/>
      </c>
      <c r="M1514" s="50"/>
      <c r="N1514" s="50"/>
      <c r="O1514" s="50"/>
      <c r="P1514" s="50"/>
      <c r="Q1514" s="50"/>
      <c r="R1514" s="50"/>
      <c r="S1514" s="50"/>
      <c r="T1514" s="50"/>
      <c r="U1514" s="50"/>
      <c r="V1514" s="50"/>
      <c r="W1514" s="50"/>
      <c r="X1514" s="50"/>
      <c r="Y1514" s="50"/>
      <c r="Z1514" s="50"/>
      <c r="AA1514" s="50"/>
      <c r="AB1514" s="50"/>
      <c r="AC1514" s="50"/>
      <c r="AD1514" s="50"/>
      <c r="AE1514" s="50"/>
      <c r="AF1514" s="50"/>
      <c r="AG1514" s="50"/>
      <c r="AH1514" s="50"/>
      <c r="AI1514" s="50"/>
      <c r="AJ1514" s="50"/>
      <c r="AK1514" s="50"/>
      <c r="AL1514" s="50"/>
      <c r="AM1514" s="50"/>
      <c r="AN1514" s="50"/>
      <c r="AO1514" s="50"/>
      <c r="AP1514" s="50"/>
      <c r="AQ1514" s="50"/>
      <c r="AR1514" s="50"/>
      <c r="AS1514" s="50"/>
      <c r="AT1514" s="50"/>
      <c r="AU1514" s="50"/>
      <c r="AV1514" s="50"/>
      <c r="AW1514" s="50"/>
      <c r="AX1514" s="50"/>
      <c r="AY1514" s="50"/>
    </row>
    <row r="1515" spans="1:51" ht="30" customHeight="1" x14ac:dyDescent="0.25">
      <c r="A1515" s="118"/>
      <c r="B1515" s="118"/>
      <c r="C1515" s="112"/>
      <c r="D1515" s="116" t="b">
        <v>0</v>
      </c>
      <c r="E1515" s="116" t="b">
        <v>0</v>
      </c>
      <c r="F1515" s="116" t="b">
        <v>0</v>
      </c>
      <c r="G1515" s="116" t="b">
        <v>0</v>
      </c>
      <c r="H1515" s="116" t="b">
        <v>0</v>
      </c>
      <c r="I1515" s="117"/>
      <c r="J1515" s="52" t="str" cm="1">
        <f t="array" ref="J1515">IFERROR(_xlfn.IFS(E1515,$E$13,F1515,$F$13,G1515,$G$13,H1515,$H$13),"")</f>
        <v/>
      </c>
      <c r="K1515" s="52" t="str">
        <f t="shared" si="47"/>
        <v xml:space="preserve">   </v>
      </c>
      <c r="L1515" s="52" t="str">
        <f t="shared" si="48"/>
        <v/>
      </c>
      <c r="M1515" s="50"/>
      <c r="N1515" s="50"/>
      <c r="O1515" s="50"/>
      <c r="P1515" s="50"/>
      <c r="Q1515" s="50"/>
      <c r="R1515" s="50"/>
      <c r="S1515" s="50"/>
      <c r="T1515" s="50"/>
      <c r="U1515" s="50"/>
      <c r="V1515" s="50"/>
      <c r="W1515" s="50"/>
      <c r="X1515" s="50"/>
      <c r="Y1515" s="50"/>
      <c r="Z1515" s="50"/>
      <c r="AA1515" s="50"/>
      <c r="AB1515" s="50"/>
      <c r="AC1515" s="50"/>
      <c r="AD1515" s="50"/>
      <c r="AE1515" s="50"/>
      <c r="AF1515" s="50"/>
      <c r="AG1515" s="50"/>
      <c r="AH1515" s="50"/>
      <c r="AI1515" s="50"/>
      <c r="AJ1515" s="50"/>
      <c r="AK1515" s="50"/>
      <c r="AL1515" s="50"/>
      <c r="AM1515" s="50"/>
      <c r="AN1515" s="50"/>
      <c r="AO1515" s="50"/>
      <c r="AP1515" s="50"/>
      <c r="AQ1515" s="50"/>
      <c r="AR1515" s="50"/>
      <c r="AS1515" s="50"/>
      <c r="AT1515" s="50"/>
      <c r="AU1515" s="50"/>
      <c r="AV1515" s="50"/>
      <c r="AW1515" s="50"/>
      <c r="AX1515" s="50"/>
      <c r="AY1515" s="50"/>
    </row>
    <row r="1516" spans="1:51" ht="30" customHeight="1" x14ac:dyDescent="0.25">
      <c r="A1516" s="118"/>
      <c r="B1516" s="118"/>
      <c r="C1516" s="112"/>
      <c r="D1516" s="116" t="b">
        <v>0</v>
      </c>
      <c r="E1516" s="116" t="b">
        <v>0</v>
      </c>
      <c r="F1516" s="116" t="b">
        <v>0</v>
      </c>
      <c r="G1516" s="116" t="b">
        <v>0</v>
      </c>
      <c r="H1516" s="116" t="b">
        <v>0</v>
      </c>
      <c r="I1516" s="117"/>
      <c r="J1516" s="52" t="str" cm="1">
        <f t="array" ref="J1516">IFERROR(_xlfn.IFS(E1516,$E$13,F1516,$F$13,G1516,$G$13,H1516,$H$13),"")</f>
        <v/>
      </c>
      <c r="K1516" s="52" t="str">
        <f t="shared" si="47"/>
        <v xml:space="preserve">   </v>
      </c>
      <c r="L1516" s="52" t="str">
        <f t="shared" si="48"/>
        <v/>
      </c>
      <c r="M1516" s="50"/>
      <c r="N1516" s="50"/>
      <c r="O1516" s="50"/>
      <c r="P1516" s="50"/>
      <c r="Q1516" s="50"/>
      <c r="R1516" s="50"/>
      <c r="S1516" s="50"/>
      <c r="T1516" s="50"/>
      <c r="U1516" s="50"/>
      <c r="V1516" s="50"/>
      <c r="W1516" s="50"/>
      <c r="X1516" s="50"/>
      <c r="Y1516" s="50"/>
      <c r="Z1516" s="50"/>
      <c r="AA1516" s="50"/>
      <c r="AB1516" s="50"/>
      <c r="AC1516" s="50"/>
      <c r="AD1516" s="50"/>
      <c r="AE1516" s="50"/>
      <c r="AF1516" s="50"/>
      <c r="AG1516" s="50"/>
      <c r="AH1516" s="50"/>
      <c r="AI1516" s="50"/>
      <c r="AJ1516" s="50"/>
      <c r="AK1516" s="50"/>
      <c r="AL1516" s="50"/>
      <c r="AM1516" s="50"/>
      <c r="AN1516" s="50"/>
      <c r="AO1516" s="50"/>
      <c r="AP1516" s="50"/>
      <c r="AQ1516" s="50"/>
      <c r="AR1516" s="50"/>
      <c r="AS1516" s="50"/>
      <c r="AT1516" s="50"/>
      <c r="AU1516" s="50"/>
      <c r="AV1516" s="50"/>
      <c r="AW1516" s="50"/>
      <c r="AX1516" s="50"/>
      <c r="AY1516" s="50"/>
    </row>
    <row r="1517" spans="1:51" ht="30" customHeight="1" x14ac:dyDescent="0.25">
      <c r="A1517" s="118"/>
      <c r="B1517" s="118"/>
      <c r="C1517" s="112"/>
      <c r="D1517" s="116" t="b">
        <v>0</v>
      </c>
      <c r="E1517" s="116" t="b">
        <v>0</v>
      </c>
      <c r="F1517" s="116" t="b">
        <v>0</v>
      </c>
      <c r="G1517" s="116" t="b">
        <v>0</v>
      </c>
      <c r="H1517" s="116" t="b">
        <v>0</v>
      </c>
      <c r="I1517" s="117"/>
      <c r="J1517" s="52" t="str" cm="1">
        <f t="array" ref="J1517">IFERROR(_xlfn.IFS(E1517,$E$13,F1517,$F$13,G1517,$G$13,H1517,$H$13),"")</f>
        <v/>
      </c>
      <c r="K1517" s="52" t="str">
        <f t="shared" si="47"/>
        <v xml:space="preserve">   </v>
      </c>
      <c r="L1517" s="52" t="str">
        <f t="shared" si="48"/>
        <v/>
      </c>
      <c r="M1517" s="50"/>
      <c r="N1517" s="50"/>
      <c r="O1517" s="50"/>
      <c r="P1517" s="50"/>
      <c r="Q1517" s="50"/>
      <c r="R1517" s="50"/>
      <c r="S1517" s="50"/>
      <c r="T1517" s="50"/>
      <c r="U1517" s="50"/>
      <c r="V1517" s="50"/>
      <c r="W1517" s="50"/>
      <c r="X1517" s="50"/>
      <c r="Y1517" s="50"/>
      <c r="Z1517" s="50"/>
      <c r="AA1517" s="50"/>
      <c r="AB1517" s="50"/>
      <c r="AC1517" s="50"/>
      <c r="AD1517" s="50"/>
      <c r="AE1517" s="50"/>
      <c r="AF1517" s="50"/>
      <c r="AG1517" s="50"/>
      <c r="AH1517" s="50"/>
      <c r="AI1517" s="50"/>
      <c r="AJ1517" s="50"/>
      <c r="AK1517" s="50"/>
      <c r="AL1517" s="50"/>
      <c r="AM1517" s="50"/>
      <c r="AN1517" s="50"/>
      <c r="AO1517" s="50"/>
      <c r="AP1517" s="50"/>
      <c r="AQ1517" s="50"/>
      <c r="AR1517" s="50"/>
      <c r="AS1517" s="50"/>
      <c r="AT1517" s="50"/>
      <c r="AU1517" s="50"/>
      <c r="AV1517" s="50"/>
      <c r="AW1517" s="50"/>
      <c r="AX1517" s="50"/>
      <c r="AY1517" s="50"/>
    </row>
    <row r="1518" spans="1:51" ht="30" customHeight="1" x14ac:dyDescent="0.25">
      <c r="A1518" s="118"/>
      <c r="B1518" s="118"/>
      <c r="C1518" s="112"/>
      <c r="D1518" s="116" t="b">
        <v>0</v>
      </c>
      <c r="E1518" s="116" t="b">
        <v>0</v>
      </c>
      <c r="F1518" s="116" t="b">
        <v>0</v>
      </c>
      <c r="G1518" s="116" t="b">
        <v>0</v>
      </c>
      <c r="H1518" s="116" t="b">
        <v>0</v>
      </c>
      <c r="I1518" s="117"/>
      <c r="J1518" s="52" t="str" cm="1">
        <f t="array" ref="J1518">IFERROR(_xlfn.IFS(E1518,$E$13,F1518,$F$13,G1518,$G$13,H1518,$H$13),"")</f>
        <v/>
      </c>
      <c r="K1518" s="52" t="str">
        <f t="shared" si="47"/>
        <v xml:space="preserve">   </v>
      </c>
      <c r="L1518" s="52" t="str">
        <f t="shared" si="48"/>
        <v/>
      </c>
      <c r="M1518" s="50"/>
      <c r="N1518" s="50"/>
      <c r="O1518" s="50"/>
      <c r="P1518" s="50"/>
      <c r="Q1518" s="50"/>
      <c r="R1518" s="50"/>
      <c r="S1518" s="50"/>
      <c r="T1518" s="50"/>
      <c r="U1518" s="50"/>
      <c r="V1518" s="50"/>
      <c r="W1518" s="50"/>
      <c r="X1518" s="50"/>
      <c r="Y1518" s="50"/>
      <c r="Z1518" s="50"/>
      <c r="AA1518" s="50"/>
      <c r="AB1518" s="50"/>
      <c r="AC1518" s="50"/>
      <c r="AD1518" s="50"/>
      <c r="AE1518" s="50"/>
      <c r="AF1518" s="50"/>
      <c r="AG1518" s="50"/>
      <c r="AH1518" s="50"/>
      <c r="AI1518" s="50"/>
      <c r="AJ1518" s="50"/>
      <c r="AK1518" s="50"/>
      <c r="AL1518" s="50"/>
      <c r="AM1518" s="50"/>
      <c r="AN1518" s="50"/>
      <c r="AO1518" s="50"/>
      <c r="AP1518" s="50"/>
      <c r="AQ1518" s="50"/>
      <c r="AR1518" s="50"/>
      <c r="AS1518" s="50"/>
      <c r="AT1518" s="50"/>
      <c r="AU1518" s="50"/>
      <c r="AV1518" s="50"/>
      <c r="AW1518" s="50"/>
      <c r="AX1518" s="50"/>
      <c r="AY1518" s="50"/>
    </row>
    <row r="1519" spans="1:51" ht="30" customHeight="1" x14ac:dyDescent="0.25">
      <c r="A1519" s="118"/>
      <c r="B1519" s="118"/>
      <c r="C1519" s="112"/>
      <c r="D1519" s="116" t="b">
        <v>0</v>
      </c>
      <c r="E1519" s="116" t="b">
        <v>0</v>
      </c>
      <c r="F1519" s="116" t="b">
        <v>0</v>
      </c>
      <c r="G1519" s="116" t="b">
        <v>0</v>
      </c>
      <c r="H1519" s="116" t="b">
        <v>0</v>
      </c>
      <c r="I1519" s="117"/>
      <c r="J1519" s="52" t="str" cm="1">
        <f t="array" ref="J1519">IFERROR(_xlfn.IFS(E1519,$E$13,F1519,$F$13,G1519,$G$13,H1519,$H$13),"")</f>
        <v/>
      </c>
      <c r="K1519" s="52" t="str">
        <f t="shared" si="47"/>
        <v xml:space="preserve">   </v>
      </c>
      <c r="L1519" s="52" t="str">
        <f t="shared" si="48"/>
        <v/>
      </c>
      <c r="M1519" s="50"/>
      <c r="N1519" s="50"/>
      <c r="O1519" s="50"/>
      <c r="P1519" s="50"/>
      <c r="Q1519" s="50"/>
      <c r="R1519" s="50"/>
      <c r="S1519" s="50"/>
      <c r="T1519" s="50"/>
      <c r="U1519" s="50"/>
      <c r="V1519" s="50"/>
      <c r="W1519" s="50"/>
      <c r="X1519" s="50"/>
      <c r="Y1519" s="50"/>
      <c r="Z1519" s="50"/>
      <c r="AA1519" s="50"/>
      <c r="AB1519" s="50"/>
      <c r="AC1519" s="50"/>
      <c r="AD1519" s="50"/>
      <c r="AE1519" s="50"/>
      <c r="AF1519" s="50"/>
      <c r="AG1519" s="50"/>
      <c r="AH1519" s="50"/>
      <c r="AI1519" s="50"/>
      <c r="AJ1519" s="50"/>
      <c r="AK1519" s="50"/>
      <c r="AL1519" s="50"/>
      <c r="AM1519" s="50"/>
      <c r="AN1519" s="50"/>
      <c r="AO1519" s="50"/>
      <c r="AP1519" s="50"/>
      <c r="AQ1519" s="50"/>
      <c r="AR1519" s="50"/>
      <c r="AS1519" s="50"/>
      <c r="AT1519" s="50"/>
      <c r="AU1519" s="50"/>
      <c r="AV1519" s="50"/>
      <c r="AW1519" s="50"/>
      <c r="AX1519" s="50"/>
      <c r="AY1519" s="50"/>
    </row>
    <row r="1520" spans="1:51" ht="30" customHeight="1" x14ac:dyDescent="0.25">
      <c r="A1520" s="118"/>
      <c r="B1520" s="118"/>
      <c r="C1520" s="112"/>
      <c r="D1520" s="116" t="b">
        <v>0</v>
      </c>
      <c r="E1520" s="116" t="b">
        <v>0</v>
      </c>
      <c r="F1520" s="116" t="b">
        <v>0</v>
      </c>
      <c r="G1520" s="116" t="b">
        <v>0</v>
      </c>
      <c r="H1520" s="116" t="b">
        <v>0</v>
      </c>
      <c r="I1520" s="117"/>
      <c r="J1520" s="52" t="str" cm="1">
        <f t="array" ref="J1520">IFERROR(_xlfn.IFS(E1520,$E$13,F1520,$F$13,G1520,$G$13,H1520,$H$13),"")</f>
        <v/>
      </c>
      <c r="K1520" s="52" t="str">
        <f t="shared" si="47"/>
        <v xml:space="preserve">   </v>
      </c>
      <c r="L1520" s="52" t="str">
        <f t="shared" si="48"/>
        <v/>
      </c>
      <c r="M1520" s="50"/>
      <c r="N1520" s="50"/>
      <c r="O1520" s="50"/>
      <c r="P1520" s="50"/>
      <c r="Q1520" s="50"/>
      <c r="R1520" s="50"/>
      <c r="S1520" s="50"/>
      <c r="T1520" s="50"/>
      <c r="U1520" s="50"/>
      <c r="V1520" s="50"/>
      <c r="W1520" s="50"/>
      <c r="X1520" s="50"/>
      <c r="Y1520" s="50"/>
      <c r="Z1520" s="50"/>
      <c r="AA1520" s="50"/>
      <c r="AB1520" s="50"/>
      <c r="AC1520" s="50"/>
      <c r="AD1520" s="50"/>
      <c r="AE1520" s="50"/>
      <c r="AF1520" s="50"/>
      <c r="AG1520" s="50"/>
      <c r="AH1520" s="50"/>
      <c r="AI1520" s="50"/>
      <c r="AJ1520" s="50"/>
      <c r="AK1520" s="50"/>
      <c r="AL1520" s="50"/>
      <c r="AM1520" s="50"/>
      <c r="AN1520" s="50"/>
      <c r="AO1520" s="50"/>
      <c r="AP1520" s="50"/>
      <c r="AQ1520" s="50"/>
      <c r="AR1520" s="50"/>
      <c r="AS1520" s="50"/>
      <c r="AT1520" s="50"/>
      <c r="AU1520" s="50"/>
      <c r="AV1520" s="50"/>
      <c r="AW1520" s="50"/>
      <c r="AX1520" s="50"/>
      <c r="AY1520" s="50"/>
    </row>
    <row r="1521" spans="1:51" ht="30" customHeight="1" x14ac:dyDescent="0.25">
      <c r="A1521" s="118"/>
      <c r="B1521" s="118"/>
      <c r="C1521" s="112"/>
      <c r="D1521" s="116" t="b">
        <v>0</v>
      </c>
      <c r="E1521" s="116" t="b">
        <v>0</v>
      </c>
      <c r="F1521" s="116" t="b">
        <v>0</v>
      </c>
      <c r="G1521" s="116" t="b">
        <v>0</v>
      </c>
      <c r="H1521" s="116" t="b">
        <v>0</v>
      </c>
      <c r="I1521" s="117"/>
      <c r="J1521" s="52" t="str" cm="1">
        <f t="array" ref="J1521">IFERROR(_xlfn.IFS(E1521,$E$13,F1521,$F$13,G1521,$G$13,H1521,$H$13),"")</f>
        <v/>
      </c>
      <c r="K1521" s="52" t="str">
        <f t="shared" si="47"/>
        <v xml:space="preserve">   </v>
      </c>
      <c r="L1521" s="52" t="str">
        <f t="shared" si="48"/>
        <v/>
      </c>
      <c r="M1521" s="50"/>
      <c r="N1521" s="50"/>
      <c r="O1521" s="50"/>
      <c r="P1521" s="50"/>
      <c r="Q1521" s="50"/>
      <c r="R1521" s="50"/>
      <c r="S1521" s="50"/>
      <c r="T1521" s="50"/>
      <c r="U1521" s="50"/>
      <c r="V1521" s="50"/>
      <c r="W1521" s="50"/>
      <c r="X1521" s="50"/>
      <c r="Y1521" s="50"/>
      <c r="Z1521" s="50"/>
      <c r="AA1521" s="50"/>
      <c r="AB1521" s="50"/>
      <c r="AC1521" s="50"/>
      <c r="AD1521" s="50"/>
      <c r="AE1521" s="50"/>
      <c r="AF1521" s="50"/>
      <c r="AG1521" s="50"/>
      <c r="AH1521" s="50"/>
      <c r="AI1521" s="50"/>
      <c r="AJ1521" s="50"/>
      <c r="AK1521" s="50"/>
      <c r="AL1521" s="50"/>
      <c r="AM1521" s="50"/>
      <c r="AN1521" s="50"/>
      <c r="AO1521" s="50"/>
      <c r="AP1521" s="50"/>
      <c r="AQ1521" s="50"/>
      <c r="AR1521" s="50"/>
      <c r="AS1521" s="50"/>
      <c r="AT1521" s="50"/>
      <c r="AU1521" s="50"/>
      <c r="AV1521" s="50"/>
      <c r="AW1521" s="50"/>
      <c r="AX1521" s="50"/>
      <c r="AY1521" s="50"/>
    </row>
    <row r="1522" spans="1:51" ht="30" customHeight="1" x14ac:dyDescent="0.25">
      <c r="A1522" s="118"/>
      <c r="B1522" s="118"/>
      <c r="C1522" s="112"/>
      <c r="D1522" s="116" t="b">
        <v>0</v>
      </c>
      <c r="E1522" s="116" t="b">
        <v>0</v>
      </c>
      <c r="F1522" s="116" t="b">
        <v>0</v>
      </c>
      <c r="G1522" s="116" t="b">
        <v>0</v>
      </c>
      <c r="H1522" s="116" t="b">
        <v>0</v>
      </c>
      <c r="I1522" s="117"/>
      <c r="J1522" s="52" t="str" cm="1">
        <f t="array" ref="J1522">IFERROR(_xlfn.IFS(E1522,$E$13,F1522,$F$13,G1522,$G$13,H1522,$H$13),"")</f>
        <v/>
      </c>
      <c r="K1522" s="52" t="str">
        <f t="shared" si="47"/>
        <v xml:space="preserve">   </v>
      </c>
      <c r="L1522" s="52" t="str">
        <f t="shared" si="48"/>
        <v/>
      </c>
      <c r="M1522" s="50"/>
      <c r="N1522" s="50"/>
      <c r="O1522" s="50"/>
      <c r="P1522" s="50"/>
      <c r="Q1522" s="50"/>
      <c r="R1522" s="50"/>
      <c r="S1522" s="50"/>
      <c r="T1522" s="50"/>
      <c r="U1522" s="50"/>
      <c r="V1522" s="50"/>
      <c r="W1522" s="50"/>
      <c r="X1522" s="50"/>
      <c r="Y1522" s="50"/>
      <c r="Z1522" s="50"/>
      <c r="AA1522" s="50"/>
      <c r="AB1522" s="50"/>
      <c r="AC1522" s="50"/>
      <c r="AD1522" s="50"/>
      <c r="AE1522" s="50"/>
      <c r="AF1522" s="50"/>
      <c r="AG1522" s="50"/>
      <c r="AH1522" s="50"/>
      <c r="AI1522" s="50"/>
      <c r="AJ1522" s="50"/>
      <c r="AK1522" s="50"/>
      <c r="AL1522" s="50"/>
      <c r="AM1522" s="50"/>
      <c r="AN1522" s="50"/>
      <c r="AO1522" s="50"/>
      <c r="AP1522" s="50"/>
      <c r="AQ1522" s="50"/>
      <c r="AR1522" s="50"/>
      <c r="AS1522" s="50"/>
      <c r="AT1522" s="50"/>
      <c r="AU1522" s="50"/>
      <c r="AV1522" s="50"/>
      <c r="AW1522" s="50"/>
      <c r="AX1522" s="50"/>
      <c r="AY1522" s="50"/>
    </row>
    <row r="1523" spans="1:51" ht="30" customHeight="1" x14ac:dyDescent="0.25">
      <c r="A1523" s="118"/>
      <c r="B1523" s="118"/>
      <c r="C1523" s="112"/>
      <c r="D1523" s="116" t="b">
        <v>0</v>
      </c>
      <c r="E1523" s="116" t="b">
        <v>0</v>
      </c>
      <c r="F1523" s="116" t="b">
        <v>0</v>
      </c>
      <c r="G1523" s="116" t="b">
        <v>0</v>
      </c>
      <c r="H1523" s="116" t="b">
        <v>0</v>
      </c>
      <c r="I1523" s="117"/>
      <c r="J1523" s="52" t="str" cm="1">
        <f t="array" ref="J1523">IFERROR(_xlfn.IFS(E1523,$E$13,F1523,$F$13,G1523,$G$13,H1523,$H$13),"")</f>
        <v/>
      </c>
      <c r="K1523" s="52" t="str">
        <f t="shared" si="47"/>
        <v xml:space="preserve">   </v>
      </c>
      <c r="L1523" s="52" t="str">
        <f t="shared" si="48"/>
        <v/>
      </c>
      <c r="M1523" s="50"/>
      <c r="N1523" s="50"/>
      <c r="O1523" s="50"/>
      <c r="P1523" s="50"/>
      <c r="Q1523" s="50"/>
      <c r="R1523" s="50"/>
      <c r="S1523" s="50"/>
      <c r="T1523" s="50"/>
      <c r="U1523" s="50"/>
      <c r="V1523" s="50"/>
      <c r="W1523" s="50"/>
      <c r="X1523" s="50"/>
      <c r="Y1523" s="50"/>
      <c r="Z1523" s="50"/>
      <c r="AA1523" s="50"/>
      <c r="AB1523" s="50"/>
      <c r="AC1523" s="50"/>
      <c r="AD1523" s="50"/>
      <c r="AE1523" s="50"/>
      <c r="AF1523" s="50"/>
      <c r="AG1523" s="50"/>
      <c r="AH1523" s="50"/>
      <c r="AI1523" s="50"/>
      <c r="AJ1523" s="50"/>
      <c r="AK1523" s="50"/>
      <c r="AL1523" s="50"/>
      <c r="AM1523" s="50"/>
      <c r="AN1523" s="50"/>
      <c r="AO1523" s="50"/>
      <c r="AP1523" s="50"/>
      <c r="AQ1523" s="50"/>
      <c r="AR1523" s="50"/>
      <c r="AS1523" s="50"/>
      <c r="AT1523" s="50"/>
      <c r="AU1523" s="50"/>
      <c r="AV1523" s="50"/>
      <c r="AW1523" s="50"/>
      <c r="AX1523" s="50"/>
      <c r="AY1523" s="50"/>
    </row>
    <row r="1524" spans="1:51" ht="30" customHeight="1" x14ac:dyDescent="0.25">
      <c r="A1524" s="118"/>
      <c r="B1524" s="118"/>
      <c r="C1524" s="112"/>
      <c r="D1524" s="116" t="b">
        <v>0</v>
      </c>
      <c r="E1524" s="116" t="b">
        <v>0</v>
      </c>
      <c r="F1524" s="116" t="b">
        <v>0</v>
      </c>
      <c r="G1524" s="116" t="b">
        <v>0</v>
      </c>
      <c r="H1524" s="116" t="b">
        <v>0</v>
      </c>
      <c r="I1524" s="117"/>
      <c r="J1524" s="52" t="str" cm="1">
        <f t="array" ref="J1524">IFERROR(_xlfn.IFS(E1524,$E$13,F1524,$F$13,G1524,$G$13,H1524,$H$13),"")</f>
        <v/>
      </c>
      <c r="K1524" s="52" t="str">
        <f t="shared" si="47"/>
        <v xml:space="preserve">   </v>
      </c>
      <c r="L1524" s="52" t="str">
        <f t="shared" si="48"/>
        <v/>
      </c>
      <c r="M1524" s="50"/>
      <c r="N1524" s="50"/>
      <c r="O1524" s="50"/>
      <c r="P1524" s="50"/>
      <c r="Q1524" s="50"/>
      <c r="R1524" s="50"/>
      <c r="S1524" s="50"/>
      <c r="T1524" s="50"/>
      <c r="U1524" s="50"/>
      <c r="V1524" s="50"/>
      <c r="W1524" s="50"/>
      <c r="X1524" s="50"/>
      <c r="Y1524" s="50"/>
      <c r="Z1524" s="50"/>
      <c r="AA1524" s="50"/>
      <c r="AB1524" s="50"/>
      <c r="AC1524" s="50"/>
      <c r="AD1524" s="50"/>
      <c r="AE1524" s="50"/>
      <c r="AF1524" s="50"/>
      <c r="AG1524" s="50"/>
      <c r="AH1524" s="50"/>
      <c r="AI1524" s="50"/>
      <c r="AJ1524" s="50"/>
      <c r="AK1524" s="50"/>
      <c r="AL1524" s="50"/>
      <c r="AM1524" s="50"/>
      <c r="AN1524" s="50"/>
      <c r="AO1524" s="50"/>
      <c r="AP1524" s="50"/>
      <c r="AQ1524" s="50"/>
      <c r="AR1524" s="50"/>
      <c r="AS1524" s="50"/>
      <c r="AT1524" s="50"/>
      <c r="AU1524" s="50"/>
      <c r="AV1524" s="50"/>
      <c r="AW1524" s="50"/>
      <c r="AX1524" s="50"/>
      <c r="AY1524" s="50"/>
    </row>
    <row r="1525" spans="1:51" ht="30" customHeight="1" x14ac:dyDescent="0.25">
      <c r="A1525" s="118"/>
      <c r="B1525" s="118"/>
      <c r="C1525" s="112"/>
      <c r="D1525" s="116" t="b">
        <v>0</v>
      </c>
      <c r="E1525" s="116" t="b">
        <v>0</v>
      </c>
      <c r="F1525" s="116" t="b">
        <v>0</v>
      </c>
      <c r="G1525" s="116" t="b">
        <v>0</v>
      </c>
      <c r="H1525" s="116" t="b">
        <v>0</v>
      </c>
      <c r="I1525" s="117"/>
      <c r="J1525" s="52" t="str" cm="1">
        <f t="array" ref="J1525">IFERROR(_xlfn.IFS(E1525,$E$13,F1525,$F$13,G1525,$G$13,H1525,$H$13),"")</f>
        <v/>
      </c>
      <c r="K1525" s="52" t="str">
        <f t="shared" si="47"/>
        <v xml:space="preserve">   </v>
      </c>
      <c r="L1525" s="52" t="str">
        <f t="shared" si="48"/>
        <v/>
      </c>
      <c r="M1525" s="50"/>
      <c r="N1525" s="50"/>
      <c r="O1525" s="50"/>
      <c r="P1525" s="50"/>
      <c r="Q1525" s="50"/>
      <c r="R1525" s="50"/>
      <c r="S1525" s="50"/>
      <c r="T1525" s="50"/>
      <c r="U1525" s="50"/>
      <c r="V1525" s="50"/>
      <c r="W1525" s="50"/>
      <c r="X1525" s="50"/>
      <c r="Y1525" s="50"/>
      <c r="Z1525" s="50"/>
      <c r="AA1525" s="50"/>
      <c r="AB1525" s="50"/>
      <c r="AC1525" s="50"/>
      <c r="AD1525" s="50"/>
      <c r="AE1525" s="50"/>
      <c r="AF1525" s="50"/>
      <c r="AG1525" s="50"/>
      <c r="AH1525" s="50"/>
      <c r="AI1525" s="50"/>
      <c r="AJ1525" s="50"/>
      <c r="AK1525" s="50"/>
      <c r="AL1525" s="50"/>
      <c r="AM1525" s="50"/>
      <c r="AN1525" s="50"/>
      <c r="AO1525" s="50"/>
      <c r="AP1525" s="50"/>
      <c r="AQ1525" s="50"/>
      <c r="AR1525" s="50"/>
      <c r="AS1525" s="50"/>
      <c r="AT1525" s="50"/>
      <c r="AU1525" s="50"/>
      <c r="AV1525" s="50"/>
      <c r="AW1525" s="50"/>
      <c r="AX1525" s="50"/>
      <c r="AY1525" s="50"/>
    </row>
    <row r="1526" spans="1:51" ht="30" customHeight="1" x14ac:dyDescent="0.25">
      <c r="A1526" s="118"/>
      <c r="B1526" s="118"/>
      <c r="C1526" s="112"/>
      <c r="D1526" s="116" t="b">
        <v>0</v>
      </c>
      <c r="E1526" s="116" t="b">
        <v>0</v>
      </c>
      <c r="F1526" s="116" t="b">
        <v>0</v>
      </c>
      <c r="G1526" s="116" t="b">
        <v>0</v>
      </c>
      <c r="H1526" s="116" t="b">
        <v>0</v>
      </c>
      <c r="I1526" s="117"/>
      <c r="J1526" s="52" t="str" cm="1">
        <f t="array" ref="J1526">IFERROR(_xlfn.IFS(E1526,$E$13,F1526,$F$13,G1526,$G$13,H1526,$H$13),"")</f>
        <v/>
      </c>
      <c r="K1526" s="52" t="str">
        <f t="shared" si="47"/>
        <v xml:space="preserve">   </v>
      </c>
      <c r="L1526" s="52" t="str">
        <f t="shared" si="48"/>
        <v/>
      </c>
      <c r="M1526" s="50"/>
      <c r="N1526" s="50"/>
      <c r="O1526" s="50"/>
      <c r="P1526" s="50"/>
      <c r="Q1526" s="50"/>
      <c r="R1526" s="50"/>
      <c r="S1526" s="50"/>
      <c r="T1526" s="50"/>
      <c r="U1526" s="50"/>
      <c r="V1526" s="50"/>
      <c r="W1526" s="50"/>
      <c r="X1526" s="50"/>
      <c r="Y1526" s="50"/>
      <c r="Z1526" s="50"/>
      <c r="AA1526" s="50"/>
      <c r="AB1526" s="50"/>
      <c r="AC1526" s="50"/>
      <c r="AD1526" s="50"/>
      <c r="AE1526" s="50"/>
      <c r="AF1526" s="50"/>
      <c r="AG1526" s="50"/>
      <c r="AH1526" s="50"/>
      <c r="AI1526" s="50"/>
      <c r="AJ1526" s="50"/>
      <c r="AK1526" s="50"/>
      <c r="AL1526" s="50"/>
      <c r="AM1526" s="50"/>
      <c r="AN1526" s="50"/>
      <c r="AO1526" s="50"/>
      <c r="AP1526" s="50"/>
      <c r="AQ1526" s="50"/>
      <c r="AR1526" s="50"/>
      <c r="AS1526" s="50"/>
      <c r="AT1526" s="50"/>
      <c r="AU1526" s="50"/>
      <c r="AV1526" s="50"/>
      <c r="AW1526" s="50"/>
      <c r="AX1526" s="50"/>
      <c r="AY1526" s="50"/>
    </row>
    <row r="1527" spans="1:51" ht="30" customHeight="1" x14ac:dyDescent="0.25">
      <c r="A1527" s="118"/>
      <c r="B1527" s="118"/>
      <c r="C1527" s="112"/>
      <c r="D1527" s="116" t="b">
        <v>0</v>
      </c>
      <c r="E1527" s="116" t="b">
        <v>0</v>
      </c>
      <c r="F1527" s="116" t="b">
        <v>0</v>
      </c>
      <c r="G1527" s="116" t="b">
        <v>0</v>
      </c>
      <c r="H1527" s="116" t="b">
        <v>0</v>
      </c>
      <c r="I1527" s="117"/>
      <c r="J1527" s="52" t="str" cm="1">
        <f t="array" ref="J1527">IFERROR(_xlfn.IFS(E1527,$E$13,F1527,$F$13,G1527,$G$13,H1527,$H$13),"")</f>
        <v/>
      </c>
      <c r="K1527" s="52" t="str">
        <f t="shared" si="47"/>
        <v xml:space="preserve">   </v>
      </c>
      <c r="L1527" s="52" t="str">
        <f t="shared" si="48"/>
        <v/>
      </c>
      <c r="M1527" s="50"/>
      <c r="N1527" s="50"/>
      <c r="O1527" s="50"/>
      <c r="P1527" s="50"/>
      <c r="Q1527" s="50"/>
      <c r="R1527" s="50"/>
      <c r="S1527" s="50"/>
      <c r="T1527" s="50"/>
      <c r="U1527" s="50"/>
      <c r="V1527" s="50"/>
      <c r="W1527" s="50"/>
      <c r="X1527" s="50"/>
      <c r="Y1527" s="50"/>
      <c r="Z1527" s="50"/>
      <c r="AA1527" s="50"/>
      <c r="AB1527" s="50"/>
      <c r="AC1527" s="50"/>
      <c r="AD1527" s="50"/>
      <c r="AE1527" s="50"/>
      <c r="AF1527" s="50"/>
      <c r="AG1527" s="50"/>
      <c r="AH1527" s="50"/>
      <c r="AI1527" s="50"/>
      <c r="AJ1527" s="50"/>
      <c r="AK1527" s="50"/>
      <c r="AL1527" s="50"/>
      <c r="AM1527" s="50"/>
      <c r="AN1527" s="50"/>
      <c r="AO1527" s="50"/>
      <c r="AP1527" s="50"/>
      <c r="AQ1527" s="50"/>
      <c r="AR1527" s="50"/>
      <c r="AS1527" s="50"/>
      <c r="AT1527" s="50"/>
      <c r="AU1527" s="50"/>
      <c r="AV1527" s="50"/>
      <c r="AW1527" s="50"/>
      <c r="AX1527" s="50"/>
      <c r="AY1527" s="50"/>
    </row>
    <row r="1528" spans="1:51" ht="30" customHeight="1" x14ac:dyDescent="0.25">
      <c r="A1528" s="118"/>
      <c r="B1528" s="118"/>
      <c r="C1528" s="112"/>
      <c r="D1528" s="116" t="b">
        <v>0</v>
      </c>
      <c r="E1528" s="116" t="b">
        <v>0</v>
      </c>
      <c r="F1528" s="116" t="b">
        <v>0</v>
      </c>
      <c r="G1528" s="116" t="b">
        <v>0</v>
      </c>
      <c r="H1528" s="116" t="b">
        <v>0</v>
      </c>
      <c r="I1528" s="117"/>
      <c r="J1528" s="52" t="str" cm="1">
        <f t="array" ref="J1528">IFERROR(_xlfn.IFS(E1528,$E$13,F1528,$F$13,G1528,$G$13,H1528,$H$13),"")</f>
        <v/>
      </c>
      <c r="K1528" s="52" t="str">
        <f t="shared" si="47"/>
        <v xml:space="preserve">   </v>
      </c>
      <c r="L1528" s="52" t="str">
        <f t="shared" si="48"/>
        <v/>
      </c>
      <c r="M1528" s="50"/>
      <c r="N1528" s="50"/>
      <c r="O1528" s="50"/>
      <c r="P1528" s="50"/>
      <c r="Q1528" s="50"/>
      <c r="R1528" s="50"/>
      <c r="S1528" s="50"/>
      <c r="T1528" s="50"/>
      <c r="U1528" s="50"/>
      <c r="V1528" s="50"/>
      <c r="W1528" s="50"/>
      <c r="X1528" s="50"/>
      <c r="Y1528" s="50"/>
      <c r="Z1528" s="50"/>
      <c r="AA1528" s="50"/>
      <c r="AB1528" s="50"/>
      <c r="AC1528" s="50"/>
      <c r="AD1528" s="50"/>
      <c r="AE1528" s="50"/>
      <c r="AF1528" s="50"/>
      <c r="AG1528" s="50"/>
      <c r="AH1528" s="50"/>
      <c r="AI1528" s="50"/>
      <c r="AJ1528" s="50"/>
      <c r="AK1528" s="50"/>
      <c r="AL1528" s="50"/>
      <c r="AM1528" s="50"/>
      <c r="AN1528" s="50"/>
      <c r="AO1528" s="50"/>
      <c r="AP1528" s="50"/>
      <c r="AQ1528" s="50"/>
      <c r="AR1528" s="50"/>
      <c r="AS1528" s="50"/>
      <c r="AT1528" s="50"/>
      <c r="AU1528" s="50"/>
      <c r="AV1528" s="50"/>
      <c r="AW1528" s="50"/>
      <c r="AX1528" s="50"/>
      <c r="AY1528" s="50"/>
    </row>
    <row r="1529" spans="1:51" ht="30" customHeight="1" x14ac:dyDescent="0.25">
      <c r="A1529" s="118"/>
      <c r="B1529" s="118"/>
      <c r="C1529" s="112"/>
      <c r="D1529" s="116" t="b">
        <v>0</v>
      </c>
      <c r="E1529" s="116" t="b">
        <v>0</v>
      </c>
      <c r="F1529" s="116" t="b">
        <v>0</v>
      </c>
      <c r="G1529" s="116" t="b">
        <v>0</v>
      </c>
      <c r="H1529" s="116" t="b">
        <v>0</v>
      </c>
      <c r="I1529" s="117"/>
      <c r="J1529" s="52" t="str" cm="1">
        <f t="array" ref="J1529">IFERROR(_xlfn.IFS(E1529,$E$13,F1529,$F$13,G1529,$G$13,H1529,$H$13),"")</f>
        <v/>
      </c>
      <c r="K1529" s="52" t="str">
        <f t="shared" si="47"/>
        <v xml:space="preserve">   </v>
      </c>
      <c r="L1529" s="52" t="str">
        <f t="shared" si="48"/>
        <v/>
      </c>
      <c r="M1529" s="50"/>
      <c r="N1529" s="50"/>
      <c r="O1529" s="50"/>
      <c r="P1529" s="50"/>
      <c r="Q1529" s="50"/>
      <c r="R1529" s="50"/>
      <c r="S1529" s="50"/>
      <c r="T1529" s="50"/>
      <c r="U1529" s="50"/>
      <c r="V1529" s="50"/>
      <c r="W1529" s="50"/>
      <c r="X1529" s="50"/>
      <c r="Y1529" s="50"/>
      <c r="Z1529" s="50"/>
      <c r="AA1529" s="50"/>
      <c r="AB1529" s="50"/>
      <c r="AC1529" s="50"/>
      <c r="AD1529" s="50"/>
      <c r="AE1529" s="50"/>
      <c r="AF1529" s="50"/>
      <c r="AG1529" s="50"/>
      <c r="AH1529" s="50"/>
      <c r="AI1529" s="50"/>
      <c r="AJ1529" s="50"/>
      <c r="AK1529" s="50"/>
      <c r="AL1529" s="50"/>
      <c r="AM1529" s="50"/>
      <c r="AN1529" s="50"/>
      <c r="AO1529" s="50"/>
      <c r="AP1529" s="50"/>
      <c r="AQ1529" s="50"/>
      <c r="AR1529" s="50"/>
      <c r="AS1529" s="50"/>
      <c r="AT1529" s="50"/>
      <c r="AU1529" s="50"/>
      <c r="AV1529" s="50"/>
      <c r="AW1529" s="50"/>
      <c r="AX1529" s="50"/>
      <c r="AY1529" s="50"/>
    </row>
    <row r="1530" spans="1:51" ht="30" customHeight="1" x14ac:dyDescent="0.25">
      <c r="A1530" s="118"/>
      <c r="B1530" s="118"/>
      <c r="C1530" s="112"/>
      <c r="D1530" s="116" t="b">
        <v>0</v>
      </c>
      <c r="E1530" s="116" t="b">
        <v>0</v>
      </c>
      <c r="F1530" s="116" t="b">
        <v>0</v>
      </c>
      <c r="G1530" s="116" t="b">
        <v>0</v>
      </c>
      <c r="H1530" s="116" t="b">
        <v>0</v>
      </c>
      <c r="I1530" s="117"/>
      <c r="J1530" s="52" t="str" cm="1">
        <f t="array" ref="J1530">IFERROR(_xlfn.IFS(E1530,$E$13,F1530,$F$13,G1530,$G$13,H1530,$H$13),"")</f>
        <v/>
      </c>
      <c r="K1530" s="52" t="str">
        <f t="shared" si="47"/>
        <v xml:space="preserve">   </v>
      </c>
      <c r="L1530" s="52" t="str">
        <f t="shared" si="48"/>
        <v/>
      </c>
      <c r="M1530" s="50"/>
      <c r="N1530" s="50"/>
      <c r="O1530" s="50"/>
      <c r="P1530" s="50"/>
      <c r="Q1530" s="50"/>
      <c r="R1530" s="50"/>
      <c r="S1530" s="50"/>
      <c r="T1530" s="50"/>
      <c r="U1530" s="50"/>
      <c r="V1530" s="50"/>
      <c r="W1530" s="50"/>
      <c r="X1530" s="50"/>
      <c r="Y1530" s="50"/>
      <c r="Z1530" s="50"/>
      <c r="AA1530" s="50"/>
      <c r="AB1530" s="50"/>
      <c r="AC1530" s="50"/>
      <c r="AD1530" s="50"/>
      <c r="AE1530" s="50"/>
      <c r="AF1530" s="50"/>
      <c r="AG1530" s="50"/>
      <c r="AH1530" s="50"/>
      <c r="AI1530" s="50"/>
      <c r="AJ1530" s="50"/>
      <c r="AK1530" s="50"/>
      <c r="AL1530" s="50"/>
      <c r="AM1530" s="50"/>
      <c r="AN1530" s="50"/>
      <c r="AO1530" s="50"/>
      <c r="AP1530" s="50"/>
      <c r="AQ1530" s="50"/>
      <c r="AR1530" s="50"/>
      <c r="AS1530" s="50"/>
      <c r="AT1530" s="50"/>
      <c r="AU1530" s="50"/>
      <c r="AV1530" s="50"/>
      <c r="AW1530" s="50"/>
      <c r="AX1530" s="50"/>
      <c r="AY1530" s="50"/>
    </row>
    <row r="1531" spans="1:51" ht="30" customHeight="1" x14ac:dyDescent="0.25">
      <c r="A1531" s="118"/>
      <c r="B1531" s="118"/>
      <c r="C1531" s="112"/>
      <c r="D1531" s="116" t="b">
        <v>0</v>
      </c>
      <c r="E1531" s="116" t="b">
        <v>0</v>
      </c>
      <c r="F1531" s="116" t="b">
        <v>0</v>
      </c>
      <c r="G1531" s="116" t="b">
        <v>0</v>
      </c>
      <c r="H1531" s="116" t="b">
        <v>0</v>
      </c>
      <c r="I1531" s="117"/>
      <c r="J1531" s="52" t="str" cm="1">
        <f t="array" ref="J1531">IFERROR(_xlfn.IFS(E1531,$E$13,F1531,$F$13,G1531,$G$13,H1531,$H$13),"")</f>
        <v/>
      </c>
      <c r="K1531" s="52" t="str">
        <f t="shared" si="47"/>
        <v xml:space="preserve">   </v>
      </c>
      <c r="L1531" s="52" t="str">
        <f t="shared" si="48"/>
        <v/>
      </c>
      <c r="M1531" s="50"/>
      <c r="N1531" s="50"/>
      <c r="O1531" s="50"/>
      <c r="P1531" s="50"/>
      <c r="Q1531" s="50"/>
      <c r="R1531" s="50"/>
      <c r="S1531" s="50"/>
      <c r="T1531" s="50"/>
      <c r="U1531" s="50"/>
      <c r="V1531" s="50"/>
      <c r="W1531" s="50"/>
      <c r="X1531" s="50"/>
      <c r="Y1531" s="50"/>
      <c r="Z1531" s="50"/>
      <c r="AA1531" s="50"/>
      <c r="AB1531" s="50"/>
      <c r="AC1531" s="50"/>
      <c r="AD1531" s="50"/>
      <c r="AE1531" s="50"/>
      <c r="AF1531" s="50"/>
      <c r="AG1531" s="50"/>
      <c r="AH1531" s="50"/>
      <c r="AI1531" s="50"/>
      <c r="AJ1531" s="50"/>
      <c r="AK1531" s="50"/>
      <c r="AL1531" s="50"/>
      <c r="AM1531" s="50"/>
      <c r="AN1531" s="50"/>
      <c r="AO1531" s="50"/>
      <c r="AP1531" s="50"/>
      <c r="AQ1531" s="50"/>
      <c r="AR1531" s="50"/>
      <c r="AS1531" s="50"/>
      <c r="AT1531" s="50"/>
      <c r="AU1531" s="50"/>
      <c r="AV1531" s="50"/>
      <c r="AW1531" s="50"/>
      <c r="AX1531" s="50"/>
      <c r="AY1531" s="50"/>
    </row>
    <row r="1532" spans="1:51" ht="30" customHeight="1" x14ac:dyDescent="0.25">
      <c r="A1532" s="118"/>
      <c r="B1532" s="118"/>
      <c r="C1532" s="112"/>
      <c r="D1532" s="116" t="b">
        <v>0</v>
      </c>
      <c r="E1532" s="116" t="b">
        <v>0</v>
      </c>
      <c r="F1532" s="116" t="b">
        <v>0</v>
      </c>
      <c r="G1532" s="116" t="b">
        <v>0</v>
      </c>
      <c r="H1532" s="116" t="b">
        <v>0</v>
      </c>
      <c r="I1532" s="117"/>
      <c r="J1532" s="52" t="str" cm="1">
        <f t="array" ref="J1532">IFERROR(_xlfn.IFS(E1532,$E$13,F1532,$F$13,G1532,$G$13,H1532,$H$13),"")</f>
        <v/>
      </c>
      <c r="K1532" s="52" t="str">
        <f t="shared" si="47"/>
        <v xml:space="preserve">   </v>
      </c>
      <c r="L1532" s="52" t="str">
        <f t="shared" si="48"/>
        <v/>
      </c>
      <c r="M1532" s="50"/>
      <c r="N1532" s="50"/>
      <c r="O1532" s="50"/>
      <c r="P1532" s="50"/>
      <c r="Q1532" s="50"/>
      <c r="R1532" s="50"/>
      <c r="S1532" s="50"/>
      <c r="T1532" s="50"/>
      <c r="U1532" s="50"/>
      <c r="V1532" s="50"/>
      <c r="W1532" s="50"/>
      <c r="X1532" s="50"/>
      <c r="Y1532" s="50"/>
      <c r="Z1532" s="50"/>
      <c r="AA1532" s="50"/>
      <c r="AB1532" s="50"/>
      <c r="AC1532" s="50"/>
      <c r="AD1532" s="50"/>
      <c r="AE1532" s="50"/>
      <c r="AF1532" s="50"/>
      <c r="AG1532" s="50"/>
      <c r="AH1532" s="50"/>
      <c r="AI1532" s="50"/>
      <c r="AJ1532" s="50"/>
      <c r="AK1532" s="50"/>
      <c r="AL1532" s="50"/>
      <c r="AM1532" s="50"/>
      <c r="AN1532" s="50"/>
      <c r="AO1532" s="50"/>
      <c r="AP1532" s="50"/>
      <c r="AQ1532" s="50"/>
      <c r="AR1532" s="50"/>
      <c r="AS1532" s="50"/>
      <c r="AT1532" s="50"/>
      <c r="AU1532" s="50"/>
      <c r="AV1532" s="50"/>
      <c r="AW1532" s="50"/>
      <c r="AX1532" s="50"/>
      <c r="AY1532" s="50"/>
    </row>
    <row r="1533" spans="1:51" ht="30" customHeight="1" x14ac:dyDescent="0.25">
      <c r="A1533" s="118"/>
      <c r="B1533" s="118"/>
      <c r="C1533" s="112"/>
      <c r="D1533" s="116" t="b">
        <v>0</v>
      </c>
      <c r="E1533" s="116" t="b">
        <v>0</v>
      </c>
      <c r="F1533" s="116" t="b">
        <v>0</v>
      </c>
      <c r="G1533" s="116" t="b">
        <v>0</v>
      </c>
      <c r="H1533" s="116" t="b">
        <v>0</v>
      </c>
      <c r="I1533" s="117"/>
      <c r="J1533" s="52" t="str" cm="1">
        <f t="array" ref="J1533">IFERROR(_xlfn.IFS(E1533,$E$13,F1533,$F$13,G1533,$G$13,H1533,$H$13),"")</f>
        <v/>
      </c>
      <c r="K1533" s="52" t="str">
        <f t="shared" si="47"/>
        <v xml:space="preserve">   </v>
      </c>
      <c r="L1533" s="52" t="str">
        <f t="shared" si="48"/>
        <v/>
      </c>
      <c r="M1533" s="50"/>
      <c r="N1533" s="50"/>
      <c r="O1533" s="50"/>
      <c r="P1533" s="50"/>
      <c r="Q1533" s="50"/>
      <c r="R1533" s="50"/>
      <c r="S1533" s="50"/>
      <c r="T1533" s="50"/>
      <c r="U1533" s="50"/>
      <c r="V1533" s="50"/>
      <c r="W1533" s="50"/>
      <c r="X1533" s="50"/>
      <c r="Y1533" s="50"/>
      <c r="Z1533" s="50"/>
      <c r="AA1533" s="50"/>
      <c r="AB1533" s="50"/>
      <c r="AC1533" s="50"/>
      <c r="AD1533" s="50"/>
      <c r="AE1533" s="50"/>
      <c r="AF1533" s="50"/>
      <c r="AG1533" s="50"/>
      <c r="AH1533" s="50"/>
      <c r="AI1533" s="50"/>
      <c r="AJ1533" s="50"/>
      <c r="AK1533" s="50"/>
      <c r="AL1533" s="50"/>
      <c r="AM1533" s="50"/>
      <c r="AN1533" s="50"/>
      <c r="AO1533" s="50"/>
      <c r="AP1533" s="50"/>
      <c r="AQ1533" s="50"/>
      <c r="AR1533" s="50"/>
      <c r="AS1533" s="50"/>
      <c r="AT1533" s="50"/>
      <c r="AU1533" s="50"/>
      <c r="AV1533" s="50"/>
      <c r="AW1533" s="50"/>
      <c r="AX1533" s="50"/>
      <c r="AY1533" s="50"/>
    </row>
    <row r="1534" spans="1:51" ht="30" customHeight="1" x14ac:dyDescent="0.25">
      <c r="A1534" s="118"/>
      <c r="B1534" s="118"/>
      <c r="C1534" s="112"/>
      <c r="D1534" s="116" t="b">
        <v>0</v>
      </c>
      <c r="E1534" s="116" t="b">
        <v>0</v>
      </c>
      <c r="F1534" s="116" t="b">
        <v>0</v>
      </c>
      <c r="G1534" s="116" t="b">
        <v>0</v>
      </c>
      <c r="H1534" s="116" t="b">
        <v>0</v>
      </c>
      <c r="I1534" s="117"/>
      <c r="J1534" s="52" t="str" cm="1">
        <f t="array" ref="J1534">IFERROR(_xlfn.IFS(E1534,$E$13,F1534,$F$13,G1534,$G$13,H1534,$H$13),"")</f>
        <v/>
      </c>
      <c r="K1534" s="52" t="str">
        <f t="shared" si="47"/>
        <v xml:space="preserve">   </v>
      </c>
      <c r="L1534" s="52" t="str">
        <f t="shared" si="48"/>
        <v/>
      </c>
      <c r="M1534" s="50"/>
      <c r="N1534" s="50"/>
      <c r="O1534" s="50"/>
      <c r="P1534" s="50"/>
      <c r="Q1534" s="50"/>
      <c r="R1534" s="50"/>
      <c r="S1534" s="50"/>
      <c r="T1534" s="50"/>
      <c r="U1534" s="50"/>
      <c r="V1534" s="50"/>
      <c r="W1534" s="50"/>
      <c r="X1534" s="50"/>
      <c r="Y1534" s="50"/>
      <c r="Z1534" s="50"/>
      <c r="AA1534" s="50"/>
      <c r="AB1534" s="50"/>
      <c r="AC1534" s="50"/>
      <c r="AD1534" s="50"/>
      <c r="AE1534" s="50"/>
      <c r="AF1534" s="50"/>
      <c r="AG1534" s="50"/>
      <c r="AH1534" s="50"/>
      <c r="AI1534" s="50"/>
      <c r="AJ1534" s="50"/>
      <c r="AK1534" s="50"/>
      <c r="AL1534" s="50"/>
      <c r="AM1534" s="50"/>
      <c r="AN1534" s="50"/>
      <c r="AO1534" s="50"/>
      <c r="AP1534" s="50"/>
      <c r="AQ1534" s="50"/>
      <c r="AR1534" s="50"/>
      <c r="AS1534" s="50"/>
      <c r="AT1534" s="50"/>
      <c r="AU1534" s="50"/>
      <c r="AV1534" s="50"/>
      <c r="AW1534" s="50"/>
      <c r="AX1534" s="50"/>
      <c r="AY1534" s="50"/>
    </row>
    <row r="1535" spans="1:51" ht="30" customHeight="1" x14ac:dyDescent="0.25">
      <c r="A1535" s="118"/>
      <c r="B1535" s="118"/>
      <c r="C1535" s="112"/>
      <c r="D1535" s="116" t="b">
        <v>0</v>
      </c>
      <c r="E1535" s="116" t="b">
        <v>0</v>
      </c>
      <c r="F1535" s="116" t="b">
        <v>0</v>
      </c>
      <c r="G1535" s="116" t="b">
        <v>0</v>
      </c>
      <c r="H1535" s="116" t="b">
        <v>0</v>
      </c>
      <c r="I1535" s="117"/>
      <c r="J1535" s="52" t="str" cm="1">
        <f t="array" ref="J1535">IFERROR(_xlfn.IFS(E1535,$E$13,F1535,$F$13,G1535,$G$13,H1535,$H$13),"")</f>
        <v/>
      </c>
      <c r="K1535" s="52" t="str">
        <f t="shared" si="47"/>
        <v xml:space="preserve">   </v>
      </c>
      <c r="L1535" s="52" t="str">
        <f t="shared" si="48"/>
        <v/>
      </c>
      <c r="M1535" s="50"/>
      <c r="N1535" s="50"/>
      <c r="O1535" s="50"/>
      <c r="P1535" s="50"/>
      <c r="Q1535" s="50"/>
      <c r="R1535" s="50"/>
      <c r="S1535" s="50"/>
      <c r="T1535" s="50"/>
      <c r="U1535" s="50"/>
      <c r="V1535" s="50"/>
      <c r="W1535" s="50"/>
      <c r="X1535" s="50"/>
      <c r="Y1535" s="50"/>
      <c r="Z1535" s="50"/>
      <c r="AA1535" s="50"/>
      <c r="AB1535" s="50"/>
      <c r="AC1535" s="50"/>
      <c r="AD1535" s="50"/>
      <c r="AE1535" s="50"/>
      <c r="AF1535" s="50"/>
      <c r="AG1535" s="50"/>
      <c r="AH1535" s="50"/>
      <c r="AI1535" s="50"/>
      <c r="AJ1535" s="50"/>
      <c r="AK1535" s="50"/>
      <c r="AL1535" s="50"/>
      <c r="AM1535" s="50"/>
      <c r="AN1535" s="50"/>
      <c r="AO1535" s="50"/>
      <c r="AP1535" s="50"/>
      <c r="AQ1535" s="50"/>
      <c r="AR1535" s="50"/>
      <c r="AS1535" s="50"/>
      <c r="AT1535" s="50"/>
      <c r="AU1535" s="50"/>
      <c r="AV1535" s="50"/>
      <c r="AW1535" s="50"/>
      <c r="AX1535" s="50"/>
      <c r="AY1535" s="50"/>
    </row>
    <row r="1536" spans="1:51" ht="30" customHeight="1" x14ac:dyDescent="0.25">
      <c r="A1536" s="118"/>
      <c r="B1536" s="118"/>
      <c r="C1536" s="112"/>
      <c r="D1536" s="116" t="b">
        <v>0</v>
      </c>
      <c r="E1536" s="116" t="b">
        <v>0</v>
      </c>
      <c r="F1536" s="116" t="b">
        <v>0</v>
      </c>
      <c r="G1536" s="116" t="b">
        <v>0</v>
      </c>
      <c r="H1536" s="116" t="b">
        <v>0</v>
      </c>
      <c r="I1536" s="117"/>
      <c r="J1536" s="52" t="str" cm="1">
        <f t="array" ref="J1536">IFERROR(_xlfn.IFS(E1536,$E$13,F1536,$F$13,G1536,$G$13,H1536,$H$13),"")</f>
        <v/>
      </c>
      <c r="K1536" s="52" t="str">
        <f t="shared" si="47"/>
        <v xml:space="preserve">   </v>
      </c>
      <c r="L1536" s="52" t="str">
        <f t="shared" si="48"/>
        <v/>
      </c>
      <c r="M1536" s="50"/>
      <c r="N1536" s="50"/>
      <c r="O1536" s="50"/>
      <c r="P1536" s="50"/>
      <c r="Q1536" s="50"/>
      <c r="R1536" s="50"/>
      <c r="S1536" s="50"/>
      <c r="T1536" s="50"/>
      <c r="U1536" s="50"/>
      <c r="V1536" s="50"/>
      <c r="W1536" s="50"/>
      <c r="X1536" s="50"/>
      <c r="Y1536" s="50"/>
      <c r="Z1536" s="50"/>
      <c r="AA1536" s="50"/>
      <c r="AB1536" s="50"/>
      <c r="AC1536" s="50"/>
      <c r="AD1536" s="50"/>
      <c r="AE1536" s="50"/>
      <c r="AF1536" s="50"/>
      <c r="AG1536" s="50"/>
      <c r="AH1536" s="50"/>
      <c r="AI1536" s="50"/>
      <c r="AJ1536" s="50"/>
      <c r="AK1536" s="50"/>
      <c r="AL1536" s="50"/>
      <c r="AM1536" s="50"/>
      <c r="AN1536" s="50"/>
      <c r="AO1536" s="50"/>
      <c r="AP1536" s="50"/>
      <c r="AQ1536" s="50"/>
      <c r="AR1536" s="50"/>
      <c r="AS1536" s="50"/>
      <c r="AT1536" s="50"/>
      <c r="AU1536" s="50"/>
      <c r="AV1536" s="50"/>
      <c r="AW1536" s="50"/>
      <c r="AX1536" s="50"/>
      <c r="AY1536" s="50"/>
    </row>
    <row r="1537" spans="1:51" ht="30" customHeight="1" x14ac:dyDescent="0.25">
      <c r="A1537" s="118"/>
      <c r="B1537" s="118"/>
      <c r="C1537" s="112"/>
      <c r="D1537" s="116" t="b">
        <v>0</v>
      </c>
      <c r="E1537" s="116" t="b">
        <v>0</v>
      </c>
      <c r="F1537" s="116" t="b">
        <v>0</v>
      </c>
      <c r="G1537" s="116" t="b">
        <v>0</v>
      </c>
      <c r="H1537" s="116" t="b">
        <v>0</v>
      </c>
      <c r="I1537" s="117"/>
      <c r="J1537" s="52" t="str" cm="1">
        <f t="array" ref="J1537">IFERROR(_xlfn.IFS(E1537,$E$13,F1537,$F$13,G1537,$G$13,H1537,$H$13),"")</f>
        <v/>
      </c>
      <c r="K1537" s="52" t="str">
        <f t="shared" si="47"/>
        <v xml:space="preserve">   </v>
      </c>
      <c r="L1537" s="52" t="str">
        <f t="shared" si="48"/>
        <v/>
      </c>
      <c r="M1537" s="50"/>
      <c r="N1537" s="50"/>
      <c r="O1537" s="50"/>
      <c r="P1537" s="50"/>
      <c r="Q1537" s="50"/>
      <c r="R1537" s="50"/>
      <c r="S1537" s="50"/>
      <c r="T1537" s="50"/>
      <c r="U1537" s="50"/>
      <c r="V1537" s="50"/>
      <c r="W1537" s="50"/>
      <c r="X1537" s="50"/>
      <c r="Y1537" s="50"/>
      <c r="Z1537" s="50"/>
      <c r="AA1537" s="50"/>
      <c r="AB1537" s="50"/>
      <c r="AC1537" s="50"/>
      <c r="AD1537" s="50"/>
      <c r="AE1537" s="50"/>
      <c r="AF1537" s="50"/>
      <c r="AG1537" s="50"/>
      <c r="AH1537" s="50"/>
      <c r="AI1537" s="50"/>
      <c r="AJ1537" s="50"/>
      <c r="AK1537" s="50"/>
      <c r="AL1537" s="50"/>
      <c r="AM1537" s="50"/>
      <c r="AN1537" s="50"/>
      <c r="AO1537" s="50"/>
      <c r="AP1537" s="50"/>
      <c r="AQ1537" s="50"/>
      <c r="AR1537" s="50"/>
      <c r="AS1537" s="50"/>
      <c r="AT1537" s="50"/>
      <c r="AU1537" s="50"/>
      <c r="AV1537" s="50"/>
      <c r="AW1537" s="50"/>
      <c r="AX1537" s="50"/>
      <c r="AY1537" s="50"/>
    </row>
    <row r="1538" spans="1:51" ht="30" customHeight="1" x14ac:dyDescent="0.25">
      <c r="A1538" s="118"/>
      <c r="B1538" s="118"/>
      <c r="C1538" s="112"/>
      <c r="D1538" s="116" t="b">
        <v>0</v>
      </c>
      <c r="E1538" s="116" t="b">
        <v>0</v>
      </c>
      <c r="F1538" s="116" t="b">
        <v>0</v>
      </c>
      <c r="G1538" s="116" t="b">
        <v>0</v>
      </c>
      <c r="H1538" s="116" t="b">
        <v>0</v>
      </c>
      <c r="I1538" s="117"/>
      <c r="J1538" s="52" t="str" cm="1">
        <f t="array" ref="J1538">IFERROR(_xlfn.IFS(E1538,$E$13,F1538,$F$13,G1538,$G$13,H1538,$H$13),"")</f>
        <v/>
      </c>
      <c r="K1538" s="52" t="str">
        <f t="shared" si="47"/>
        <v xml:space="preserve">   </v>
      </c>
      <c r="L1538" s="52" t="str">
        <f t="shared" si="48"/>
        <v/>
      </c>
      <c r="M1538" s="50"/>
      <c r="N1538" s="50"/>
      <c r="O1538" s="50"/>
      <c r="P1538" s="50"/>
      <c r="Q1538" s="50"/>
      <c r="R1538" s="50"/>
      <c r="S1538" s="50"/>
      <c r="T1538" s="50"/>
      <c r="U1538" s="50"/>
      <c r="V1538" s="50"/>
      <c r="W1538" s="50"/>
      <c r="X1538" s="50"/>
      <c r="Y1538" s="50"/>
      <c r="Z1538" s="50"/>
      <c r="AA1538" s="50"/>
      <c r="AB1538" s="50"/>
      <c r="AC1538" s="50"/>
      <c r="AD1538" s="50"/>
      <c r="AE1538" s="50"/>
      <c r="AF1538" s="50"/>
      <c r="AG1538" s="50"/>
      <c r="AH1538" s="50"/>
      <c r="AI1538" s="50"/>
      <c r="AJ1538" s="50"/>
      <c r="AK1538" s="50"/>
      <c r="AL1538" s="50"/>
      <c r="AM1538" s="50"/>
      <c r="AN1538" s="50"/>
      <c r="AO1538" s="50"/>
      <c r="AP1538" s="50"/>
      <c r="AQ1538" s="50"/>
      <c r="AR1538" s="50"/>
      <c r="AS1538" s="50"/>
      <c r="AT1538" s="50"/>
      <c r="AU1538" s="50"/>
      <c r="AV1538" s="50"/>
      <c r="AW1538" s="50"/>
      <c r="AX1538" s="50"/>
      <c r="AY1538" s="50"/>
    </row>
    <row r="1539" spans="1:51" ht="30" customHeight="1" x14ac:dyDescent="0.25">
      <c r="A1539" s="118"/>
      <c r="B1539" s="118"/>
      <c r="C1539" s="112"/>
      <c r="D1539" s="116" t="b">
        <v>0</v>
      </c>
      <c r="E1539" s="116" t="b">
        <v>0</v>
      </c>
      <c r="F1539" s="116" t="b">
        <v>0</v>
      </c>
      <c r="G1539" s="116" t="b">
        <v>0</v>
      </c>
      <c r="H1539" s="116" t="b">
        <v>0</v>
      </c>
      <c r="I1539" s="117"/>
      <c r="J1539" s="52" t="str" cm="1">
        <f t="array" ref="J1539">IFERROR(_xlfn.IFS(E1539,$E$13,F1539,$F$13,G1539,$G$13,H1539,$H$13),"")</f>
        <v/>
      </c>
      <c r="K1539" s="52" t="str">
        <f t="shared" si="47"/>
        <v xml:space="preserve">   </v>
      </c>
      <c r="L1539" s="52" t="str">
        <f t="shared" si="48"/>
        <v/>
      </c>
      <c r="M1539" s="50"/>
      <c r="N1539" s="50"/>
      <c r="O1539" s="50"/>
      <c r="P1539" s="50"/>
      <c r="Q1539" s="50"/>
      <c r="R1539" s="50"/>
      <c r="S1539" s="50"/>
      <c r="T1539" s="50"/>
      <c r="U1539" s="50"/>
      <c r="V1539" s="50"/>
      <c r="W1539" s="50"/>
      <c r="X1539" s="50"/>
      <c r="Y1539" s="50"/>
      <c r="Z1539" s="50"/>
      <c r="AA1539" s="50"/>
      <c r="AB1539" s="50"/>
      <c r="AC1539" s="50"/>
      <c r="AD1539" s="50"/>
      <c r="AE1539" s="50"/>
      <c r="AF1539" s="50"/>
      <c r="AG1539" s="50"/>
      <c r="AH1539" s="50"/>
      <c r="AI1539" s="50"/>
      <c r="AJ1539" s="50"/>
      <c r="AK1539" s="50"/>
      <c r="AL1539" s="50"/>
      <c r="AM1539" s="50"/>
      <c r="AN1539" s="50"/>
      <c r="AO1539" s="50"/>
      <c r="AP1539" s="50"/>
      <c r="AQ1539" s="50"/>
      <c r="AR1539" s="50"/>
      <c r="AS1539" s="50"/>
      <c r="AT1539" s="50"/>
      <c r="AU1539" s="50"/>
      <c r="AV1539" s="50"/>
      <c r="AW1539" s="50"/>
      <c r="AX1539" s="50"/>
      <c r="AY1539" s="50"/>
    </row>
    <row r="1540" spans="1:51" ht="30" customHeight="1" x14ac:dyDescent="0.25">
      <c r="A1540" s="118"/>
      <c r="B1540" s="118"/>
      <c r="C1540" s="112"/>
      <c r="D1540" s="116" t="b">
        <v>0</v>
      </c>
      <c r="E1540" s="116" t="b">
        <v>0</v>
      </c>
      <c r="F1540" s="116" t="b">
        <v>0</v>
      </c>
      <c r="G1540" s="116" t="b">
        <v>0</v>
      </c>
      <c r="H1540" s="116" t="b">
        <v>0</v>
      </c>
      <c r="I1540" s="117"/>
      <c r="J1540" s="52" t="str" cm="1">
        <f t="array" ref="J1540">IFERROR(_xlfn.IFS(E1540,$E$13,F1540,$F$13,G1540,$G$13,H1540,$H$13),"")</f>
        <v/>
      </c>
      <c r="K1540" s="52" t="str">
        <f t="shared" si="47"/>
        <v xml:space="preserve">   </v>
      </c>
      <c r="L1540" s="52" t="str">
        <f t="shared" si="48"/>
        <v/>
      </c>
      <c r="M1540" s="50"/>
      <c r="N1540" s="50"/>
      <c r="O1540" s="50"/>
      <c r="P1540" s="50"/>
      <c r="Q1540" s="50"/>
      <c r="R1540" s="50"/>
      <c r="S1540" s="50"/>
      <c r="T1540" s="50"/>
      <c r="U1540" s="50"/>
      <c r="V1540" s="50"/>
      <c r="W1540" s="50"/>
      <c r="X1540" s="50"/>
      <c r="Y1540" s="50"/>
      <c r="Z1540" s="50"/>
      <c r="AA1540" s="50"/>
      <c r="AB1540" s="50"/>
      <c r="AC1540" s="50"/>
      <c r="AD1540" s="50"/>
      <c r="AE1540" s="50"/>
      <c r="AF1540" s="50"/>
      <c r="AG1540" s="50"/>
      <c r="AH1540" s="50"/>
      <c r="AI1540" s="50"/>
      <c r="AJ1540" s="50"/>
      <c r="AK1540" s="50"/>
      <c r="AL1540" s="50"/>
      <c r="AM1540" s="50"/>
      <c r="AN1540" s="50"/>
      <c r="AO1540" s="50"/>
      <c r="AP1540" s="50"/>
      <c r="AQ1540" s="50"/>
      <c r="AR1540" s="50"/>
      <c r="AS1540" s="50"/>
      <c r="AT1540" s="50"/>
      <c r="AU1540" s="50"/>
      <c r="AV1540" s="50"/>
      <c r="AW1540" s="50"/>
      <c r="AX1540" s="50"/>
      <c r="AY1540" s="50"/>
    </row>
    <row r="1541" spans="1:51" ht="30" customHeight="1" x14ac:dyDescent="0.25">
      <c r="A1541" s="118"/>
      <c r="B1541" s="118"/>
      <c r="C1541" s="112"/>
      <c r="D1541" s="116" t="b">
        <v>0</v>
      </c>
      <c r="E1541" s="116" t="b">
        <v>0</v>
      </c>
      <c r="F1541" s="116" t="b">
        <v>0</v>
      </c>
      <c r="G1541" s="116" t="b">
        <v>0</v>
      </c>
      <c r="H1541" s="116" t="b">
        <v>0</v>
      </c>
      <c r="I1541" s="117"/>
      <c r="J1541" s="52" t="str" cm="1">
        <f t="array" ref="J1541">IFERROR(_xlfn.IFS(E1541,$E$13,F1541,$F$13,G1541,$G$13,H1541,$H$13),"")</f>
        <v/>
      </c>
      <c r="K1541" s="52" t="str">
        <f t="shared" si="47"/>
        <v xml:space="preserve">   </v>
      </c>
      <c r="L1541" s="52" t="str">
        <f t="shared" si="48"/>
        <v/>
      </c>
      <c r="M1541" s="50"/>
      <c r="N1541" s="50"/>
      <c r="O1541" s="50"/>
      <c r="P1541" s="50"/>
      <c r="Q1541" s="50"/>
      <c r="R1541" s="50"/>
      <c r="S1541" s="50"/>
      <c r="T1541" s="50"/>
      <c r="U1541" s="50"/>
      <c r="V1541" s="50"/>
      <c r="W1541" s="50"/>
      <c r="X1541" s="50"/>
      <c r="Y1541" s="50"/>
      <c r="Z1541" s="50"/>
      <c r="AA1541" s="50"/>
      <c r="AB1541" s="50"/>
      <c r="AC1541" s="50"/>
      <c r="AD1541" s="50"/>
      <c r="AE1541" s="50"/>
      <c r="AF1541" s="50"/>
      <c r="AG1541" s="50"/>
      <c r="AH1541" s="50"/>
      <c r="AI1541" s="50"/>
      <c r="AJ1541" s="50"/>
      <c r="AK1541" s="50"/>
      <c r="AL1541" s="50"/>
      <c r="AM1541" s="50"/>
      <c r="AN1541" s="50"/>
      <c r="AO1541" s="50"/>
      <c r="AP1541" s="50"/>
      <c r="AQ1541" s="50"/>
      <c r="AR1541" s="50"/>
      <c r="AS1541" s="50"/>
      <c r="AT1541" s="50"/>
      <c r="AU1541" s="50"/>
      <c r="AV1541" s="50"/>
      <c r="AW1541" s="50"/>
      <c r="AX1541" s="50"/>
      <c r="AY1541" s="50"/>
    </row>
    <row r="1542" spans="1:51" ht="30" customHeight="1" x14ac:dyDescent="0.25">
      <c r="A1542" s="118"/>
      <c r="B1542" s="118"/>
      <c r="C1542" s="112"/>
      <c r="D1542" s="116" t="b">
        <v>0</v>
      </c>
      <c r="E1542" s="116" t="b">
        <v>0</v>
      </c>
      <c r="F1542" s="116" t="b">
        <v>0</v>
      </c>
      <c r="G1542" s="116" t="b">
        <v>0</v>
      </c>
      <c r="H1542" s="116" t="b">
        <v>0</v>
      </c>
      <c r="I1542" s="117"/>
      <c r="J1542" s="52" t="str" cm="1">
        <f t="array" ref="J1542">IFERROR(_xlfn.IFS(E1542,$E$13,F1542,$F$13,G1542,$G$13,H1542,$H$13),"")</f>
        <v/>
      </c>
      <c r="K1542" s="52" t="str">
        <f t="shared" si="47"/>
        <v xml:space="preserve">   </v>
      </c>
      <c r="L1542" s="52" t="str">
        <f t="shared" si="48"/>
        <v/>
      </c>
      <c r="M1542" s="50"/>
      <c r="N1542" s="50"/>
      <c r="O1542" s="50"/>
      <c r="P1542" s="50"/>
      <c r="Q1542" s="50"/>
      <c r="R1542" s="50"/>
      <c r="S1542" s="50"/>
      <c r="T1542" s="50"/>
      <c r="U1542" s="50"/>
      <c r="V1542" s="50"/>
      <c r="W1542" s="50"/>
      <c r="X1542" s="50"/>
      <c r="Y1542" s="50"/>
      <c r="Z1542" s="50"/>
      <c r="AA1542" s="50"/>
      <c r="AB1542" s="50"/>
      <c r="AC1542" s="50"/>
      <c r="AD1542" s="50"/>
      <c r="AE1542" s="50"/>
      <c r="AF1542" s="50"/>
      <c r="AG1542" s="50"/>
      <c r="AH1542" s="50"/>
      <c r="AI1542" s="50"/>
      <c r="AJ1542" s="50"/>
      <c r="AK1542" s="50"/>
      <c r="AL1542" s="50"/>
      <c r="AM1542" s="50"/>
      <c r="AN1542" s="50"/>
      <c r="AO1542" s="50"/>
      <c r="AP1542" s="50"/>
      <c r="AQ1542" s="50"/>
      <c r="AR1542" s="50"/>
      <c r="AS1542" s="50"/>
      <c r="AT1542" s="50"/>
      <c r="AU1542" s="50"/>
      <c r="AV1542" s="50"/>
      <c r="AW1542" s="50"/>
      <c r="AX1542" s="50"/>
      <c r="AY1542" s="50"/>
    </row>
    <row r="1543" spans="1:51" ht="30" customHeight="1" x14ac:dyDescent="0.25">
      <c r="A1543" s="118"/>
      <c r="B1543" s="118"/>
      <c r="C1543" s="112"/>
      <c r="D1543" s="116" t="b">
        <v>0</v>
      </c>
      <c r="E1543" s="116" t="b">
        <v>0</v>
      </c>
      <c r="F1543" s="116" t="b">
        <v>0</v>
      </c>
      <c r="G1543" s="116" t="b">
        <v>0</v>
      </c>
      <c r="H1543" s="116" t="b">
        <v>0</v>
      </c>
      <c r="I1543" s="117"/>
      <c r="J1543" s="52" t="str" cm="1">
        <f t="array" ref="J1543">IFERROR(_xlfn.IFS(E1543,$E$13,F1543,$F$13,G1543,$G$13,H1543,$H$13),"")</f>
        <v/>
      </c>
      <c r="K1543" s="52" t="str">
        <f t="shared" si="47"/>
        <v xml:space="preserve">   </v>
      </c>
      <c r="L1543" s="52" t="str">
        <f t="shared" si="48"/>
        <v/>
      </c>
      <c r="M1543" s="50"/>
      <c r="N1543" s="50"/>
      <c r="O1543" s="50"/>
      <c r="P1543" s="50"/>
      <c r="Q1543" s="50"/>
      <c r="R1543" s="50"/>
      <c r="S1543" s="50"/>
      <c r="T1543" s="50"/>
      <c r="U1543" s="50"/>
      <c r="V1543" s="50"/>
      <c r="W1543" s="50"/>
      <c r="X1543" s="50"/>
      <c r="Y1543" s="50"/>
      <c r="Z1543" s="50"/>
      <c r="AA1543" s="50"/>
      <c r="AB1543" s="50"/>
      <c r="AC1543" s="50"/>
      <c r="AD1543" s="50"/>
      <c r="AE1543" s="50"/>
      <c r="AF1543" s="50"/>
      <c r="AG1543" s="50"/>
      <c r="AH1543" s="50"/>
      <c r="AI1543" s="50"/>
      <c r="AJ1543" s="50"/>
      <c r="AK1543" s="50"/>
      <c r="AL1543" s="50"/>
      <c r="AM1543" s="50"/>
      <c r="AN1543" s="50"/>
      <c r="AO1543" s="50"/>
      <c r="AP1543" s="50"/>
      <c r="AQ1543" s="50"/>
      <c r="AR1543" s="50"/>
      <c r="AS1543" s="50"/>
      <c r="AT1543" s="50"/>
      <c r="AU1543" s="50"/>
      <c r="AV1543" s="50"/>
      <c r="AW1543" s="50"/>
      <c r="AX1543" s="50"/>
      <c r="AY1543" s="50"/>
    </row>
    <row r="1544" spans="1:51" ht="30" customHeight="1" x14ac:dyDescent="0.25">
      <c r="A1544" s="118"/>
      <c r="B1544" s="118"/>
      <c r="C1544" s="112"/>
      <c r="D1544" s="116" t="b">
        <v>0</v>
      </c>
      <c r="E1544" s="116" t="b">
        <v>0</v>
      </c>
      <c r="F1544" s="116" t="b">
        <v>0</v>
      </c>
      <c r="G1544" s="116" t="b">
        <v>0</v>
      </c>
      <c r="H1544" s="116" t="b">
        <v>0</v>
      </c>
      <c r="I1544" s="117"/>
      <c r="J1544" s="52" t="str" cm="1">
        <f t="array" ref="J1544">IFERROR(_xlfn.IFS(E1544,$E$13,F1544,$F$13,G1544,$G$13,H1544,$H$13),"")</f>
        <v/>
      </c>
      <c r="K1544" s="52" t="str">
        <f t="shared" si="47"/>
        <v xml:space="preserve">   </v>
      </c>
      <c r="L1544" s="52" t="str">
        <f t="shared" si="48"/>
        <v/>
      </c>
      <c r="M1544" s="50"/>
      <c r="N1544" s="50"/>
      <c r="O1544" s="50"/>
      <c r="P1544" s="50"/>
      <c r="Q1544" s="50"/>
      <c r="R1544" s="50"/>
      <c r="S1544" s="50"/>
      <c r="T1544" s="50"/>
      <c r="U1544" s="50"/>
      <c r="V1544" s="50"/>
      <c r="W1544" s="50"/>
      <c r="X1544" s="50"/>
      <c r="Y1544" s="50"/>
      <c r="Z1544" s="50"/>
      <c r="AA1544" s="50"/>
      <c r="AB1544" s="50"/>
      <c r="AC1544" s="50"/>
      <c r="AD1544" s="50"/>
      <c r="AE1544" s="50"/>
      <c r="AF1544" s="50"/>
      <c r="AG1544" s="50"/>
      <c r="AH1544" s="50"/>
      <c r="AI1544" s="50"/>
      <c r="AJ1544" s="50"/>
      <c r="AK1544" s="50"/>
      <c r="AL1544" s="50"/>
      <c r="AM1544" s="50"/>
      <c r="AN1544" s="50"/>
      <c r="AO1544" s="50"/>
      <c r="AP1544" s="50"/>
      <c r="AQ1544" s="50"/>
      <c r="AR1544" s="50"/>
      <c r="AS1544" s="50"/>
      <c r="AT1544" s="50"/>
      <c r="AU1544" s="50"/>
      <c r="AV1544" s="50"/>
      <c r="AW1544" s="50"/>
      <c r="AX1544" s="50"/>
      <c r="AY1544" s="50"/>
    </row>
    <row r="1545" spans="1:51" ht="30" customHeight="1" x14ac:dyDescent="0.25">
      <c r="A1545" s="118"/>
      <c r="B1545" s="118"/>
      <c r="C1545" s="112"/>
      <c r="D1545" s="116" t="b">
        <v>0</v>
      </c>
      <c r="E1545" s="116" t="b">
        <v>0</v>
      </c>
      <c r="F1545" s="116" t="b">
        <v>0</v>
      </c>
      <c r="G1545" s="116" t="b">
        <v>0</v>
      </c>
      <c r="H1545" s="116" t="b">
        <v>0</v>
      </c>
      <c r="I1545" s="117"/>
      <c r="J1545" s="52" t="str" cm="1">
        <f t="array" ref="J1545">IFERROR(_xlfn.IFS(E1545,$E$13,F1545,$F$13,G1545,$G$13,H1545,$H$13),"")</f>
        <v/>
      </c>
      <c r="K1545" s="52" t="str">
        <f t="shared" si="47"/>
        <v xml:space="preserve">   </v>
      </c>
      <c r="L1545" s="52" t="str">
        <f t="shared" si="48"/>
        <v/>
      </c>
      <c r="M1545" s="50"/>
      <c r="N1545" s="50"/>
      <c r="O1545" s="50"/>
      <c r="P1545" s="50"/>
      <c r="Q1545" s="50"/>
      <c r="R1545" s="50"/>
      <c r="S1545" s="50"/>
      <c r="T1545" s="50"/>
      <c r="U1545" s="50"/>
      <c r="V1545" s="50"/>
      <c r="W1545" s="50"/>
      <c r="X1545" s="50"/>
      <c r="Y1545" s="50"/>
      <c r="Z1545" s="50"/>
      <c r="AA1545" s="50"/>
      <c r="AB1545" s="50"/>
      <c r="AC1545" s="50"/>
      <c r="AD1545" s="50"/>
      <c r="AE1545" s="50"/>
      <c r="AF1545" s="50"/>
      <c r="AG1545" s="50"/>
      <c r="AH1545" s="50"/>
      <c r="AI1545" s="50"/>
      <c r="AJ1545" s="50"/>
      <c r="AK1545" s="50"/>
      <c r="AL1545" s="50"/>
      <c r="AM1545" s="50"/>
      <c r="AN1545" s="50"/>
      <c r="AO1545" s="50"/>
      <c r="AP1545" s="50"/>
      <c r="AQ1545" s="50"/>
      <c r="AR1545" s="50"/>
      <c r="AS1545" s="50"/>
      <c r="AT1545" s="50"/>
      <c r="AU1545" s="50"/>
      <c r="AV1545" s="50"/>
      <c r="AW1545" s="50"/>
      <c r="AX1545" s="50"/>
      <c r="AY1545" s="50"/>
    </row>
    <row r="1546" spans="1:51" ht="30" customHeight="1" x14ac:dyDescent="0.25">
      <c r="A1546" s="118"/>
      <c r="B1546" s="118"/>
      <c r="C1546" s="112"/>
      <c r="D1546" s="116" t="b">
        <v>0</v>
      </c>
      <c r="E1546" s="116" t="b">
        <v>0</v>
      </c>
      <c r="F1546" s="116" t="b">
        <v>0</v>
      </c>
      <c r="G1546" s="116" t="b">
        <v>0</v>
      </c>
      <c r="H1546" s="116" t="b">
        <v>0</v>
      </c>
      <c r="I1546" s="117"/>
      <c r="J1546" s="52" t="str" cm="1">
        <f t="array" ref="J1546">IFERROR(_xlfn.IFS(E1546,$E$13,F1546,$F$13,G1546,$G$13,H1546,$H$13),"")</f>
        <v/>
      </c>
      <c r="K1546" s="52" t="str">
        <f t="shared" si="47"/>
        <v xml:space="preserve">   </v>
      </c>
      <c r="L1546" s="52" t="str">
        <f t="shared" si="48"/>
        <v/>
      </c>
      <c r="M1546" s="50"/>
      <c r="N1546" s="50"/>
      <c r="O1546" s="50"/>
      <c r="P1546" s="50"/>
      <c r="Q1546" s="50"/>
      <c r="R1546" s="50"/>
      <c r="S1546" s="50"/>
      <c r="T1546" s="50"/>
      <c r="U1546" s="50"/>
      <c r="V1546" s="50"/>
      <c r="W1546" s="50"/>
      <c r="X1546" s="50"/>
      <c r="Y1546" s="50"/>
      <c r="Z1546" s="50"/>
      <c r="AA1546" s="50"/>
      <c r="AB1546" s="50"/>
      <c r="AC1546" s="50"/>
      <c r="AD1546" s="50"/>
      <c r="AE1546" s="50"/>
      <c r="AF1546" s="50"/>
      <c r="AG1546" s="50"/>
      <c r="AH1546" s="50"/>
      <c r="AI1546" s="50"/>
      <c r="AJ1546" s="50"/>
      <c r="AK1546" s="50"/>
      <c r="AL1546" s="50"/>
      <c r="AM1546" s="50"/>
      <c r="AN1546" s="50"/>
      <c r="AO1546" s="50"/>
      <c r="AP1546" s="50"/>
      <c r="AQ1546" s="50"/>
      <c r="AR1546" s="50"/>
      <c r="AS1546" s="50"/>
      <c r="AT1546" s="50"/>
      <c r="AU1546" s="50"/>
      <c r="AV1546" s="50"/>
      <c r="AW1546" s="50"/>
      <c r="AX1546" s="50"/>
      <c r="AY1546" s="50"/>
    </row>
    <row r="1547" spans="1:51" ht="30" customHeight="1" x14ac:dyDescent="0.25">
      <c r="A1547" s="118"/>
      <c r="B1547" s="118"/>
      <c r="C1547" s="112"/>
      <c r="D1547" s="116" t="b">
        <v>0</v>
      </c>
      <c r="E1547" s="116" t="b">
        <v>0</v>
      </c>
      <c r="F1547" s="116" t="b">
        <v>0</v>
      </c>
      <c r="G1547" s="116" t="b">
        <v>0</v>
      </c>
      <c r="H1547" s="116" t="b">
        <v>0</v>
      </c>
      <c r="I1547" s="117"/>
      <c r="J1547" s="52" t="str" cm="1">
        <f t="array" ref="J1547">IFERROR(_xlfn.IFS(E1547,$E$13,F1547,$F$13,G1547,$G$13,H1547,$H$13),"")</f>
        <v/>
      </c>
      <c r="K1547" s="52" t="str">
        <f t="shared" si="47"/>
        <v xml:space="preserve">   </v>
      </c>
      <c r="L1547" s="52" t="str">
        <f t="shared" si="48"/>
        <v/>
      </c>
      <c r="M1547" s="50"/>
      <c r="N1547" s="50"/>
      <c r="O1547" s="50"/>
      <c r="P1547" s="50"/>
      <c r="Q1547" s="50"/>
      <c r="R1547" s="50"/>
      <c r="S1547" s="50"/>
      <c r="T1547" s="50"/>
      <c r="U1547" s="50"/>
      <c r="V1547" s="50"/>
      <c r="W1547" s="50"/>
      <c r="X1547" s="50"/>
      <c r="Y1547" s="50"/>
      <c r="Z1547" s="50"/>
      <c r="AA1547" s="50"/>
      <c r="AB1547" s="50"/>
      <c r="AC1547" s="50"/>
      <c r="AD1547" s="50"/>
      <c r="AE1547" s="50"/>
      <c r="AF1547" s="50"/>
      <c r="AG1547" s="50"/>
      <c r="AH1547" s="50"/>
      <c r="AI1547" s="50"/>
      <c r="AJ1547" s="50"/>
      <c r="AK1547" s="50"/>
      <c r="AL1547" s="50"/>
      <c r="AM1547" s="50"/>
      <c r="AN1547" s="50"/>
      <c r="AO1547" s="50"/>
      <c r="AP1547" s="50"/>
      <c r="AQ1547" s="50"/>
      <c r="AR1547" s="50"/>
      <c r="AS1547" s="50"/>
      <c r="AT1547" s="50"/>
      <c r="AU1547" s="50"/>
      <c r="AV1547" s="50"/>
      <c r="AW1547" s="50"/>
      <c r="AX1547" s="50"/>
      <c r="AY1547" s="50"/>
    </row>
    <row r="1548" spans="1:51" ht="30" customHeight="1" x14ac:dyDescent="0.25">
      <c r="A1548" s="118"/>
      <c r="B1548" s="118"/>
      <c r="C1548" s="112"/>
      <c r="D1548" s="116" t="b">
        <v>0</v>
      </c>
      <c r="E1548" s="116" t="b">
        <v>0</v>
      </c>
      <c r="F1548" s="116" t="b">
        <v>0</v>
      </c>
      <c r="G1548" s="116" t="b">
        <v>0</v>
      </c>
      <c r="H1548" s="116" t="b">
        <v>0</v>
      </c>
      <c r="I1548" s="117"/>
      <c r="J1548" s="52" t="str" cm="1">
        <f t="array" ref="J1548">IFERROR(_xlfn.IFS(E1548,$E$13,F1548,$F$13,G1548,$G$13,H1548,$H$13),"")</f>
        <v/>
      </c>
      <c r="K1548" s="52" t="str">
        <f t="shared" si="47"/>
        <v xml:space="preserve">   </v>
      </c>
      <c r="L1548" s="52" t="str">
        <f t="shared" si="48"/>
        <v/>
      </c>
      <c r="M1548" s="50"/>
      <c r="N1548" s="50"/>
      <c r="O1548" s="50"/>
      <c r="P1548" s="50"/>
      <c r="Q1548" s="50"/>
      <c r="R1548" s="50"/>
      <c r="S1548" s="50"/>
      <c r="T1548" s="50"/>
      <c r="U1548" s="50"/>
      <c r="V1548" s="50"/>
      <c r="W1548" s="50"/>
      <c r="X1548" s="50"/>
      <c r="Y1548" s="50"/>
      <c r="Z1548" s="50"/>
      <c r="AA1548" s="50"/>
      <c r="AB1548" s="50"/>
      <c r="AC1548" s="50"/>
      <c r="AD1548" s="50"/>
      <c r="AE1548" s="50"/>
      <c r="AF1548" s="50"/>
      <c r="AG1548" s="50"/>
      <c r="AH1548" s="50"/>
      <c r="AI1548" s="50"/>
      <c r="AJ1548" s="50"/>
      <c r="AK1548" s="50"/>
      <c r="AL1548" s="50"/>
      <c r="AM1548" s="50"/>
      <c r="AN1548" s="50"/>
      <c r="AO1548" s="50"/>
      <c r="AP1548" s="50"/>
      <c r="AQ1548" s="50"/>
      <c r="AR1548" s="50"/>
      <c r="AS1548" s="50"/>
      <c r="AT1548" s="50"/>
      <c r="AU1548" s="50"/>
      <c r="AV1548" s="50"/>
      <c r="AW1548" s="50"/>
      <c r="AX1548" s="50"/>
      <c r="AY1548" s="50"/>
    </row>
    <row r="1549" spans="1:51" ht="30" customHeight="1" x14ac:dyDescent="0.25">
      <c r="A1549" s="118"/>
      <c r="B1549" s="118"/>
      <c r="C1549" s="112"/>
      <c r="D1549" s="116" t="b">
        <v>0</v>
      </c>
      <c r="E1549" s="116" t="b">
        <v>0</v>
      </c>
      <c r="F1549" s="116" t="b">
        <v>0</v>
      </c>
      <c r="G1549" s="116" t="b">
        <v>0</v>
      </c>
      <c r="H1549" s="116" t="b">
        <v>0</v>
      </c>
      <c r="I1549" s="117"/>
      <c r="J1549" s="52" t="str" cm="1">
        <f t="array" ref="J1549">IFERROR(_xlfn.IFS(E1549,$E$13,F1549,$F$13,G1549,$G$13,H1549,$H$13),"")</f>
        <v/>
      </c>
      <c r="K1549" s="52" t="str">
        <f t="shared" si="47"/>
        <v xml:space="preserve">   </v>
      </c>
      <c r="L1549" s="52" t="str">
        <f t="shared" si="48"/>
        <v/>
      </c>
      <c r="M1549" s="50"/>
      <c r="N1549" s="50"/>
      <c r="O1549" s="50"/>
      <c r="P1549" s="50"/>
      <c r="Q1549" s="50"/>
      <c r="R1549" s="50"/>
      <c r="S1549" s="50"/>
      <c r="T1549" s="50"/>
      <c r="U1549" s="50"/>
      <c r="V1549" s="50"/>
      <c r="W1549" s="50"/>
      <c r="X1549" s="50"/>
      <c r="Y1549" s="50"/>
      <c r="Z1549" s="50"/>
      <c r="AA1549" s="50"/>
      <c r="AB1549" s="50"/>
      <c r="AC1549" s="50"/>
      <c r="AD1549" s="50"/>
      <c r="AE1549" s="50"/>
      <c r="AF1549" s="50"/>
      <c r="AG1549" s="50"/>
      <c r="AH1549" s="50"/>
      <c r="AI1549" s="50"/>
      <c r="AJ1549" s="50"/>
      <c r="AK1549" s="50"/>
      <c r="AL1549" s="50"/>
      <c r="AM1549" s="50"/>
      <c r="AN1549" s="50"/>
      <c r="AO1549" s="50"/>
      <c r="AP1549" s="50"/>
      <c r="AQ1549" s="50"/>
      <c r="AR1549" s="50"/>
      <c r="AS1549" s="50"/>
      <c r="AT1549" s="50"/>
      <c r="AU1549" s="50"/>
      <c r="AV1549" s="50"/>
      <c r="AW1549" s="50"/>
      <c r="AX1549" s="50"/>
      <c r="AY1549" s="50"/>
    </row>
    <row r="1550" spans="1:51" ht="30" customHeight="1" x14ac:dyDescent="0.25">
      <c r="A1550" s="118"/>
      <c r="B1550" s="118"/>
      <c r="C1550" s="112"/>
      <c r="D1550" s="116" t="b">
        <v>0</v>
      </c>
      <c r="E1550" s="116" t="b">
        <v>0</v>
      </c>
      <c r="F1550" s="116" t="b">
        <v>0</v>
      </c>
      <c r="G1550" s="116" t="b">
        <v>0</v>
      </c>
      <c r="H1550" s="116" t="b">
        <v>0</v>
      </c>
      <c r="I1550" s="117"/>
      <c r="J1550" s="52" t="str" cm="1">
        <f t="array" ref="J1550">IFERROR(_xlfn.IFS(E1550,$E$13,F1550,$F$13,G1550,$G$13,H1550,$H$13),"")</f>
        <v/>
      </c>
      <c r="K1550" s="52" t="str">
        <f t="shared" si="47"/>
        <v xml:space="preserve">   </v>
      </c>
      <c r="L1550" s="52" t="str">
        <f t="shared" si="48"/>
        <v/>
      </c>
      <c r="M1550" s="50"/>
      <c r="N1550" s="50"/>
      <c r="O1550" s="50"/>
      <c r="P1550" s="50"/>
      <c r="Q1550" s="50"/>
      <c r="R1550" s="50"/>
      <c r="S1550" s="50"/>
      <c r="T1550" s="50"/>
      <c r="U1550" s="50"/>
      <c r="V1550" s="50"/>
      <c r="W1550" s="50"/>
      <c r="X1550" s="50"/>
      <c r="Y1550" s="50"/>
      <c r="Z1550" s="50"/>
      <c r="AA1550" s="50"/>
      <c r="AB1550" s="50"/>
      <c r="AC1550" s="50"/>
      <c r="AD1550" s="50"/>
      <c r="AE1550" s="50"/>
      <c r="AF1550" s="50"/>
      <c r="AG1550" s="50"/>
      <c r="AH1550" s="50"/>
      <c r="AI1550" s="50"/>
      <c r="AJ1550" s="50"/>
      <c r="AK1550" s="50"/>
      <c r="AL1550" s="50"/>
      <c r="AM1550" s="50"/>
      <c r="AN1550" s="50"/>
      <c r="AO1550" s="50"/>
      <c r="AP1550" s="50"/>
      <c r="AQ1550" s="50"/>
      <c r="AR1550" s="50"/>
      <c r="AS1550" s="50"/>
      <c r="AT1550" s="50"/>
      <c r="AU1550" s="50"/>
      <c r="AV1550" s="50"/>
      <c r="AW1550" s="50"/>
      <c r="AX1550" s="50"/>
      <c r="AY1550" s="50"/>
    </row>
    <row r="1551" spans="1:51" ht="30" customHeight="1" x14ac:dyDescent="0.25">
      <c r="A1551" s="118"/>
      <c r="B1551" s="118"/>
      <c r="C1551" s="112"/>
      <c r="D1551" s="116" t="b">
        <v>0</v>
      </c>
      <c r="E1551" s="116" t="b">
        <v>0</v>
      </c>
      <c r="F1551" s="116" t="b">
        <v>0</v>
      </c>
      <c r="G1551" s="116" t="b">
        <v>0</v>
      </c>
      <c r="H1551" s="116" t="b">
        <v>0</v>
      </c>
      <c r="I1551" s="117"/>
      <c r="J1551" s="52" t="str" cm="1">
        <f t="array" ref="J1551">IFERROR(_xlfn.IFS(E1551,$E$13,F1551,$F$13,G1551,$G$13,H1551,$H$13),"")</f>
        <v/>
      </c>
      <c r="K1551" s="52" t="str">
        <f t="shared" ref="K1551:K1614" si="49">_xlfn.TEXTJOIN(" ",FALSE,IF(E1551,$E$13,""),IF(F1551,$F$13,""),IF(G1551,$G$13,""),IF(H1551,$H$13,""))</f>
        <v xml:space="preserve">   </v>
      </c>
      <c r="L1551" s="52" t="str">
        <f t="shared" si="48"/>
        <v/>
      </c>
      <c r="M1551" s="50"/>
      <c r="N1551" s="50"/>
      <c r="O1551" s="50"/>
      <c r="P1551" s="50"/>
      <c r="Q1551" s="50"/>
      <c r="R1551" s="50"/>
      <c r="S1551" s="50"/>
      <c r="T1551" s="50"/>
      <c r="U1551" s="50"/>
      <c r="V1551" s="50"/>
      <c r="W1551" s="50"/>
      <c r="X1551" s="50"/>
      <c r="Y1551" s="50"/>
      <c r="Z1551" s="50"/>
      <c r="AA1551" s="50"/>
      <c r="AB1551" s="50"/>
      <c r="AC1551" s="50"/>
      <c r="AD1551" s="50"/>
      <c r="AE1551" s="50"/>
      <c r="AF1551" s="50"/>
      <c r="AG1551" s="50"/>
      <c r="AH1551" s="50"/>
      <c r="AI1551" s="50"/>
      <c r="AJ1551" s="50"/>
      <c r="AK1551" s="50"/>
      <c r="AL1551" s="50"/>
      <c r="AM1551" s="50"/>
      <c r="AN1551" s="50"/>
      <c r="AO1551" s="50"/>
      <c r="AP1551" s="50"/>
      <c r="AQ1551" s="50"/>
      <c r="AR1551" s="50"/>
      <c r="AS1551" s="50"/>
      <c r="AT1551" s="50"/>
      <c r="AU1551" s="50"/>
      <c r="AV1551" s="50"/>
      <c r="AW1551" s="50"/>
      <c r="AX1551" s="50"/>
      <c r="AY1551" s="50"/>
    </row>
    <row r="1552" spans="1:51" ht="30" customHeight="1" x14ac:dyDescent="0.25">
      <c r="A1552" s="118"/>
      <c r="B1552" s="118"/>
      <c r="C1552" s="112"/>
      <c r="D1552" s="116" t="b">
        <v>0</v>
      </c>
      <c r="E1552" s="116" t="b">
        <v>0</v>
      </c>
      <c r="F1552" s="116" t="b">
        <v>0</v>
      </c>
      <c r="G1552" s="116" t="b">
        <v>0</v>
      </c>
      <c r="H1552" s="116" t="b">
        <v>0</v>
      </c>
      <c r="I1552" s="117"/>
      <c r="J1552" s="52" t="str" cm="1">
        <f t="array" ref="J1552">IFERROR(_xlfn.IFS(E1552,$E$13,F1552,$F$13,G1552,$G$13,H1552,$H$13),"")</f>
        <v/>
      </c>
      <c r="K1552" s="52" t="str">
        <f t="shared" si="49"/>
        <v xml:space="preserve">   </v>
      </c>
      <c r="L1552" s="52" t="str">
        <f t="shared" ref="L1552:L1615" si="50">_xlfn.CONCAT(A1552:B1552)</f>
        <v/>
      </c>
      <c r="M1552" s="50"/>
      <c r="N1552" s="50"/>
      <c r="O1552" s="50"/>
      <c r="P1552" s="50"/>
      <c r="Q1552" s="50"/>
      <c r="R1552" s="50"/>
      <c r="S1552" s="50"/>
      <c r="T1552" s="50"/>
      <c r="U1552" s="50"/>
      <c r="V1552" s="50"/>
      <c r="W1552" s="50"/>
      <c r="X1552" s="50"/>
      <c r="Y1552" s="50"/>
      <c r="Z1552" s="50"/>
      <c r="AA1552" s="50"/>
      <c r="AB1552" s="50"/>
      <c r="AC1552" s="50"/>
      <c r="AD1552" s="50"/>
      <c r="AE1552" s="50"/>
      <c r="AF1552" s="50"/>
      <c r="AG1552" s="50"/>
      <c r="AH1552" s="50"/>
      <c r="AI1552" s="50"/>
      <c r="AJ1552" s="50"/>
      <c r="AK1552" s="50"/>
      <c r="AL1552" s="50"/>
      <c r="AM1552" s="50"/>
      <c r="AN1552" s="50"/>
      <c r="AO1552" s="50"/>
      <c r="AP1552" s="50"/>
      <c r="AQ1552" s="50"/>
      <c r="AR1552" s="50"/>
      <c r="AS1552" s="50"/>
      <c r="AT1552" s="50"/>
      <c r="AU1552" s="50"/>
      <c r="AV1552" s="50"/>
      <c r="AW1552" s="50"/>
      <c r="AX1552" s="50"/>
      <c r="AY1552" s="50"/>
    </row>
    <row r="1553" spans="1:51" ht="30" customHeight="1" x14ac:dyDescent="0.25">
      <c r="A1553" s="118"/>
      <c r="B1553" s="118"/>
      <c r="C1553" s="112"/>
      <c r="D1553" s="116" t="b">
        <v>0</v>
      </c>
      <c r="E1553" s="116" t="b">
        <v>0</v>
      </c>
      <c r="F1553" s="116" t="b">
        <v>0</v>
      </c>
      <c r="G1553" s="116" t="b">
        <v>0</v>
      </c>
      <c r="H1553" s="116" t="b">
        <v>0</v>
      </c>
      <c r="I1553" s="117"/>
      <c r="J1553" s="52" t="str" cm="1">
        <f t="array" ref="J1553">IFERROR(_xlfn.IFS(E1553,$E$13,F1553,$F$13,G1553,$G$13,H1553,$H$13),"")</f>
        <v/>
      </c>
      <c r="K1553" s="52" t="str">
        <f t="shared" si="49"/>
        <v xml:space="preserve">   </v>
      </c>
      <c r="L1553" s="52" t="str">
        <f t="shared" si="50"/>
        <v/>
      </c>
      <c r="M1553" s="50"/>
      <c r="N1553" s="50"/>
      <c r="O1553" s="50"/>
      <c r="P1553" s="50"/>
      <c r="Q1553" s="50"/>
      <c r="R1553" s="50"/>
      <c r="S1553" s="50"/>
      <c r="T1553" s="50"/>
      <c r="U1553" s="50"/>
      <c r="V1553" s="50"/>
      <c r="W1553" s="50"/>
      <c r="X1553" s="50"/>
      <c r="Y1553" s="50"/>
      <c r="Z1553" s="50"/>
      <c r="AA1553" s="50"/>
      <c r="AB1553" s="50"/>
      <c r="AC1553" s="50"/>
      <c r="AD1553" s="50"/>
      <c r="AE1553" s="50"/>
      <c r="AF1553" s="50"/>
      <c r="AG1553" s="50"/>
      <c r="AH1553" s="50"/>
      <c r="AI1553" s="50"/>
      <c r="AJ1553" s="50"/>
      <c r="AK1553" s="50"/>
      <c r="AL1553" s="50"/>
      <c r="AM1553" s="50"/>
      <c r="AN1553" s="50"/>
      <c r="AO1553" s="50"/>
      <c r="AP1553" s="50"/>
      <c r="AQ1553" s="50"/>
      <c r="AR1553" s="50"/>
      <c r="AS1553" s="50"/>
      <c r="AT1553" s="50"/>
      <c r="AU1553" s="50"/>
      <c r="AV1553" s="50"/>
      <c r="AW1553" s="50"/>
      <c r="AX1553" s="50"/>
      <c r="AY1553" s="50"/>
    </row>
    <row r="1554" spans="1:51" ht="30" customHeight="1" x14ac:dyDescent="0.25">
      <c r="A1554" s="118"/>
      <c r="B1554" s="118"/>
      <c r="C1554" s="112"/>
      <c r="D1554" s="116" t="b">
        <v>0</v>
      </c>
      <c r="E1554" s="116" t="b">
        <v>0</v>
      </c>
      <c r="F1554" s="116" t="b">
        <v>0</v>
      </c>
      <c r="G1554" s="116" t="b">
        <v>0</v>
      </c>
      <c r="H1554" s="116" t="b">
        <v>0</v>
      </c>
      <c r="I1554" s="117"/>
      <c r="J1554" s="52" t="str" cm="1">
        <f t="array" ref="J1554">IFERROR(_xlfn.IFS(E1554,$E$13,F1554,$F$13,G1554,$G$13,H1554,$H$13),"")</f>
        <v/>
      </c>
      <c r="K1554" s="52" t="str">
        <f t="shared" si="49"/>
        <v xml:space="preserve">   </v>
      </c>
      <c r="L1554" s="52" t="str">
        <f t="shared" si="50"/>
        <v/>
      </c>
      <c r="M1554" s="50"/>
      <c r="N1554" s="50"/>
      <c r="O1554" s="50"/>
      <c r="P1554" s="50"/>
      <c r="Q1554" s="50"/>
      <c r="R1554" s="50"/>
      <c r="S1554" s="50"/>
      <c r="T1554" s="50"/>
      <c r="U1554" s="50"/>
      <c r="V1554" s="50"/>
      <c r="W1554" s="50"/>
      <c r="X1554" s="50"/>
      <c r="Y1554" s="50"/>
      <c r="Z1554" s="50"/>
      <c r="AA1554" s="50"/>
      <c r="AB1554" s="50"/>
      <c r="AC1554" s="50"/>
      <c r="AD1554" s="50"/>
      <c r="AE1554" s="50"/>
      <c r="AF1554" s="50"/>
      <c r="AG1554" s="50"/>
      <c r="AH1554" s="50"/>
      <c r="AI1554" s="50"/>
      <c r="AJ1554" s="50"/>
      <c r="AK1554" s="50"/>
      <c r="AL1554" s="50"/>
      <c r="AM1554" s="50"/>
      <c r="AN1554" s="50"/>
      <c r="AO1554" s="50"/>
      <c r="AP1554" s="50"/>
      <c r="AQ1554" s="50"/>
      <c r="AR1554" s="50"/>
      <c r="AS1554" s="50"/>
      <c r="AT1554" s="50"/>
      <c r="AU1554" s="50"/>
      <c r="AV1554" s="50"/>
      <c r="AW1554" s="50"/>
      <c r="AX1554" s="50"/>
      <c r="AY1554" s="50"/>
    </row>
    <row r="1555" spans="1:51" ht="30" customHeight="1" x14ac:dyDescent="0.25">
      <c r="A1555" s="118"/>
      <c r="B1555" s="118"/>
      <c r="C1555" s="112"/>
      <c r="D1555" s="116" t="b">
        <v>0</v>
      </c>
      <c r="E1555" s="116" t="b">
        <v>0</v>
      </c>
      <c r="F1555" s="116" t="b">
        <v>0</v>
      </c>
      <c r="G1555" s="116" t="b">
        <v>0</v>
      </c>
      <c r="H1555" s="116" t="b">
        <v>0</v>
      </c>
      <c r="I1555" s="117"/>
      <c r="J1555" s="52" t="str" cm="1">
        <f t="array" ref="J1555">IFERROR(_xlfn.IFS(E1555,$E$13,F1555,$F$13,G1555,$G$13,H1555,$H$13),"")</f>
        <v/>
      </c>
      <c r="K1555" s="52" t="str">
        <f t="shared" si="49"/>
        <v xml:space="preserve">   </v>
      </c>
      <c r="L1555" s="52" t="str">
        <f t="shared" si="50"/>
        <v/>
      </c>
      <c r="M1555" s="50"/>
      <c r="N1555" s="50"/>
      <c r="O1555" s="50"/>
      <c r="P1555" s="50"/>
      <c r="Q1555" s="50"/>
      <c r="R1555" s="50"/>
      <c r="S1555" s="50"/>
      <c r="T1555" s="50"/>
      <c r="U1555" s="50"/>
      <c r="V1555" s="50"/>
      <c r="W1555" s="50"/>
      <c r="X1555" s="50"/>
      <c r="Y1555" s="50"/>
      <c r="Z1555" s="50"/>
      <c r="AA1555" s="50"/>
      <c r="AB1555" s="50"/>
      <c r="AC1555" s="50"/>
      <c r="AD1555" s="50"/>
      <c r="AE1555" s="50"/>
      <c r="AF1555" s="50"/>
      <c r="AG1555" s="50"/>
      <c r="AH1555" s="50"/>
      <c r="AI1555" s="50"/>
      <c r="AJ1555" s="50"/>
      <c r="AK1555" s="50"/>
      <c r="AL1555" s="50"/>
      <c r="AM1555" s="50"/>
      <c r="AN1555" s="50"/>
      <c r="AO1555" s="50"/>
      <c r="AP1555" s="50"/>
      <c r="AQ1555" s="50"/>
      <c r="AR1555" s="50"/>
      <c r="AS1555" s="50"/>
      <c r="AT1555" s="50"/>
      <c r="AU1555" s="50"/>
      <c r="AV1555" s="50"/>
      <c r="AW1555" s="50"/>
      <c r="AX1555" s="50"/>
      <c r="AY1555" s="50"/>
    </row>
    <row r="1556" spans="1:51" ht="30" customHeight="1" x14ac:dyDescent="0.25">
      <c r="A1556" s="118"/>
      <c r="B1556" s="118"/>
      <c r="C1556" s="112"/>
      <c r="D1556" s="116" t="b">
        <v>0</v>
      </c>
      <c r="E1556" s="116" t="b">
        <v>0</v>
      </c>
      <c r="F1556" s="116" t="b">
        <v>0</v>
      </c>
      <c r="G1556" s="116" t="b">
        <v>0</v>
      </c>
      <c r="H1556" s="116" t="b">
        <v>0</v>
      </c>
      <c r="I1556" s="117"/>
      <c r="J1556" s="52" t="str" cm="1">
        <f t="array" ref="J1556">IFERROR(_xlfn.IFS(E1556,$E$13,F1556,$F$13,G1556,$G$13,H1556,$H$13),"")</f>
        <v/>
      </c>
      <c r="K1556" s="52" t="str">
        <f t="shared" si="49"/>
        <v xml:space="preserve">   </v>
      </c>
      <c r="L1556" s="52" t="str">
        <f t="shared" si="50"/>
        <v/>
      </c>
      <c r="M1556" s="50"/>
      <c r="N1556" s="50"/>
      <c r="O1556" s="50"/>
      <c r="P1556" s="50"/>
      <c r="Q1556" s="50"/>
      <c r="R1556" s="50"/>
      <c r="S1556" s="50"/>
      <c r="T1556" s="50"/>
      <c r="U1556" s="50"/>
      <c r="V1556" s="50"/>
      <c r="W1556" s="50"/>
      <c r="X1556" s="50"/>
      <c r="Y1556" s="50"/>
      <c r="Z1556" s="50"/>
      <c r="AA1556" s="50"/>
      <c r="AB1556" s="50"/>
      <c r="AC1556" s="50"/>
      <c r="AD1556" s="50"/>
      <c r="AE1556" s="50"/>
      <c r="AF1556" s="50"/>
      <c r="AG1556" s="50"/>
      <c r="AH1556" s="50"/>
      <c r="AI1556" s="50"/>
      <c r="AJ1556" s="50"/>
      <c r="AK1556" s="50"/>
      <c r="AL1556" s="50"/>
      <c r="AM1556" s="50"/>
      <c r="AN1556" s="50"/>
      <c r="AO1556" s="50"/>
      <c r="AP1556" s="50"/>
      <c r="AQ1556" s="50"/>
      <c r="AR1556" s="50"/>
      <c r="AS1556" s="50"/>
      <c r="AT1556" s="50"/>
      <c r="AU1556" s="50"/>
      <c r="AV1556" s="50"/>
      <c r="AW1556" s="50"/>
      <c r="AX1556" s="50"/>
      <c r="AY1556" s="50"/>
    </row>
    <row r="1557" spans="1:51" ht="30" customHeight="1" x14ac:dyDescent="0.25">
      <c r="A1557" s="118"/>
      <c r="B1557" s="118"/>
      <c r="C1557" s="112"/>
      <c r="D1557" s="116" t="b">
        <v>0</v>
      </c>
      <c r="E1557" s="116" t="b">
        <v>0</v>
      </c>
      <c r="F1557" s="116" t="b">
        <v>0</v>
      </c>
      <c r="G1557" s="116" t="b">
        <v>0</v>
      </c>
      <c r="H1557" s="116" t="b">
        <v>0</v>
      </c>
      <c r="I1557" s="117"/>
      <c r="J1557" s="52" t="str" cm="1">
        <f t="array" ref="J1557">IFERROR(_xlfn.IFS(E1557,$E$13,F1557,$F$13,G1557,$G$13,H1557,$H$13),"")</f>
        <v/>
      </c>
      <c r="K1557" s="52" t="str">
        <f t="shared" si="49"/>
        <v xml:space="preserve">   </v>
      </c>
      <c r="L1557" s="52" t="str">
        <f t="shared" si="50"/>
        <v/>
      </c>
      <c r="M1557" s="50"/>
      <c r="N1557" s="50"/>
      <c r="O1557" s="50"/>
      <c r="P1557" s="50"/>
      <c r="Q1557" s="50"/>
      <c r="R1557" s="50"/>
      <c r="S1557" s="50"/>
      <c r="T1557" s="50"/>
      <c r="U1557" s="50"/>
      <c r="V1557" s="50"/>
      <c r="W1557" s="50"/>
      <c r="X1557" s="50"/>
      <c r="Y1557" s="50"/>
      <c r="Z1557" s="50"/>
      <c r="AA1557" s="50"/>
      <c r="AB1557" s="50"/>
      <c r="AC1557" s="50"/>
      <c r="AD1557" s="50"/>
      <c r="AE1557" s="50"/>
      <c r="AF1557" s="50"/>
      <c r="AG1557" s="50"/>
      <c r="AH1557" s="50"/>
      <c r="AI1557" s="50"/>
      <c r="AJ1557" s="50"/>
      <c r="AK1557" s="50"/>
      <c r="AL1557" s="50"/>
      <c r="AM1557" s="50"/>
      <c r="AN1557" s="50"/>
      <c r="AO1557" s="50"/>
      <c r="AP1557" s="50"/>
      <c r="AQ1557" s="50"/>
      <c r="AR1557" s="50"/>
      <c r="AS1557" s="50"/>
      <c r="AT1557" s="50"/>
      <c r="AU1557" s="50"/>
      <c r="AV1557" s="50"/>
      <c r="AW1557" s="50"/>
      <c r="AX1557" s="50"/>
      <c r="AY1557" s="50"/>
    </row>
    <row r="1558" spans="1:51" ht="30" customHeight="1" x14ac:dyDescent="0.25">
      <c r="A1558" s="118"/>
      <c r="B1558" s="118"/>
      <c r="C1558" s="112"/>
      <c r="D1558" s="116" t="b">
        <v>0</v>
      </c>
      <c r="E1558" s="116" t="b">
        <v>0</v>
      </c>
      <c r="F1558" s="116" t="b">
        <v>0</v>
      </c>
      <c r="G1558" s="116" t="b">
        <v>0</v>
      </c>
      <c r="H1558" s="116" t="b">
        <v>0</v>
      </c>
      <c r="I1558" s="117"/>
      <c r="J1558" s="52" t="str" cm="1">
        <f t="array" ref="J1558">IFERROR(_xlfn.IFS(E1558,$E$13,F1558,$F$13,G1558,$G$13,H1558,$H$13),"")</f>
        <v/>
      </c>
      <c r="K1558" s="52" t="str">
        <f t="shared" si="49"/>
        <v xml:space="preserve">   </v>
      </c>
      <c r="L1558" s="52" t="str">
        <f t="shared" si="50"/>
        <v/>
      </c>
      <c r="M1558" s="50"/>
      <c r="N1558" s="50"/>
      <c r="O1558" s="50"/>
      <c r="P1558" s="50"/>
      <c r="Q1558" s="50"/>
      <c r="R1558" s="50"/>
      <c r="S1558" s="50"/>
      <c r="T1558" s="50"/>
      <c r="U1558" s="50"/>
      <c r="V1558" s="50"/>
      <c r="W1558" s="50"/>
      <c r="X1558" s="50"/>
      <c r="Y1558" s="50"/>
      <c r="Z1558" s="50"/>
      <c r="AA1558" s="50"/>
      <c r="AB1558" s="50"/>
      <c r="AC1558" s="50"/>
      <c r="AD1558" s="50"/>
      <c r="AE1558" s="50"/>
      <c r="AF1558" s="50"/>
      <c r="AG1558" s="50"/>
      <c r="AH1558" s="50"/>
      <c r="AI1558" s="50"/>
      <c r="AJ1558" s="50"/>
      <c r="AK1558" s="50"/>
      <c r="AL1558" s="50"/>
      <c r="AM1558" s="50"/>
      <c r="AN1558" s="50"/>
      <c r="AO1558" s="50"/>
      <c r="AP1558" s="50"/>
      <c r="AQ1558" s="50"/>
      <c r="AR1558" s="50"/>
      <c r="AS1558" s="50"/>
      <c r="AT1558" s="50"/>
      <c r="AU1558" s="50"/>
      <c r="AV1558" s="50"/>
      <c r="AW1558" s="50"/>
      <c r="AX1558" s="50"/>
      <c r="AY1558" s="50"/>
    </row>
    <row r="1559" spans="1:51" ht="30" customHeight="1" x14ac:dyDescent="0.25">
      <c r="A1559" s="118"/>
      <c r="B1559" s="118"/>
      <c r="C1559" s="112"/>
      <c r="D1559" s="116" t="b">
        <v>0</v>
      </c>
      <c r="E1559" s="116" t="b">
        <v>0</v>
      </c>
      <c r="F1559" s="116" t="b">
        <v>0</v>
      </c>
      <c r="G1559" s="116" t="b">
        <v>0</v>
      </c>
      <c r="H1559" s="116" t="b">
        <v>0</v>
      </c>
      <c r="I1559" s="117"/>
      <c r="J1559" s="52" t="str" cm="1">
        <f t="array" ref="J1559">IFERROR(_xlfn.IFS(E1559,$E$13,F1559,$F$13,G1559,$G$13,H1559,$H$13),"")</f>
        <v/>
      </c>
      <c r="K1559" s="52" t="str">
        <f t="shared" si="49"/>
        <v xml:space="preserve">   </v>
      </c>
      <c r="L1559" s="52" t="str">
        <f t="shared" si="50"/>
        <v/>
      </c>
      <c r="M1559" s="50"/>
      <c r="N1559" s="50"/>
      <c r="O1559" s="50"/>
      <c r="P1559" s="50"/>
      <c r="Q1559" s="50"/>
      <c r="R1559" s="50"/>
      <c r="S1559" s="50"/>
      <c r="T1559" s="50"/>
      <c r="U1559" s="50"/>
      <c r="V1559" s="50"/>
      <c r="W1559" s="50"/>
      <c r="X1559" s="50"/>
      <c r="Y1559" s="50"/>
      <c r="Z1559" s="50"/>
      <c r="AA1559" s="50"/>
      <c r="AB1559" s="50"/>
      <c r="AC1559" s="50"/>
      <c r="AD1559" s="50"/>
      <c r="AE1559" s="50"/>
      <c r="AF1559" s="50"/>
      <c r="AG1559" s="50"/>
      <c r="AH1559" s="50"/>
      <c r="AI1559" s="50"/>
      <c r="AJ1559" s="50"/>
      <c r="AK1559" s="50"/>
      <c r="AL1559" s="50"/>
      <c r="AM1559" s="50"/>
      <c r="AN1559" s="50"/>
      <c r="AO1559" s="50"/>
      <c r="AP1559" s="50"/>
      <c r="AQ1559" s="50"/>
      <c r="AR1559" s="50"/>
      <c r="AS1559" s="50"/>
      <c r="AT1559" s="50"/>
      <c r="AU1559" s="50"/>
      <c r="AV1559" s="50"/>
      <c r="AW1559" s="50"/>
      <c r="AX1559" s="50"/>
      <c r="AY1559" s="50"/>
    </row>
    <row r="1560" spans="1:51" ht="30" customHeight="1" x14ac:dyDescent="0.25">
      <c r="A1560" s="118"/>
      <c r="B1560" s="118"/>
      <c r="C1560" s="112"/>
      <c r="D1560" s="116" t="b">
        <v>0</v>
      </c>
      <c r="E1560" s="116" t="b">
        <v>0</v>
      </c>
      <c r="F1560" s="116" t="b">
        <v>0</v>
      </c>
      <c r="G1560" s="116" t="b">
        <v>0</v>
      </c>
      <c r="H1560" s="116" t="b">
        <v>0</v>
      </c>
      <c r="I1560" s="117"/>
      <c r="J1560" s="52" t="str" cm="1">
        <f t="array" ref="J1560">IFERROR(_xlfn.IFS(E1560,$E$13,F1560,$F$13,G1560,$G$13,H1560,$H$13),"")</f>
        <v/>
      </c>
      <c r="K1560" s="52" t="str">
        <f t="shared" si="49"/>
        <v xml:space="preserve">   </v>
      </c>
      <c r="L1560" s="52" t="str">
        <f t="shared" si="50"/>
        <v/>
      </c>
      <c r="M1560" s="50"/>
      <c r="N1560" s="50"/>
      <c r="O1560" s="50"/>
      <c r="P1560" s="50"/>
      <c r="Q1560" s="50"/>
      <c r="R1560" s="50"/>
      <c r="S1560" s="50"/>
      <c r="T1560" s="50"/>
      <c r="U1560" s="50"/>
      <c r="V1560" s="50"/>
      <c r="W1560" s="50"/>
      <c r="X1560" s="50"/>
      <c r="Y1560" s="50"/>
      <c r="Z1560" s="50"/>
      <c r="AA1560" s="50"/>
      <c r="AB1560" s="50"/>
      <c r="AC1560" s="50"/>
      <c r="AD1560" s="50"/>
      <c r="AE1560" s="50"/>
      <c r="AF1560" s="50"/>
      <c r="AG1560" s="50"/>
      <c r="AH1560" s="50"/>
      <c r="AI1560" s="50"/>
      <c r="AJ1560" s="50"/>
      <c r="AK1560" s="50"/>
      <c r="AL1560" s="50"/>
      <c r="AM1560" s="50"/>
      <c r="AN1560" s="50"/>
      <c r="AO1560" s="50"/>
      <c r="AP1560" s="50"/>
      <c r="AQ1560" s="50"/>
      <c r="AR1560" s="50"/>
      <c r="AS1560" s="50"/>
      <c r="AT1560" s="50"/>
      <c r="AU1560" s="50"/>
      <c r="AV1560" s="50"/>
      <c r="AW1560" s="50"/>
      <c r="AX1560" s="50"/>
      <c r="AY1560" s="50"/>
    </row>
    <row r="1561" spans="1:51" ht="30" customHeight="1" x14ac:dyDescent="0.25">
      <c r="A1561" s="118"/>
      <c r="B1561" s="118"/>
      <c r="C1561" s="112"/>
      <c r="D1561" s="116" t="b">
        <v>0</v>
      </c>
      <c r="E1561" s="116" t="b">
        <v>0</v>
      </c>
      <c r="F1561" s="116" t="b">
        <v>0</v>
      </c>
      <c r="G1561" s="116" t="b">
        <v>0</v>
      </c>
      <c r="H1561" s="116" t="b">
        <v>0</v>
      </c>
      <c r="I1561" s="117"/>
      <c r="J1561" s="52" t="str" cm="1">
        <f t="array" ref="J1561">IFERROR(_xlfn.IFS(E1561,$E$13,F1561,$F$13,G1561,$G$13,H1561,$H$13),"")</f>
        <v/>
      </c>
      <c r="K1561" s="52" t="str">
        <f t="shared" si="49"/>
        <v xml:space="preserve">   </v>
      </c>
      <c r="L1561" s="52" t="str">
        <f t="shared" si="50"/>
        <v/>
      </c>
      <c r="M1561" s="50"/>
      <c r="N1561" s="50"/>
      <c r="O1561" s="50"/>
      <c r="P1561" s="50"/>
      <c r="Q1561" s="50"/>
      <c r="R1561" s="50"/>
      <c r="S1561" s="50"/>
      <c r="T1561" s="50"/>
      <c r="U1561" s="50"/>
      <c r="V1561" s="50"/>
      <c r="W1561" s="50"/>
      <c r="X1561" s="50"/>
      <c r="Y1561" s="50"/>
      <c r="Z1561" s="50"/>
      <c r="AA1561" s="50"/>
      <c r="AB1561" s="50"/>
      <c r="AC1561" s="50"/>
      <c r="AD1561" s="50"/>
      <c r="AE1561" s="50"/>
      <c r="AF1561" s="50"/>
      <c r="AG1561" s="50"/>
      <c r="AH1561" s="50"/>
      <c r="AI1561" s="50"/>
      <c r="AJ1561" s="50"/>
      <c r="AK1561" s="50"/>
      <c r="AL1561" s="50"/>
      <c r="AM1561" s="50"/>
      <c r="AN1561" s="50"/>
      <c r="AO1561" s="50"/>
      <c r="AP1561" s="50"/>
      <c r="AQ1561" s="50"/>
      <c r="AR1561" s="50"/>
      <c r="AS1561" s="50"/>
      <c r="AT1561" s="50"/>
      <c r="AU1561" s="50"/>
      <c r="AV1561" s="50"/>
      <c r="AW1561" s="50"/>
      <c r="AX1561" s="50"/>
      <c r="AY1561" s="50"/>
    </row>
    <row r="1562" spans="1:51" ht="30" customHeight="1" x14ac:dyDescent="0.25">
      <c r="A1562" s="118"/>
      <c r="B1562" s="118"/>
      <c r="C1562" s="112"/>
      <c r="D1562" s="116" t="b">
        <v>0</v>
      </c>
      <c r="E1562" s="116" t="b">
        <v>0</v>
      </c>
      <c r="F1562" s="116" t="b">
        <v>0</v>
      </c>
      <c r="G1562" s="116" t="b">
        <v>0</v>
      </c>
      <c r="H1562" s="116" t="b">
        <v>0</v>
      </c>
      <c r="I1562" s="117"/>
      <c r="J1562" s="52" t="str" cm="1">
        <f t="array" ref="J1562">IFERROR(_xlfn.IFS(E1562,$E$13,F1562,$F$13,G1562,$G$13,H1562,$H$13),"")</f>
        <v/>
      </c>
      <c r="K1562" s="52" t="str">
        <f t="shared" si="49"/>
        <v xml:space="preserve">   </v>
      </c>
      <c r="L1562" s="52" t="str">
        <f t="shared" si="50"/>
        <v/>
      </c>
      <c r="M1562" s="50"/>
      <c r="N1562" s="50"/>
      <c r="O1562" s="50"/>
      <c r="P1562" s="50"/>
      <c r="Q1562" s="50"/>
      <c r="R1562" s="50"/>
      <c r="S1562" s="50"/>
      <c r="T1562" s="50"/>
      <c r="U1562" s="50"/>
      <c r="V1562" s="50"/>
      <c r="W1562" s="50"/>
      <c r="X1562" s="50"/>
      <c r="Y1562" s="50"/>
      <c r="Z1562" s="50"/>
      <c r="AA1562" s="50"/>
      <c r="AB1562" s="50"/>
      <c r="AC1562" s="50"/>
      <c r="AD1562" s="50"/>
      <c r="AE1562" s="50"/>
      <c r="AF1562" s="50"/>
      <c r="AG1562" s="50"/>
      <c r="AH1562" s="50"/>
      <c r="AI1562" s="50"/>
      <c r="AJ1562" s="50"/>
      <c r="AK1562" s="50"/>
      <c r="AL1562" s="50"/>
      <c r="AM1562" s="50"/>
      <c r="AN1562" s="50"/>
      <c r="AO1562" s="50"/>
      <c r="AP1562" s="50"/>
      <c r="AQ1562" s="50"/>
      <c r="AR1562" s="50"/>
      <c r="AS1562" s="50"/>
      <c r="AT1562" s="50"/>
      <c r="AU1562" s="50"/>
      <c r="AV1562" s="50"/>
      <c r="AW1562" s="50"/>
      <c r="AX1562" s="50"/>
      <c r="AY1562" s="50"/>
    </row>
    <row r="1563" spans="1:51" ht="30" customHeight="1" x14ac:dyDescent="0.25">
      <c r="A1563" s="118"/>
      <c r="B1563" s="118"/>
      <c r="C1563" s="112"/>
      <c r="D1563" s="116" t="b">
        <v>0</v>
      </c>
      <c r="E1563" s="116" t="b">
        <v>0</v>
      </c>
      <c r="F1563" s="116" t="b">
        <v>0</v>
      </c>
      <c r="G1563" s="116" t="b">
        <v>0</v>
      </c>
      <c r="H1563" s="116" t="b">
        <v>0</v>
      </c>
      <c r="I1563" s="117"/>
      <c r="J1563" s="52" t="str" cm="1">
        <f t="array" ref="J1563">IFERROR(_xlfn.IFS(E1563,$E$13,F1563,$F$13,G1563,$G$13,H1563,$H$13),"")</f>
        <v/>
      </c>
      <c r="K1563" s="52" t="str">
        <f t="shared" si="49"/>
        <v xml:space="preserve">   </v>
      </c>
      <c r="L1563" s="52" t="str">
        <f t="shared" si="50"/>
        <v/>
      </c>
      <c r="M1563" s="50"/>
      <c r="N1563" s="50"/>
      <c r="O1563" s="50"/>
      <c r="P1563" s="50"/>
      <c r="Q1563" s="50"/>
      <c r="R1563" s="50"/>
      <c r="S1563" s="50"/>
      <c r="T1563" s="50"/>
      <c r="U1563" s="50"/>
      <c r="V1563" s="50"/>
      <c r="W1563" s="50"/>
      <c r="X1563" s="50"/>
      <c r="Y1563" s="50"/>
      <c r="Z1563" s="50"/>
      <c r="AA1563" s="50"/>
      <c r="AB1563" s="50"/>
      <c r="AC1563" s="50"/>
      <c r="AD1563" s="50"/>
      <c r="AE1563" s="50"/>
      <c r="AF1563" s="50"/>
      <c r="AG1563" s="50"/>
      <c r="AH1563" s="50"/>
      <c r="AI1563" s="50"/>
      <c r="AJ1563" s="50"/>
      <c r="AK1563" s="50"/>
      <c r="AL1563" s="50"/>
      <c r="AM1563" s="50"/>
      <c r="AN1563" s="50"/>
      <c r="AO1563" s="50"/>
      <c r="AP1563" s="50"/>
      <c r="AQ1563" s="50"/>
      <c r="AR1563" s="50"/>
      <c r="AS1563" s="50"/>
      <c r="AT1563" s="50"/>
      <c r="AU1563" s="50"/>
      <c r="AV1563" s="50"/>
      <c r="AW1563" s="50"/>
      <c r="AX1563" s="50"/>
      <c r="AY1563" s="50"/>
    </row>
    <row r="1564" spans="1:51" ht="30" customHeight="1" x14ac:dyDescent="0.25">
      <c r="A1564" s="118"/>
      <c r="B1564" s="118"/>
      <c r="C1564" s="112"/>
      <c r="D1564" s="116" t="b">
        <v>0</v>
      </c>
      <c r="E1564" s="116" t="b">
        <v>0</v>
      </c>
      <c r="F1564" s="116" t="b">
        <v>0</v>
      </c>
      <c r="G1564" s="116" t="b">
        <v>0</v>
      </c>
      <c r="H1564" s="116" t="b">
        <v>0</v>
      </c>
      <c r="I1564" s="117"/>
      <c r="J1564" s="52" t="str" cm="1">
        <f t="array" ref="J1564">IFERROR(_xlfn.IFS(E1564,$E$13,F1564,$F$13,G1564,$G$13,H1564,$H$13),"")</f>
        <v/>
      </c>
      <c r="K1564" s="52" t="str">
        <f t="shared" si="49"/>
        <v xml:space="preserve">   </v>
      </c>
      <c r="L1564" s="52" t="str">
        <f t="shared" si="50"/>
        <v/>
      </c>
      <c r="M1564" s="50"/>
      <c r="N1564" s="50"/>
      <c r="O1564" s="50"/>
      <c r="P1564" s="50"/>
      <c r="Q1564" s="50"/>
      <c r="R1564" s="50"/>
      <c r="S1564" s="50"/>
      <c r="T1564" s="50"/>
      <c r="U1564" s="50"/>
      <c r="V1564" s="50"/>
      <c r="W1564" s="50"/>
      <c r="X1564" s="50"/>
      <c r="Y1564" s="50"/>
      <c r="Z1564" s="50"/>
      <c r="AA1564" s="50"/>
      <c r="AB1564" s="50"/>
      <c r="AC1564" s="50"/>
      <c r="AD1564" s="50"/>
      <c r="AE1564" s="50"/>
      <c r="AF1564" s="50"/>
      <c r="AG1564" s="50"/>
      <c r="AH1564" s="50"/>
      <c r="AI1564" s="50"/>
      <c r="AJ1564" s="50"/>
      <c r="AK1564" s="50"/>
      <c r="AL1564" s="50"/>
      <c r="AM1564" s="50"/>
      <c r="AN1564" s="50"/>
      <c r="AO1564" s="50"/>
      <c r="AP1564" s="50"/>
      <c r="AQ1564" s="50"/>
      <c r="AR1564" s="50"/>
      <c r="AS1564" s="50"/>
      <c r="AT1564" s="50"/>
      <c r="AU1564" s="50"/>
      <c r="AV1564" s="50"/>
      <c r="AW1564" s="50"/>
      <c r="AX1564" s="50"/>
      <c r="AY1564" s="50"/>
    </row>
    <row r="1565" spans="1:51" ht="30" customHeight="1" x14ac:dyDescent="0.25">
      <c r="A1565" s="118"/>
      <c r="B1565" s="118"/>
      <c r="C1565" s="112"/>
      <c r="D1565" s="116" t="b">
        <v>0</v>
      </c>
      <c r="E1565" s="116" t="b">
        <v>0</v>
      </c>
      <c r="F1565" s="116" t="b">
        <v>0</v>
      </c>
      <c r="G1565" s="116" t="b">
        <v>0</v>
      </c>
      <c r="H1565" s="116" t="b">
        <v>0</v>
      </c>
      <c r="I1565" s="117"/>
      <c r="J1565" s="52" t="str" cm="1">
        <f t="array" ref="J1565">IFERROR(_xlfn.IFS(E1565,$E$13,F1565,$F$13,G1565,$G$13,H1565,$H$13),"")</f>
        <v/>
      </c>
      <c r="K1565" s="52" t="str">
        <f t="shared" si="49"/>
        <v xml:space="preserve">   </v>
      </c>
      <c r="L1565" s="52" t="str">
        <f t="shared" si="50"/>
        <v/>
      </c>
      <c r="M1565" s="50"/>
      <c r="N1565" s="50"/>
      <c r="O1565" s="50"/>
      <c r="P1565" s="50"/>
      <c r="Q1565" s="50"/>
      <c r="R1565" s="50"/>
      <c r="S1565" s="50"/>
      <c r="T1565" s="50"/>
      <c r="U1565" s="50"/>
      <c r="V1565" s="50"/>
      <c r="W1565" s="50"/>
      <c r="X1565" s="50"/>
      <c r="Y1565" s="50"/>
      <c r="Z1565" s="50"/>
      <c r="AA1565" s="50"/>
      <c r="AB1565" s="50"/>
      <c r="AC1565" s="50"/>
      <c r="AD1565" s="50"/>
      <c r="AE1565" s="50"/>
      <c r="AF1565" s="50"/>
      <c r="AG1565" s="50"/>
      <c r="AH1565" s="50"/>
      <c r="AI1565" s="50"/>
      <c r="AJ1565" s="50"/>
      <c r="AK1565" s="50"/>
      <c r="AL1565" s="50"/>
      <c r="AM1565" s="50"/>
      <c r="AN1565" s="50"/>
      <c r="AO1565" s="50"/>
      <c r="AP1565" s="50"/>
      <c r="AQ1565" s="50"/>
      <c r="AR1565" s="50"/>
      <c r="AS1565" s="50"/>
      <c r="AT1565" s="50"/>
      <c r="AU1565" s="50"/>
      <c r="AV1565" s="50"/>
      <c r="AW1565" s="50"/>
      <c r="AX1565" s="50"/>
      <c r="AY1565" s="50"/>
    </row>
    <row r="1566" spans="1:51" ht="30" customHeight="1" x14ac:dyDescent="0.25">
      <c r="A1566" s="118"/>
      <c r="B1566" s="118"/>
      <c r="C1566" s="112"/>
      <c r="D1566" s="116" t="b">
        <v>0</v>
      </c>
      <c r="E1566" s="116" t="b">
        <v>0</v>
      </c>
      <c r="F1566" s="116" t="b">
        <v>0</v>
      </c>
      <c r="G1566" s="116" t="b">
        <v>0</v>
      </c>
      <c r="H1566" s="116" t="b">
        <v>0</v>
      </c>
      <c r="I1566" s="117"/>
      <c r="J1566" s="52" t="str" cm="1">
        <f t="array" ref="J1566">IFERROR(_xlfn.IFS(E1566,$E$13,F1566,$F$13,G1566,$G$13,H1566,$H$13),"")</f>
        <v/>
      </c>
      <c r="K1566" s="52" t="str">
        <f t="shared" si="49"/>
        <v xml:space="preserve">   </v>
      </c>
      <c r="L1566" s="52" t="str">
        <f t="shared" si="50"/>
        <v/>
      </c>
      <c r="M1566" s="50"/>
      <c r="N1566" s="50"/>
      <c r="O1566" s="50"/>
      <c r="P1566" s="50"/>
      <c r="Q1566" s="50"/>
      <c r="R1566" s="50"/>
      <c r="S1566" s="50"/>
      <c r="T1566" s="50"/>
      <c r="U1566" s="50"/>
      <c r="V1566" s="50"/>
      <c r="W1566" s="50"/>
      <c r="X1566" s="50"/>
      <c r="Y1566" s="50"/>
      <c r="Z1566" s="50"/>
      <c r="AA1566" s="50"/>
      <c r="AB1566" s="50"/>
      <c r="AC1566" s="50"/>
      <c r="AD1566" s="50"/>
      <c r="AE1566" s="50"/>
      <c r="AF1566" s="50"/>
      <c r="AG1566" s="50"/>
      <c r="AH1566" s="50"/>
      <c r="AI1566" s="50"/>
      <c r="AJ1566" s="50"/>
      <c r="AK1566" s="50"/>
      <c r="AL1566" s="50"/>
      <c r="AM1566" s="50"/>
      <c r="AN1566" s="50"/>
      <c r="AO1566" s="50"/>
      <c r="AP1566" s="50"/>
      <c r="AQ1566" s="50"/>
      <c r="AR1566" s="50"/>
      <c r="AS1566" s="50"/>
      <c r="AT1566" s="50"/>
      <c r="AU1566" s="50"/>
      <c r="AV1566" s="50"/>
      <c r="AW1566" s="50"/>
      <c r="AX1566" s="50"/>
      <c r="AY1566" s="50"/>
    </row>
    <row r="1567" spans="1:51" ht="30" customHeight="1" x14ac:dyDescent="0.25">
      <c r="A1567" s="118"/>
      <c r="B1567" s="118"/>
      <c r="C1567" s="112"/>
      <c r="D1567" s="116" t="b">
        <v>0</v>
      </c>
      <c r="E1567" s="116" t="b">
        <v>0</v>
      </c>
      <c r="F1567" s="116" t="b">
        <v>0</v>
      </c>
      <c r="G1567" s="116" t="b">
        <v>0</v>
      </c>
      <c r="H1567" s="116" t="b">
        <v>0</v>
      </c>
      <c r="I1567" s="117"/>
      <c r="J1567" s="52" t="str" cm="1">
        <f t="array" ref="J1567">IFERROR(_xlfn.IFS(E1567,$E$13,F1567,$F$13,G1567,$G$13,H1567,$H$13),"")</f>
        <v/>
      </c>
      <c r="K1567" s="52" t="str">
        <f t="shared" si="49"/>
        <v xml:space="preserve">   </v>
      </c>
      <c r="L1567" s="52" t="str">
        <f t="shared" si="50"/>
        <v/>
      </c>
      <c r="M1567" s="50"/>
      <c r="N1567" s="50"/>
      <c r="O1567" s="50"/>
      <c r="P1567" s="50"/>
      <c r="Q1567" s="50"/>
      <c r="R1567" s="50"/>
      <c r="S1567" s="50"/>
      <c r="T1567" s="50"/>
      <c r="U1567" s="50"/>
      <c r="V1567" s="50"/>
      <c r="W1567" s="50"/>
      <c r="X1567" s="50"/>
      <c r="Y1567" s="50"/>
      <c r="Z1567" s="50"/>
      <c r="AA1567" s="50"/>
      <c r="AB1567" s="50"/>
      <c r="AC1567" s="50"/>
      <c r="AD1567" s="50"/>
      <c r="AE1567" s="50"/>
      <c r="AF1567" s="50"/>
      <c r="AG1567" s="50"/>
      <c r="AH1567" s="50"/>
      <c r="AI1567" s="50"/>
      <c r="AJ1567" s="50"/>
      <c r="AK1567" s="50"/>
      <c r="AL1567" s="50"/>
      <c r="AM1567" s="50"/>
      <c r="AN1567" s="50"/>
      <c r="AO1567" s="50"/>
      <c r="AP1567" s="50"/>
      <c r="AQ1567" s="50"/>
      <c r="AR1567" s="50"/>
      <c r="AS1567" s="50"/>
      <c r="AT1567" s="50"/>
      <c r="AU1567" s="50"/>
      <c r="AV1567" s="50"/>
      <c r="AW1567" s="50"/>
      <c r="AX1567" s="50"/>
      <c r="AY1567" s="50"/>
    </row>
    <row r="1568" spans="1:51" ht="30" customHeight="1" x14ac:dyDescent="0.25">
      <c r="A1568" s="118"/>
      <c r="B1568" s="118"/>
      <c r="C1568" s="112"/>
      <c r="D1568" s="116" t="b">
        <v>0</v>
      </c>
      <c r="E1568" s="116" t="b">
        <v>0</v>
      </c>
      <c r="F1568" s="116" t="b">
        <v>0</v>
      </c>
      <c r="G1568" s="116" t="b">
        <v>0</v>
      </c>
      <c r="H1568" s="116" t="b">
        <v>0</v>
      </c>
      <c r="I1568" s="117"/>
      <c r="J1568" s="52" t="str" cm="1">
        <f t="array" ref="J1568">IFERROR(_xlfn.IFS(E1568,$E$13,F1568,$F$13,G1568,$G$13,H1568,$H$13),"")</f>
        <v/>
      </c>
      <c r="K1568" s="52" t="str">
        <f t="shared" si="49"/>
        <v xml:space="preserve">   </v>
      </c>
      <c r="L1568" s="52" t="str">
        <f t="shared" si="50"/>
        <v/>
      </c>
      <c r="M1568" s="50"/>
      <c r="N1568" s="50"/>
      <c r="O1568" s="50"/>
      <c r="P1568" s="50"/>
      <c r="Q1568" s="50"/>
      <c r="R1568" s="50"/>
      <c r="S1568" s="50"/>
      <c r="T1568" s="50"/>
      <c r="U1568" s="50"/>
      <c r="V1568" s="50"/>
      <c r="W1568" s="50"/>
      <c r="X1568" s="50"/>
      <c r="Y1568" s="50"/>
      <c r="Z1568" s="50"/>
      <c r="AA1568" s="50"/>
      <c r="AB1568" s="50"/>
      <c r="AC1568" s="50"/>
      <c r="AD1568" s="50"/>
      <c r="AE1568" s="50"/>
      <c r="AF1568" s="50"/>
      <c r="AG1568" s="50"/>
      <c r="AH1568" s="50"/>
      <c r="AI1568" s="50"/>
      <c r="AJ1568" s="50"/>
      <c r="AK1568" s="50"/>
      <c r="AL1568" s="50"/>
      <c r="AM1568" s="50"/>
      <c r="AN1568" s="50"/>
      <c r="AO1568" s="50"/>
      <c r="AP1568" s="50"/>
      <c r="AQ1568" s="50"/>
      <c r="AR1568" s="50"/>
      <c r="AS1568" s="50"/>
      <c r="AT1568" s="50"/>
      <c r="AU1568" s="50"/>
      <c r="AV1568" s="50"/>
      <c r="AW1568" s="50"/>
      <c r="AX1568" s="50"/>
      <c r="AY1568" s="50"/>
    </row>
    <row r="1569" spans="1:51" ht="30" customHeight="1" x14ac:dyDescent="0.25">
      <c r="A1569" s="118"/>
      <c r="B1569" s="118"/>
      <c r="C1569" s="112"/>
      <c r="D1569" s="116" t="b">
        <v>0</v>
      </c>
      <c r="E1569" s="116" t="b">
        <v>0</v>
      </c>
      <c r="F1569" s="116" t="b">
        <v>0</v>
      </c>
      <c r="G1569" s="116" t="b">
        <v>0</v>
      </c>
      <c r="H1569" s="116" t="b">
        <v>0</v>
      </c>
      <c r="I1569" s="117"/>
      <c r="J1569" s="52" t="str" cm="1">
        <f t="array" ref="J1569">IFERROR(_xlfn.IFS(E1569,$E$13,F1569,$F$13,G1569,$G$13,H1569,$H$13),"")</f>
        <v/>
      </c>
      <c r="K1569" s="52" t="str">
        <f t="shared" si="49"/>
        <v xml:space="preserve">   </v>
      </c>
      <c r="L1569" s="52" t="str">
        <f t="shared" si="50"/>
        <v/>
      </c>
      <c r="M1569" s="50"/>
      <c r="N1569" s="50"/>
      <c r="O1569" s="50"/>
      <c r="P1569" s="50"/>
      <c r="Q1569" s="50"/>
      <c r="R1569" s="50"/>
      <c r="S1569" s="50"/>
      <c r="T1569" s="50"/>
      <c r="U1569" s="50"/>
      <c r="V1569" s="50"/>
      <c r="W1569" s="50"/>
      <c r="X1569" s="50"/>
      <c r="Y1569" s="50"/>
      <c r="Z1569" s="50"/>
      <c r="AA1569" s="50"/>
      <c r="AB1569" s="50"/>
      <c r="AC1569" s="50"/>
      <c r="AD1569" s="50"/>
      <c r="AE1569" s="50"/>
      <c r="AF1569" s="50"/>
      <c r="AG1569" s="50"/>
      <c r="AH1569" s="50"/>
      <c r="AI1569" s="50"/>
      <c r="AJ1569" s="50"/>
      <c r="AK1569" s="50"/>
      <c r="AL1569" s="50"/>
      <c r="AM1569" s="50"/>
      <c r="AN1569" s="50"/>
      <c r="AO1569" s="50"/>
      <c r="AP1569" s="50"/>
      <c r="AQ1569" s="50"/>
      <c r="AR1569" s="50"/>
      <c r="AS1569" s="50"/>
      <c r="AT1569" s="50"/>
      <c r="AU1569" s="50"/>
      <c r="AV1569" s="50"/>
      <c r="AW1569" s="50"/>
      <c r="AX1569" s="50"/>
      <c r="AY1569" s="50"/>
    </row>
    <row r="1570" spans="1:51" ht="30" customHeight="1" x14ac:dyDescent="0.25">
      <c r="A1570" s="118"/>
      <c r="B1570" s="118"/>
      <c r="C1570" s="112"/>
      <c r="D1570" s="116" t="b">
        <v>0</v>
      </c>
      <c r="E1570" s="116" t="b">
        <v>0</v>
      </c>
      <c r="F1570" s="116" t="b">
        <v>0</v>
      </c>
      <c r="G1570" s="116" t="b">
        <v>0</v>
      </c>
      <c r="H1570" s="116" t="b">
        <v>0</v>
      </c>
      <c r="I1570" s="117"/>
      <c r="J1570" s="52" t="str" cm="1">
        <f t="array" ref="J1570">IFERROR(_xlfn.IFS(E1570,$E$13,F1570,$F$13,G1570,$G$13,H1570,$H$13),"")</f>
        <v/>
      </c>
      <c r="K1570" s="52" t="str">
        <f t="shared" si="49"/>
        <v xml:space="preserve">   </v>
      </c>
      <c r="L1570" s="52" t="str">
        <f t="shared" si="50"/>
        <v/>
      </c>
      <c r="M1570" s="50"/>
      <c r="N1570" s="50"/>
      <c r="O1570" s="50"/>
      <c r="P1570" s="50"/>
      <c r="Q1570" s="50"/>
      <c r="R1570" s="50"/>
      <c r="S1570" s="50"/>
      <c r="T1570" s="50"/>
      <c r="U1570" s="50"/>
      <c r="V1570" s="50"/>
      <c r="W1570" s="50"/>
      <c r="X1570" s="50"/>
      <c r="Y1570" s="50"/>
      <c r="Z1570" s="50"/>
      <c r="AA1570" s="50"/>
      <c r="AB1570" s="50"/>
      <c r="AC1570" s="50"/>
      <c r="AD1570" s="50"/>
      <c r="AE1570" s="50"/>
      <c r="AF1570" s="50"/>
      <c r="AG1570" s="50"/>
      <c r="AH1570" s="50"/>
      <c r="AI1570" s="50"/>
      <c r="AJ1570" s="50"/>
      <c r="AK1570" s="50"/>
      <c r="AL1570" s="50"/>
      <c r="AM1570" s="50"/>
      <c r="AN1570" s="50"/>
      <c r="AO1570" s="50"/>
      <c r="AP1570" s="50"/>
      <c r="AQ1570" s="50"/>
      <c r="AR1570" s="50"/>
      <c r="AS1570" s="50"/>
      <c r="AT1570" s="50"/>
      <c r="AU1570" s="50"/>
      <c r="AV1570" s="50"/>
      <c r="AW1570" s="50"/>
      <c r="AX1570" s="50"/>
      <c r="AY1570" s="50"/>
    </row>
    <row r="1571" spans="1:51" ht="30" customHeight="1" x14ac:dyDescent="0.25">
      <c r="A1571" s="118"/>
      <c r="B1571" s="118"/>
      <c r="C1571" s="112"/>
      <c r="D1571" s="116" t="b">
        <v>0</v>
      </c>
      <c r="E1571" s="116" t="b">
        <v>0</v>
      </c>
      <c r="F1571" s="116" t="b">
        <v>0</v>
      </c>
      <c r="G1571" s="116" t="b">
        <v>0</v>
      </c>
      <c r="H1571" s="116" t="b">
        <v>0</v>
      </c>
      <c r="I1571" s="117"/>
      <c r="J1571" s="52" t="str" cm="1">
        <f t="array" ref="J1571">IFERROR(_xlfn.IFS(E1571,$E$13,F1571,$F$13,G1571,$G$13,H1571,$H$13),"")</f>
        <v/>
      </c>
      <c r="K1571" s="52" t="str">
        <f t="shared" si="49"/>
        <v xml:space="preserve">   </v>
      </c>
      <c r="L1571" s="52" t="str">
        <f t="shared" si="50"/>
        <v/>
      </c>
      <c r="M1571" s="50"/>
      <c r="N1571" s="50"/>
      <c r="O1571" s="50"/>
      <c r="P1571" s="50"/>
      <c r="Q1571" s="50"/>
      <c r="R1571" s="50"/>
      <c r="S1571" s="50"/>
      <c r="T1571" s="50"/>
      <c r="U1571" s="50"/>
      <c r="V1571" s="50"/>
      <c r="W1571" s="50"/>
      <c r="X1571" s="50"/>
      <c r="Y1571" s="50"/>
      <c r="Z1571" s="50"/>
      <c r="AA1571" s="50"/>
      <c r="AB1571" s="50"/>
      <c r="AC1571" s="50"/>
      <c r="AD1571" s="50"/>
      <c r="AE1571" s="50"/>
      <c r="AF1571" s="50"/>
      <c r="AG1571" s="50"/>
      <c r="AH1571" s="50"/>
      <c r="AI1571" s="50"/>
      <c r="AJ1571" s="50"/>
      <c r="AK1571" s="50"/>
      <c r="AL1571" s="50"/>
      <c r="AM1571" s="50"/>
      <c r="AN1571" s="50"/>
      <c r="AO1571" s="50"/>
      <c r="AP1571" s="50"/>
      <c r="AQ1571" s="50"/>
      <c r="AR1571" s="50"/>
      <c r="AS1571" s="50"/>
      <c r="AT1571" s="50"/>
      <c r="AU1571" s="50"/>
      <c r="AV1571" s="50"/>
      <c r="AW1571" s="50"/>
      <c r="AX1571" s="50"/>
      <c r="AY1571" s="50"/>
    </row>
    <row r="1572" spans="1:51" ht="30" customHeight="1" x14ac:dyDescent="0.25">
      <c r="A1572" s="118"/>
      <c r="B1572" s="118"/>
      <c r="C1572" s="112"/>
      <c r="D1572" s="116" t="b">
        <v>0</v>
      </c>
      <c r="E1572" s="116" t="b">
        <v>0</v>
      </c>
      <c r="F1572" s="116" t="b">
        <v>0</v>
      </c>
      <c r="G1572" s="116" t="b">
        <v>0</v>
      </c>
      <c r="H1572" s="116" t="b">
        <v>0</v>
      </c>
      <c r="I1572" s="117"/>
      <c r="J1572" s="52" t="str" cm="1">
        <f t="array" ref="J1572">IFERROR(_xlfn.IFS(E1572,$E$13,F1572,$F$13,G1572,$G$13,H1572,$H$13),"")</f>
        <v/>
      </c>
      <c r="K1572" s="52" t="str">
        <f t="shared" si="49"/>
        <v xml:space="preserve">   </v>
      </c>
      <c r="L1572" s="52" t="str">
        <f t="shared" si="50"/>
        <v/>
      </c>
      <c r="M1572" s="50"/>
      <c r="N1572" s="50"/>
      <c r="O1572" s="50"/>
      <c r="P1572" s="50"/>
      <c r="Q1572" s="50"/>
      <c r="R1572" s="50"/>
      <c r="S1572" s="50"/>
      <c r="T1572" s="50"/>
      <c r="U1572" s="50"/>
      <c r="V1572" s="50"/>
      <c r="W1572" s="50"/>
      <c r="X1572" s="50"/>
      <c r="Y1572" s="50"/>
      <c r="Z1572" s="50"/>
      <c r="AA1572" s="50"/>
      <c r="AB1572" s="50"/>
      <c r="AC1572" s="50"/>
      <c r="AD1572" s="50"/>
      <c r="AE1572" s="50"/>
      <c r="AF1572" s="50"/>
      <c r="AG1572" s="50"/>
      <c r="AH1572" s="50"/>
      <c r="AI1572" s="50"/>
      <c r="AJ1572" s="50"/>
      <c r="AK1572" s="50"/>
      <c r="AL1572" s="50"/>
      <c r="AM1572" s="50"/>
      <c r="AN1572" s="50"/>
      <c r="AO1572" s="50"/>
      <c r="AP1572" s="50"/>
      <c r="AQ1572" s="50"/>
      <c r="AR1572" s="50"/>
      <c r="AS1572" s="50"/>
      <c r="AT1572" s="50"/>
      <c r="AU1572" s="50"/>
      <c r="AV1572" s="50"/>
      <c r="AW1572" s="50"/>
      <c r="AX1572" s="50"/>
      <c r="AY1572" s="50"/>
    </row>
    <row r="1573" spans="1:51" ht="30" customHeight="1" x14ac:dyDescent="0.25">
      <c r="A1573" s="118"/>
      <c r="B1573" s="118"/>
      <c r="C1573" s="112"/>
      <c r="D1573" s="116" t="b">
        <v>0</v>
      </c>
      <c r="E1573" s="116" t="b">
        <v>0</v>
      </c>
      <c r="F1573" s="116" t="b">
        <v>0</v>
      </c>
      <c r="G1573" s="116" t="b">
        <v>0</v>
      </c>
      <c r="H1573" s="116" t="b">
        <v>0</v>
      </c>
      <c r="I1573" s="117"/>
      <c r="J1573" s="52" t="str" cm="1">
        <f t="array" ref="J1573">IFERROR(_xlfn.IFS(E1573,$E$13,F1573,$F$13,G1573,$G$13,H1573,$H$13),"")</f>
        <v/>
      </c>
      <c r="K1573" s="52" t="str">
        <f t="shared" si="49"/>
        <v xml:space="preserve">   </v>
      </c>
      <c r="L1573" s="52" t="str">
        <f t="shared" si="50"/>
        <v/>
      </c>
      <c r="M1573" s="50"/>
      <c r="N1573" s="50"/>
      <c r="O1573" s="50"/>
      <c r="P1573" s="50"/>
      <c r="Q1573" s="50"/>
      <c r="R1573" s="50"/>
      <c r="S1573" s="50"/>
      <c r="T1573" s="50"/>
      <c r="U1573" s="50"/>
      <c r="V1573" s="50"/>
      <c r="W1573" s="50"/>
      <c r="X1573" s="50"/>
      <c r="Y1573" s="50"/>
      <c r="Z1573" s="50"/>
      <c r="AA1573" s="50"/>
      <c r="AB1573" s="50"/>
      <c r="AC1573" s="50"/>
      <c r="AD1573" s="50"/>
      <c r="AE1573" s="50"/>
      <c r="AF1573" s="50"/>
      <c r="AG1573" s="50"/>
      <c r="AH1573" s="50"/>
      <c r="AI1573" s="50"/>
      <c r="AJ1573" s="50"/>
      <c r="AK1573" s="50"/>
      <c r="AL1573" s="50"/>
      <c r="AM1573" s="50"/>
      <c r="AN1573" s="50"/>
      <c r="AO1573" s="50"/>
      <c r="AP1573" s="50"/>
      <c r="AQ1573" s="50"/>
      <c r="AR1573" s="50"/>
      <c r="AS1573" s="50"/>
      <c r="AT1573" s="50"/>
      <c r="AU1573" s="50"/>
      <c r="AV1573" s="50"/>
      <c r="AW1573" s="50"/>
      <c r="AX1573" s="50"/>
      <c r="AY1573" s="50"/>
    </row>
    <row r="1574" spans="1:51" ht="30" customHeight="1" x14ac:dyDescent="0.25">
      <c r="A1574" s="118"/>
      <c r="B1574" s="118"/>
      <c r="C1574" s="112"/>
      <c r="D1574" s="116" t="b">
        <v>0</v>
      </c>
      <c r="E1574" s="116" t="b">
        <v>0</v>
      </c>
      <c r="F1574" s="116" t="b">
        <v>0</v>
      </c>
      <c r="G1574" s="116" t="b">
        <v>0</v>
      </c>
      <c r="H1574" s="116" t="b">
        <v>0</v>
      </c>
      <c r="I1574" s="117"/>
      <c r="J1574" s="52" t="str" cm="1">
        <f t="array" ref="J1574">IFERROR(_xlfn.IFS(E1574,$E$13,F1574,$F$13,G1574,$G$13,H1574,$H$13),"")</f>
        <v/>
      </c>
      <c r="K1574" s="52" t="str">
        <f t="shared" si="49"/>
        <v xml:space="preserve">   </v>
      </c>
      <c r="L1574" s="52" t="str">
        <f t="shared" si="50"/>
        <v/>
      </c>
      <c r="M1574" s="50"/>
      <c r="N1574" s="50"/>
      <c r="O1574" s="50"/>
      <c r="P1574" s="50"/>
      <c r="Q1574" s="50"/>
      <c r="R1574" s="50"/>
      <c r="S1574" s="50"/>
      <c r="T1574" s="50"/>
      <c r="U1574" s="50"/>
      <c r="V1574" s="50"/>
      <c r="W1574" s="50"/>
      <c r="X1574" s="50"/>
      <c r="Y1574" s="50"/>
      <c r="Z1574" s="50"/>
      <c r="AA1574" s="50"/>
      <c r="AB1574" s="50"/>
      <c r="AC1574" s="50"/>
      <c r="AD1574" s="50"/>
      <c r="AE1574" s="50"/>
      <c r="AF1574" s="50"/>
      <c r="AG1574" s="50"/>
      <c r="AH1574" s="50"/>
      <c r="AI1574" s="50"/>
      <c r="AJ1574" s="50"/>
      <c r="AK1574" s="50"/>
      <c r="AL1574" s="50"/>
      <c r="AM1574" s="50"/>
      <c r="AN1574" s="50"/>
      <c r="AO1574" s="50"/>
      <c r="AP1574" s="50"/>
      <c r="AQ1574" s="50"/>
      <c r="AR1574" s="50"/>
      <c r="AS1574" s="50"/>
      <c r="AT1574" s="50"/>
      <c r="AU1574" s="50"/>
      <c r="AV1574" s="50"/>
      <c r="AW1574" s="50"/>
      <c r="AX1574" s="50"/>
      <c r="AY1574" s="50"/>
    </row>
    <row r="1575" spans="1:51" ht="30" customHeight="1" x14ac:dyDescent="0.25">
      <c r="A1575" s="118"/>
      <c r="B1575" s="118"/>
      <c r="C1575" s="112"/>
      <c r="D1575" s="116" t="b">
        <v>0</v>
      </c>
      <c r="E1575" s="116" t="b">
        <v>0</v>
      </c>
      <c r="F1575" s="116" t="b">
        <v>0</v>
      </c>
      <c r="G1575" s="116" t="b">
        <v>0</v>
      </c>
      <c r="H1575" s="116" t="b">
        <v>0</v>
      </c>
      <c r="I1575" s="117"/>
      <c r="J1575" s="52" t="str" cm="1">
        <f t="array" ref="J1575">IFERROR(_xlfn.IFS(E1575,$E$13,F1575,$F$13,G1575,$G$13,H1575,$H$13),"")</f>
        <v/>
      </c>
      <c r="K1575" s="52" t="str">
        <f t="shared" si="49"/>
        <v xml:space="preserve">   </v>
      </c>
      <c r="L1575" s="52" t="str">
        <f t="shared" si="50"/>
        <v/>
      </c>
      <c r="M1575" s="50"/>
      <c r="N1575" s="50"/>
      <c r="O1575" s="50"/>
      <c r="P1575" s="50"/>
      <c r="Q1575" s="50"/>
      <c r="R1575" s="50"/>
      <c r="S1575" s="50"/>
      <c r="T1575" s="50"/>
      <c r="U1575" s="50"/>
      <c r="V1575" s="50"/>
      <c r="W1575" s="50"/>
      <c r="X1575" s="50"/>
      <c r="Y1575" s="50"/>
      <c r="Z1575" s="50"/>
      <c r="AA1575" s="50"/>
      <c r="AB1575" s="50"/>
      <c r="AC1575" s="50"/>
      <c r="AD1575" s="50"/>
      <c r="AE1575" s="50"/>
      <c r="AF1575" s="50"/>
      <c r="AG1575" s="50"/>
      <c r="AH1575" s="50"/>
      <c r="AI1575" s="50"/>
      <c r="AJ1575" s="50"/>
      <c r="AK1575" s="50"/>
      <c r="AL1575" s="50"/>
      <c r="AM1575" s="50"/>
      <c r="AN1575" s="50"/>
      <c r="AO1575" s="50"/>
      <c r="AP1575" s="50"/>
      <c r="AQ1575" s="50"/>
      <c r="AR1575" s="50"/>
      <c r="AS1575" s="50"/>
      <c r="AT1575" s="50"/>
      <c r="AU1575" s="50"/>
      <c r="AV1575" s="50"/>
      <c r="AW1575" s="50"/>
      <c r="AX1575" s="50"/>
      <c r="AY1575" s="50"/>
    </row>
    <row r="1576" spans="1:51" ht="30" customHeight="1" x14ac:dyDescent="0.25">
      <c r="A1576" s="118"/>
      <c r="B1576" s="118"/>
      <c r="C1576" s="112"/>
      <c r="D1576" s="116" t="b">
        <v>0</v>
      </c>
      <c r="E1576" s="116" t="b">
        <v>0</v>
      </c>
      <c r="F1576" s="116" t="b">
        <v>0</v>
      </c>
      <c r="G1576" s="116" t="b">
        <v>0</v>
      </c>
      <c r="H1576" s="116" t="b">
        <v>0</v>
      </c>
      <c r="I1576" s="117"/>
      <c r="J1576" s="52" t="str" cm="1">
        <f t="array" ref="J1576">IFERROR(_xlfn.IFS(E1576,$E$13,F1576,$F$13,G1576,$G$13,H1576,$H$13),"")</f>
        <v/>
      </c>
      <c r="K1576" s="52" t="str">
        <f t="shared" si="49"/>
        <v xml:space="preserve">   </v>
      </c>
      <c r="L1576" s="52" t="str">
        <f t="shared" si="50"/>
        <v/>
      </c>
      <c r="M1576" s="50"/>
      <c r="N1576" s="50"/>
      <c r="O1576" s="50"/>
      <c r="P1576" s="50"/>
      <c r="Q1576" s="50"/>
      <c r="R1576" s="50"/>
      <c r="S1576" s="50"/>
      <c r="T1576" s="50"/>
      <c r="U1576" s="50"/>
      <c r="V1576" s="50"/>
      <c r="W1576" s="50"/>
      <c r="X1576" s="50"/>
      <c r="Y1576" s="50"/>
      <c r="Z1576" s="50"/>
      <c r="AA1576" s="50"/>
      <c r="AB1576" s="50"/>
      <c r="AC1576" s="50"/>
      <c r="AD1576" s="50"/>
      <c r="AE1576" s="50"/>
      <c r="AF1576" s="50"/>
      <c r="AG1576" s="50"/>
      <c r="AH1576" s="50"/>
      <c r="AI1576" s="50"/>
      <c r="AJ1576" s="50"/>
      <c r="AK1576" s="50"/>
      <c r="AL1576" s="50"/>
      <c r="AM1576" s="50"/>
      <c r="AN1576" s="50"/>
      <c r="AO1576" s="50"/>
      <c r="AP1576" s="50"/>
      <c r="AQ1576" s="50"/>
      <c r="AR1576" s="50"/>
      <c r="AS1576" s="50"/>
      <c r="AT1576" s="50"/>
      <c r="AU1576" s="50"/>
      <c r="AV1576" s="50"/>
      <c r="AW1576" s="50"/>
      <c r="AX1576" s="50"/>
      <c r="AY1576" s="50"/>
    </row>
    <row r="1577" spans="1:51" ht="30" customHeight="1" x14ac:dyDescent="0.25">
      <c r="A1577" s="118"/>
      <c r="B1577" s="118"/>
      <c r="C1577" s="112"/>
      <c r="D1577" s="116" t="b">
        <v>0</v>
      </c>
      <c r="E1577" s="116" t="b">
        <v>0</v>
      </c>
      <c r="F1577" s="116" t="b">
        <v>0</v>
      </c>
      <c r="G1577" s="116" t="b">
        <v>0</v>
      </c>
      <c r="H1577" s="116" t="b">
        <v>0</v>
      </c>
      <c r="I1577" s="117"/>
      <c r="J1577" s="52" t="str" cm="1">
        <f t="array" ref="J1577">IFERROR(_xlfn.IFS(E1577,$E$13,F1577,$F$13,G1577,$G$13,H1577,$H$13),"")</f>
        <v/>
      </c>
      <c r="K1577" s="52" t="str">
        <f t="shared" si="49"/>
        <v xml:space="preserve">   </v>
      </c>
      <c r="L1577" s="52" t="str">
        <f t="shared" si="50"/>
        <v/>
      </c>
      <c r="M1577" s="50"/>
      <c r="N1577" s="50"/>
      <c r="O1577" s="50"/>
      <c r="P1577" s="50"/>
      <c r="Q1577" s="50"/>
      <c r="R1577" s="50"/>
      <c r="S1577" s="50"/>
      <c r="T1577" s="50"/>
      <c r="U1577" s="50"/>
      <c r="V1577" s="50"/>
      <c r="W1577" s="50"/>
      <c r="X1577" s="50"/>
      <c r="Y1577" s="50"/>
      <c r="Z1577" s="50"/>
      <c r="AA1577" s="50"/>
      <c r="AB1577" s="50"/>
      <c r="AC1577" s="50"/>
      <c r="AD1577" s="50"/>
      <c r="AE1577" s="50"/>
      <c r="AF1577" s="50"/>
      <c r="AG1577" s="50"/>
      <c r="AH1577" s="50"/>
      <c r="AI1577" s="50"/>
      <c r="AJ1577" s="50"/>
      <c r="AK1577" s="50"/>
      <c r="AL1577" s="50"/>
      <c r="AM1577" s="50"/>
      <c r="AN1577" s="50"/>
      <c r="AO1577" s="50"/>
      <c r="AP1577" s="50"/>
      <c r="AQ1577" s="50"/>
      <c r="AR1577" s="50"/>
      <c r="AS1577" s="50"/>
      <c r="AT1577" s="50"/>
      <c r="AU1577" s="50"/>
      <c r="AV1577" s="50"/>
      <c r="AW1577" s="50"/>
      <c r="AX1577" s="50"/>
      <c r="AY1577" s="50"/>
    </row>
    <row r="1578" spans="1:51" ht="30" customHeight="1" x14ac:dyDescent="0.25">
      <c r="A1578" s="118"/>
      <c r="B1578" s="118"/>
      <c r="C1578" s="112"/>
      <c r="D1578" s="116" t="b">
        <v>0</v>
      </c>
      <c r="E1578" s="116" t="b">
        <v>0</v>
      </c>
      <c r="F1578" s="116" t="b">
        <v>0</v>
      </c>
      <c r="G1578" s="116" t="b">
        <v>0</v>
      </c>
      <c r="H1578" s="116" t="b">
        <v>0</v>
      </c>
      <c r="I1578" s="117"/>
      <c r="J1578" s="52" t="str" cm="1">
        <f t="array" ref="J1578">IFERROR(_xlfn.IFS(E1578,$E$13,F1578,$F$13,G1578,$G$13,H1578,$H$13),"")</f>
        <v/>
      </c>
      <c r="K1578" s="52" t="str">
        <f t="shared" si="49"/>
        <v xml:space="preserve">   </v>
      </c>
      <c r="L1578" s="52" t="str">
        <f t="shared" si="50"/>
        <v/>
      </c>
      <c r="M1578" s="50"/>
      <c r="N1578" s="50"/>
      <c r="O1578" s="50"/>
      <c r="P1578" s="50"/>
      <c r="Q1578" s="50"/>
      <c r="R1578" s="50"/>
      <c r="S1578" s="50"/>
      <c r="T1578" s="50"/>
      <c r="U1578" s="50"/>
      <c r="V1578" s="50"/>
      <c r="W1578" s="50"/>
      <c r="X1578" s="50"/>
      <c r="Y1578" s="50"/>
      <c r="Z1578" s="50"/>
      <c r="AA1578" s="50"/>
      <c r="AB1578" s="50"/>
      <c r="AC1578" s="50"/>
      <c r="AD1578" s="50"/>
      <c r="AE1578" s="50"/>
      <c r="AF1578" s="50"/>
      <c r="AG1578" s="50"/>
      <c r="AH1578" s="50"/>
      <c r="AI1578" s="50"/>
      <c r="AJ1578" s="50"/>
      <c r="AK1578" s="50"/>
      <c r="AL1578" s="50"/>
      <c r="AM1578" s="50"/>
      <c r="AN1578" s="50"/>
      <c r="AO1578" s="50"/>
      <c r="AP1578" s="50"/>
      <c r="AQ1578" s="50"/>
      <c r="AR1578" s="50"/>
      <c r="AS1578" s="50"/>
      <c r="AT1578" s="50"/>
      <c r="AU1578" s="50"/>
      <c r="AV1578" s="50"/>
      <c r="AW1578" s="50"/>
      <c r="AX1578" s="50"/>
      <c r="AY1578" s="50"/>
    </row>
    <row r="1579" spans="1:51" ht="30" customHeight="1" x14ac:dyDescent="0.25">
      <c r="A1579" s="118"/>
      <c r="B1579" s="118"/>
      <c r="C1579" s="112"/>
      <c r="D1579" s="116" t="b">
        <v>0</v>
      </c>
      <c r="E1579" s="116" t="b">
        <v>0</v>
      </c>
      <c r="F1579" s="116" t="b">
        <v>0</v>
      </c>
      <c r="G1579" s="116" t="b">
        <v>0</v>
      </c>
      <c r="H1579" s="116" t="b">
        <v>0</v>
      </c>
      <c r="I1579" s="117"/>
      <c r="J1579" s="52" t="str" cm="1">
        <f t="array" ref="J1579">IFERROR(_xlfn.IFS(E1579,$E$13,F1579,$F$13,G1579,$G$13,H1579,$H$13),"")</f>
        <v/>
      </c>
      <c r="K1579" s="52" t="str">
        <f t="shared" si="49"/>
        <v xml:space="preserve">   </v>
      </c>
      <c r="L1579" s="52" t="str">
        <f t="shared" si="50"/>
        <v/>
      </c>
      <c r="M1579" s="50"/>
      <c r="N1579" s="50"/>
      <c r="O1579" s="50"/>
      <c r="P1579" s="50"/>
      <c r="Q1579" s="50"/>
      <c r="R1579" s="50"/>
      <c r="S1579" s="50"/>
      <c r="T1579" s="50"/>
      <c r="U1579" s="50"/>
      <c r="V1579" s="50"/>
      <c r="W1579" s="50"/>
      <c r="X1579" s="50"/>
      <c r="Y1579" s="50"/>
      <c r="Z1579" s="50"/>
      <c r="AA1579" s="50"/>
      <c r="AB1579" s="50"/>
      <c r="AC1579" s="50"/>
      <c r="AD1579" s="50"/>
      <c r="AE1579" s="50"/>
      <c r="AF1579" s="50"/>
      <c r="AG1579" s="50"/>
      <c r="AH1579" s="50"/>
      <c r="AI1579" s="50"/>
      <c r="AJ1579" s="50"/>
      <c r="AK1579" s="50"/>
      <c r="AL1579" s="50"/>
      <c r="AM1579" s="50"/>
      <c r="AN1579" s="50"/>
      <c r="AO1579" s="50"/>
      <c r="AP1579" s="50"/>
      <c r="AQ1579" s="50"/>
      <c r="AR1579" s="50"/>
      <c r="AS1579" s="50"/>
      <c r="AT1579" s="50"/>
      <c r="AU1579" s="50"/>
      <c r="AV1579" s="50"/>
      <c r="AW1579" s="50"/>
      <c r="AX1579" s="50"/>
      <c r="AY1579" s="50"/>
    </row>
    <row r="1580" spans="1:51" ht="30" customHeight="1" x14ac:dyDescent="0.25">
      <c r="A1580" s="118"/>
      <c r="B1580" s="118"/>
      <c r="C1580" s="112"/>
      <c r="D1580" s="116" t="b">
        <v>0</v>
      </c>
      <c r="E1580" s="116" t="b">
        <v>0</v>
      </c>
      <c r="F1580" s="116" t="b">
        <v>0</v>
      </c>
      <c r="G1580" s="116" t="b">
        <v>0</v>
      </c>
      <c r="H1580" s="116" t="b">
        <v>0</v>
      </c>
      <c r="I1580" s="117"/>
      <c r="J1580" s="52" t="str" cm="1">
        <f t="array" ref="J1580">IFERROR(_xlfn.IFS(E1580,$E$13,F1580,$F$13,G1580,$G$13,H1580,$H$13),"")</f>
        <v/>
      </c>
      <c r="K1580" s="52" t="str">
        <f t="shared" si="49"/>
        <v xml:space="preserve">   </v>
      </c>
      <c r="L1580" s="52" t="str">
        <f t="shared" si="50"/>
        <v/>
      </c>
      <c r="M1580" s="50"/>
      <c r="N1580" s="50"/>
      <c r="O1580" s="50"/>
      <c r="P1580" s="50"/>
      <c r="Q1580" s="50"/>
      <c r="R1580" s="50"/>
      <c r="S1580" s="50"/>
      <c r="T1580" s="50"/>
      <c r="U1580" s="50"/>
      <c r="V1580" s="50"/>
      <c r="W1580" s="50"/>
      <c r="X1580" s="50"/>
      <c r="Y1580" s="50"/>
      <c r="Z1580" s="50"/>
      <c r="AA1580" s="50"/>
      <c r="AB1580" s="50"/>
      <c r="AC1580" s="50"/>
      <c r="AD1580" s="50"/>
      <c r="AE1580" s="50"/>
      <c r="AF1580" s="50"/>
      <c r="AG1580" s="50"/>
      <c r="AH1580" s="50"/>
      <c r="AI1580" s="50"/>
      <c r="AJ1580" s="50"/>
      <c r="AK1580" s="50"/>
      <c r="AL1580" s="50"/>
      <c r="AM1580" s="50"/>
      <c r="AN1580" s="50"/>
      <c r="AO1580" s="50"/>
      <c r="AP1580" s="50"/>
      <c r="AQ1580" s="50"/>
      <c r="AR1580" s="50"/>
      <c r="AS1580" s="50"/>
      <c r="AT1580" s="50"/>
      <c r="AU1580" s="50"/>
      <c r="AV1580" s="50"/>
      <c r="AW1580" s="50"/>
      <c r="AX1580" s="50"/>
      <c r="AY1580" s="50"/>
    </row>
    <row r="1581" spans="1:51" ht="30" customHeight="1" x14ac:dyDescent="0.25">
      <c r="A1581" s="118"/>
      <c r="B1581" s="118"/>
      <c r="C1581" s="112"/>
      <c r="D1581" s="116" t="b">
        <v>0</v>
      </c>
      <c r="E1581" s="116" t="b">
        <v>0</v>
      </c>
      <c r="F1581" s="116" t="b">
        <v>0</v>
      </c>
      <c r="G1581" s="116" t="b">
        <v>0</v>
      </c>
      <c r="H1581" s="116" t="b">
        <v>0</v>
      </c>
      <c r="I1581" s="117"/>
      <c r="J1581" s="52" t="str" cm="1">
        <f t="array" ref="J1581">IFERROR(_xlfn.IFS(E1581,$E$13,F1581,$F$13,G1581,$G$13,H1581,$H$13),"")</f>
        <v/>
      </c>
      <c r="K1581" s="52" t="str">
        <f t="shared" si="49"/>
        <v xml:space="preserve">   </v>
      </c>
      <c r="L1581" s="52" t="str">
        <f t="shared" si="50"/>
        <v/>
      </c>
      <c r="M1581" s="50"/>
      <c r="N1581" s="50"/>
      <c r="O1581" s="50"/>
      <c r="P1581" s="50"/>
      <c r="Q1581" s="50"/>
      <c r="R1581" s="50"/>
      <c r="S1581" s="50"/>
      <c r="T1581" s="50"/>
      <c r="U1581" s="50"/>
      <c r="V1581" s="50"/>
      <c r="W1581" s="50"/>
      <c r="X1581" s="50"/>
      <c r="Y1581" s="50"/>
      <c r="Z1581" s="50"/>
      <c r="AA1581" s="50"/>
      <c r="AB1581" s="50"/>
      <c r="AC1581" s="50"/>
      <c r="AD1581" s="50"/>
      <c r="AE1581" s="50"/>
      <c r="AF1581" s="50"/>
      <c r="AG1581" s="50"/>
      <c r="AH1581" s="50"/>
      <c r="AI1581" s="50"/>
      <c r="AJ1581" s="50"/>
      <c r="AK1581" s="50"/>
      <c r="AL1581" s="50"/>
      <c r="AM1581" s="50"/>
      <c r="AN1581" s="50"/>
      <c r="AO1581" s="50"/>
      <c r="AP1581" s="50"/>
      <c r="AQ1581" s="50"/>
      <c r="AR1581" s="50"/>
      <c r="AS1581" s="50"/>
      <c r="AT1581" s="50"/>
      <c r="AU1581" s="50"/>
      <c r="AV1581" s="50"/>
      <c r="AW1581" s="50"/>
      <c r="AX1581" s="50"/>
      <c r="AY1581" s="50"/>
    </row>
    <row r="1582" spans="1:51" ht="30" customHeight="1" x14ac:dyDescent="0.25">
      <c r="A1582" s="118"/>
      <c r="B1582" s="118"/>
      <c r="C1582" s="112"/>
      <c r="D1582" s="116" t="b">
        <v>0</v>
      </c>
      <c r="E1582" s="116" t="b">
        <v>0</v>
      </c>
      <c r="F1582" s="116" t="b">
        <v>0</v>
      </c>
      <c r="G1582" s="116" t="b">
        <v>0</v>
      </c>
      <c r="H1582" s="116" t="b">
        <v>0</v>
      </c>
      <c r="I1582" s="117"/>
      <c r="J1582" s="52" t="str" cm="1">
        <f t="array" ref="J1582">IFERROR(_xlfn.IFS(E1582,$E$13,F1582,$F$13,G1582,$G$13,H1582,$H$13),"")</f>
        <v/>
      </c>
      <c r="K1582" s="52" t="str">
        <f t="shared" si="49"/>
        <v xml:space="preserve">   </v>
      </c>
      <c r="L1582" s="52" t="str">
        <f t="shared" si="50"/>
        <v/>
      </c>
      <c r="M1582" s="50"/>
      <c r="N1582" s="50"/>
      <c r="O1582" s="50"/>
      <c r="P1582" s="50"/>
      <c r="Q1582" s="50"/>
      <c r="R1582" s="50"/>
      <c r="S1582" s="50"/>
      <c r="T1582" s="50"/>
      <c r="U1582" s="50"/>
      <c r="V1582" s="50"/>
      <c r="W1582" s="50"/>
      <c r="X1582" s="50"/>
      <c r="Y1582" s="50"/>
      <c r="Z1582" s="50"/>
      <c r="AA1582" s="50"/>
      <c r="AB1582" s="50"/>
      <c r="AC1582" s="50"/>
      <c r="AD1582" s="50"/>
      <c r="AE1582" s="50"/>
      <c r="AF1582" s="50"/>
      <c r="AG1582" s="50"/>
      <c r="AH1582" s="50"/>
      <c r="AI1582" s="50"/>
      <c r="AJ1582" s="50"/>
      <c r="AK1582" s="50"/>
      <c r="AL1582" s="50"/>
      <c r="AM1582" s="50"/>
      <c r="AN1582" s="50"/>
      <c r="AO1582" s="50"/>
      <c r="AP1582" s="50"/>
      <c r="AQ1582" s="50"/>
      <c r="AR1582" s="50"/>
      <c r="AS1582" s="50"/>
      <c r="AT1582" s="50"/>
      <c r="AU1582" s="50"/>
      <c r="AV1582" s="50"/>
      <c r="AW1582" s="50"/>
      <c r="AX1582" s="50"/>
      <c r="AY1582" s="50"/>
    </row>
    <row r="1583" spans="1:51" ht="30" customHeight="1" x14ac:dyDescent="0.25">
      <c r="A1583" s="118"/>
      <c r="B1583" s="118"/>
      <c r="C1583" s="112"/>
      <c r="D1583" s="116" t="b">
        <v>0</v>
      </c>
      <c r="E1583" s="116" t="b">
        <v>0</v>
      </c>
      <c r="F1583" s="116" t="b">
        <v>0</v>
      </c>
      <c r="G1583" s="116" t="b">
        <v>0</v>
      </c>
      <c r="H1583" s="116" t="b">
        <v>0</v>
      </c>
      <c r="I1583" s="117"/>
      <c r="J1583" s="52" t="str" cm="1">
        <f t="array" ref="J1583">IFERROR(_xlfn.IFS(E1583,$E$13,F1583,$F$13,G1583,$G$13,H1583,$H$13),"")</f>
        <v/>
      </c>
      <c r="K1583" s="52" t="str">
        <f t="shared" si="49"/>
        <v xml:space="preserve">   </v>
      </c>
      <c r="L1583" s="52" t="str">
        <f t="shared" si="50"/>
        <v/>
      </c>
      <c r="M1583" s="50"/>
      <c r="N1583" s="50"/>
      <c r="O1583" s="50"/>
      <c r="P1583" s="50"/>
      <c r="Q1583" s="50"/>
      <c r="R1583" s="50"/>
      <c r="S1583" s="50"/>
      <c r="T1583" s="50"/>
      <c r="U1583" s="50"/>
      <c r="V1583" s="50"/>
      <c r="W1583" s="50"/>
      <c r="X1583" s="50"/>
      <c r="Y1583" s="50"/>
      <c r="Z1583" s="50"/>
      <c r="AA1583" s="50"/>
      <c r="AB1583" s="50"/>
      <c r="AC1583" s="50"/>
      <c r="AD1583" s="50"/>
      <c r="AE1583" s="50"/>
      <c r="AF1583" s="50"/>
      <c r="AG1583" s="50"/>
      <c r="AH1583" s="50"/>
      <c r="AI1583" s="50"/>
      <c r="AJ1583" s="50"/>
      <c r="AK1583" s="50"/>
      <c r="AL1583" s="50"/>
      <c r="AM1583" s="50"/>
      <c r="AN1583" s="50"/>
      <c r="AO1583" s="50"/>
      <c r="AP1583" s="50"/>
      <c r="AQ1583" s="50"/>
      <c r="AR1583" s="50"/>
      <c r="AS1583" s="50"/>
      <c r="AT1583" s="50"/>
      <c r="AU1583" s="50"/>
      <c r="AV1583" s="50"/>
      <c r="AW1583" s="50"/>
      <c r="AX1583" s="50"/>
      <c r="AY1583" s="50"/>
    </row>
    <row r="1584" spans="1:51" ht="30" customHeight="1" x14ac:dyDescent="0.25">
      <c r="A1584" s="118"/>
      <c r="B1584" s="118"/>
      <c r="C1584" s="112"/>
      <c r="D1584" s="116" t="b">
        <v>0</v>
      </c>
      <c r="E1584" s="116" t="b">
        <v>0</v>
      </c>
      <c r="F1584" s="116" t="b">
        <v>0</v>
      </c>
      <c r="G1584" s="116" t="b">
        <v>0</v>
      </c>
      <c r="H1584" s="116" t="b">
        <v>0</v>
      </c>
      <c r="I1584" s="117"/>
      <c r="J1584" s="52" t="str" cm="1">
        <f t="array" ref="J1584">IFERROR(_xlfn.IFS(E1584,$E$13,F1584,$F$13,G1584,$G$13,H1584,$H$13),"")</f>
        <v/>
      </c>
      <c r="K1584" s="52" t="str">
        <f t="shared" si="49"/>
        <v xml:space="preserve">   </v>
      </c>
      <c r="L1584" s="52" t="str">
        <f t="shared" si="50"/>
        <v/>
      </c>
      <c r="M1584" s="50"/>
      <c r="N1584" s="50"/>
      <c r="O1584" s="50"/>
      <c r="P1584" s="50"/>
      <c r="Q1584" s="50"/>
      <c r="R1584" s="50"/>
      <c r="S1584" s="50"/>
      <c r="T1584" s="50"/>
      <c r="U1584" s="50"/>
      <c r="V1584" s="50"/>
      <c r="W1584" s="50"/>
      <c r="X1584" s="50"/>
      <c r="Y1584" s="50"/>
      <c r="Z1584" s="50"/>
      <c r="AA1584" s="50"/>
      <c r="AB1584" s="50"/>
      <c r="AC1584" s="50"/>
      <c r="AD1584" s="50"/>
      <c r="AE1584" s="50"/>
      <c r="AF1584" s="50"/>
      <c r="AG1584" s="50"/>
      <c r="AH1584" s="50"/>
      <c r="AI1584" s="50"/>
      <c r="AJ1584" s="50"/>
      <c r="AK1584" s="50"/>
      <c r="AL1584" s="50"/>
      <c r="AM1584" s="50"/>
      <c r="AN1584" s="50"/>
      <c r="AO1584" s="50"/>
      <c r="AP1584" s="50"/>
      <c r="AQ1584" s="50"/>
      <c r="AR1584" s="50"/>
      <c r="AS1584" s="50"/>
      <c r="AT1584" s="50"/>
      <c r="AU1584" s="50"/>
      <c r="AV1584" s="50"/>
      <c r="AW1584" s="50"/>
      <c r="AX1584" s="50"/>
      <c r="AY1584" s="50"/>
    </row>
    <row r="1585" spans="1:51" ht="30" customHeight="1" x14ac:dyDescent="0.25">
      <c r="A1585" s="118"/>
      <c r="B1585" s="118"/>
      <c r="C1585" s="112"/>
      <c r="D1585" s="116" t="b">
        <v>0</v>
      </c>
      <c r="E1585" s="116" t="b">
        <v>0</v>
      </c>
      <c r="F1585" s="116" t="b">
        <v>0</v>
      </c>
      <c r="G1585" s="116" t="b">
        <v>0</v>
      </c>
      <c r="H1585" s="116" t="b">
        <v>0</v>
      </c>
      <c r="I1585" s="117"/>
      <c r="J1585" s="52" t="str" cm="1">
        <f t="array" ref="J1585">IFERROR(_xlfn.IFS(E1585,$E$13,F1585,$F$13,G1585,$G$13,H1585,$H$13),"")</f>
        <v/>
      </c>
      <c r="K1585" s="52" t="str">
        <f t="shared" si="49"/>
        <v xml:space="preserve">   </v>
      </c>
      <c r="L1585" s="52" t="str">
        <f t="shared" si="50"/>
        <v/>
      </c>
      <c r="M1585" s="50"/>
      <c r="N1585" s="50"/>
      <c r="O1585" s="50"/>
      <c r="P1585" s="50"/>
      <c r="Q1585" s="50"/>
      <c r="R1585" s="50"/>
      <c r="S1585" s="50"/>
      <c r="T1585" s="50"/>
      <c r="U1585" s="50"/>
      <c r="V1585" s="50"/>
      <c r="W1585" s="50"/>
      <c r="X1585" s="50"/>
      <c r="Y1585" s="50"/>
      <c r="Z1585" s="50"/>
      <c r="AA1585" s="50"/>
      <c r="AB1585" s="50"/>
      <c r="AC1585" s="50"/>
      <c r="AD1585" s="50"/>
      <c r="AE1585" s="50"/>
      <c r="AF1585" s="50"/>
      <c r="AG1585" s="50"/>
      <c r="AH1585" s="50"/>
      <c r="AI1585" s="50"/>
      <c r="AJ1585" s="50"/>
      <c r="AK1585" s="50"/>
      <c r="AL1585" s="50"/>
      <c r="AM1585" s="50"/>
      <c r="AN1585" s="50"/>
      <c r="AO1585" s="50"/>
      <c r="AP1585" s="50"/>
      <c r="AQ1585" s="50"/>
      <c r="AR1585" s="50"/>
      <c r="AS1585" s="50"/>
      <c r="AT1585" s="50"/>
      <c r="AU1585" s="50"/>
      <c r="AV1585" s="50"/>
      <c r="AW1585" s="50"/>
      <c r="AX1585" s="50"/>
      <c r="AY1585" s="50"/>
    </row>
    <row r="1586" spans="1:51" ht="30" customHeight="1" x14ac:dyDescent="0.25">
      <c r="A1586" s="118"/>
      <c r="B1586" s="118"/>
      <c r="C1586" s="112"/>
      <c r="D1586" s="116" t="b">
        <v>0</v>
      </c>
      <c r="E1586" s="116" t="b">
        <v>0</v>
      </c>
      <c r="F1586" s="116" t="b">
        <v>0</v>
      </c>
      <c r="G1586" s="116" t="b">
        <v>0</v>
      </c>
      <c r="H1586" s="116" t="b">
        <v>0</v>
      </c>
      <c r="I1586" s="117"/>
      <c r="J1586" s="52" t="str" cm="1">
        <f t="array" ref="J1586">IFERROR(_xlfn.IFS(E1586,$E$13,F1586,$F$13,G1586,$G$13,H1586,$H$13),"")</f>
        <v/>
      </c>
      <c r="K1586" s="52" t="str">
        <f t="shared" si="49"/>
        <v xml:space="preserve">   </v>
      </c>
      <c r="L1586" s="52" t="str">
        <f t="shared" si="50"/>
        <v/>
      </c>
      <c r="M1586" s="50"/>
      <c r="N1586" s="50"/>
      <c r="O1586" s="50"/>
      <c r="P1586" s="50"/>
      <c r="Q1586" s="50"/>
      <c r="R1586" s="50"/>
      <c r="S1586" s="50"/>
      <c r="T1586" s="50"/>
      <c r="U1586" s="50"/>
      <c r="V1586" s="50"/>
      <c r="W1586" s="50"/>
      <c r="X1586" s="50"/>
      <c r="Y1586" s="50"/>
      <c r="Z1586" s="50"/>
      <c r="AA1586" s="50"/>
      <c r="AB1586" s="50"/>
      <c r="AC1586" s="50"/>
      <c r="AD1586" s="50"/>
      <c r="AE1586" s="50"/>
      <c r="AF1586" s="50"/>
      <c r="AG1586" s="50"/>
      <c r="AH1586" s="50"/>
      <c r="AI1586" s="50"/>
      <c r="AJ1586" s="50"/>
      <c r="AK1586" s="50"/>
      <c r="AL1586" s="50"/>
      <c r="AM1586" s="50"/>
      <c r="AN1586" s="50"/>
      <c r="AO1586" s="50"/>
      <c r="AP1586" s="50"/>
      <c r="AQ1586" s="50"/>
      <c r="AR1586" s="50"/>
      <c r="AS1586" s="50"/>
      <c r="AT1586" s="50"/>
      <c r="AU1586" s="50"/>
      <c r="AV1586" s="50"/>
      <c r="AW1586" s="50"/>
      <c r="AX1586" s="50"/>
      <c r="AY1586" s="50"/>
    </row>
    <row r="1587" spans="1:51" ht="30" customHeight="1" x14ac:dyDescent="0.25">
      <c r="A1587" s="118"/>
      <c r="B1587" s="118"/>
      <c r="C1587" s="112"/>
      <c r="D1587" s="116" t="b">
        <v>0</v>
      </c>
      <c r="E1587" s="116" t="b">
        <v>0</v>
      </c>
      <c r="F1587" s="116" t="b">
        <v>0</v>
      </c>
      <c r="G1587" s="116" t="b">
        <v>0</v>
      </c>
      <c r="H1587" s="116" t="b">
        <v>0</v>
      </c>
      <c r="I1587" s="117"/>
      <c r="J1587" s="52" t="str" cm="1">
        <f t="array" ref="J1587">IFERROR(_xlfn.IFS(E1587,$E$13,F1587,$F$13,G1587,$G$13,H1587,$H$13),"")</f>
        <v/>
      </c>
      <c r="K1587" s="52" t="str">
        <f t="shared" si="49"/>
        <v xml:space="preserve">   </v>
      </c>
      <c r="L1587" s="52" t="str">
        <f t="shared" si="50"/>
        <v/>
      </c>
      <c r="M1587" s="50"/>
      <c r="N1587" s="50"/>
      <c r="O1587" s="50"/>
      <c r="P1587" s="50"/>
      <c r="Q1587" s="50"/>
      <c r="R1587" s="50"/>
      <c r="S1587" s="50"/>
      <c r="T1587" s="50"/>
      <c r="U1587" s="50"/>
      <c r="V1587" s="50"/>
      <c r="W1587" s="50"/>
      <c r="X1587" s="50"/>
      <c r="Y1587" s="50"/>
      <c r="Z1587" s="50"/>
      <c r="AA1587" s="50"/>
      <c r="AB1587" s="50"/>
      <c r="AC1587" s="50"/>
      <c r="AD1587" s="50"/>
      <c r="AE1587" s="50"/>
      <c r="AF1587" s="50"/>
      <c r="AG1587" s="50"/>
      <c r="AH1587" s="50"/>
      <c r="AI1587" s="50"/>
      <c r="AJ1587" s="50"/>
      <c r="AK1587" s="50"/>
      <c r="AL1587" s="50"/>
      <c r="AM1587" s="50"/>
      <c r="AN1587" s="50"/>
      <c r="AO1587" s="50"/>
      <c r="AP1587" s="50"/>
      <c r="AQ1587" s="50"/>
      <c r="AR1587" s="50"/>
      <c r="AS1587" s="50"/>
      <c r="AT1587" s="50"/>
      <c r="AU1587" s="50"/>
      <c r="AV1587" s="50"/>
      <c r="AW1587" s="50"/>
      <c r="AX1587" s="50"/>
      <c r="AY1587" s="50"/>
    </row>
    <row r="1588" spans="1:51" ht="30" customHeight="1" x14ac:dyDescent="0.25">
      <c r="A1588" s="118"/>
      <c r="B1588" s="118"/>
      <c r="C1588" s="112"/>
      <c r="D1588" s="116" t="b">
        <v>0</v>
      </c>
      <c r="E1588" s="116" t="b">
        <v>0</v>
      </c>
      <c r="F1588" s="116" t="b">
        <v>0</v>
      </c>
      <c r="G1588" s="116" t="b">
        <v>0</v>
      </c>
      <c r="H1588" s="116" t="b">
        <v>0</v>
      </c>
      <c r="I1588" s="117"/>
      <c r="J1588" s="52" t="str" cm="1">
        <f t="array" ref="J1588">IFERROR(_xlfn.IFS(E1588,$E$13,F1588,$F$13,G1588,$G$13,H1588,$H$13),"")</f>
        <v/>
      </c>
      <c r="K1588" s="52" t="str">
        <f t="shared" si="49"/>
        <v xml:space="preserve">   </v>
      </c>
      <c r="L1588" s="52" t="str">
        <f t="shared" si="50"/>
        <v/>
      </c>
      <c r="M1588" s="50"/>
      <c r="N1588" s="50"/>
      <c r="O1588" s="50"/>
      <c r="P1588" s="50"/>
      <c r="Q1588" s="50"/>
      <c r="R1588" s="50"/>
      <c r="S1588" s="50"/>
      <c r="T1588" s="50"/>
      <c r="U1588" s="50"/>
      <c r="V1588" s="50"/>
      <c r="W1588" s="50"/>
      <c r="X1588" s="50"/>
      <c r="Y1588" s="50"/>
      <c r="Z1588" s="50"/>
      <c r="AA1588" s="50"/>
      <c r="AB1588" s="50"/>
      <c r="AC1588" s="50"/>
      <c r="AD1588" s="50"/>
      <c r="AE1588" s="50"/>
      <c r="AF1588" s="50"/>
      <c r="AG1588" s="50"/>
      <c r="AH1588" s="50"/>
      <c r="AI1588" s="50"/>
      <c r="AJ1588" s="50"/>
      <c r="AK1588" s="50"/>
      <c r="AL1588" s="50"/>
      <c r="AM1588" s="50"/>
      <c r="AN1588" s="50"/>
      <c r="AO1588" s="50"/>
      <c r="AP1588" s="50"/>
      <c r="AQ1588" s="50"/>
      <c r="AR1588" s="50"/>
      <c r="AS1588" s="50"/>
      <c r="AT1588" s="50"/>
      <c r="AU1588" s="50"/>
      <c r="AV1588" s="50"/>
      <c r="AW1588" s="50"/>
      <c r="AX1588" s="50"/>
      <c r="AY1588" s="50"/>
    </row>
    <row r="1589" spans="1:51" ht="30" customHeight="1" x14ac:dyDescent="0.25">
      <c r="A1589" s="118"/>
      <c r="B1589" s="118"/>
      <c r="C1589" s="112"/>
      <c r="D1589" s="116" t="b">
        <v>0</v>
      </c>
      <c r="E1589" s="116" t="b">
        <v>0</v>
      </c>
      <c r="F1589" s="116" t="b">
        <v>0</v>
      </c>
      <c r="G1589" s="116" t="b">
        <v>0</v>
      </c>
      <c r="H1589" s="116" t="b">
        <v>0</v>
      </c>
      <c r="I1589" s="117"/>
      <c r="J1589" s="52" t="str" cm="1">
        <f t="array" ref="J1589">IFERROR(_xlfn.IFS(E1589,$E$13,F1589,$F$13,G1589,$G$13,H1589,$H$13),"")</f>
        <v/>
      </c>
      <c r="K1589" s="52" t="str">
        <f t="shared" si="49"/>
        <v xml:space="preserve">   </v>
      </c>
      <c r="L1589" s="52" t="str">
        <f t="shared" si="50"/>
        <v/>
      </c>
      <c r="M1589" s="50"/>
      <c r="N1589" s="50"/>
      <c r="O1589" s="50"/>
      <c r="P1589" s="50"/>
      <c r="Q1589" s="50"/>
      <c r="R1589" s="50"/>
      <c r="S1589" s="50"/>
      <c r="T1589" s="50"/>
      <c r="U1589" s="50"/>
      <c r="V1589" s="50"/>
      <c r="W1589" s="50"/>
      <c r="X1589" s="50"/>
      <c r="Y1589" s="50"/>
      <c r="Z1589" s="50"/>
      <c r="AA1589" s="50"/>
      <c r="AB1589" s="50"/>
      <c r="AC1589" s="50"/>
      <c r="AD1589" s="50"/>
      <c r="AE1589" s="50"/>
      <c r="AF1589" s="50"/>
      <c r="AG1589" s="50"/>
      <c r="AH1589" s="50"/>
      <c r="AI1589" s="50"/>
      <c r="AJ1589" s="50"/>
      <c r="AK1589" s="50"/>
      <c r="AL1589" s="50"/>
      <c r="AM1589" s="50"/>
      <c r="AN1589" s="50"/>
      <c r="AO1589" s="50"/>
      <c r="AP1589" s="50"/>
      <c r="AQ1589" s="50"/>
      <c r="AR1589" s="50"/>
      <c r="AS1589" s="50"/>
      <c r="AT1589" s="50"/>
      <c r="AU1589" s="50"/>
      <c r="AV1589" s="50"/>
      <c r="AW1589" s="50"/>
      <c r="AX1589" s="50"/>
      <c r="AY1589" s="50"/>
    </row>
    <row r="1590" spans="1:51" ht="30" customHeight="1" x14ac:dyDescent="0.25">
      <c r="A1590" s="118"/>
      <c r="B1590" s="118"/>
      <c r="C1590" s="112"/>
      <c r="D1590" s="116" t="b">
        <v>0</v>
      </c>
      <c r="E1590" s="116" t="b">
        <v>0</v>
      </c>
      <c r="F1590" s="116" t="b">
        <v>0</v>
      </c>
      <c r="G1590" s="116" t="b">
        <v>0</v>
      </c>
      <c r="H1590" s="116" t="b">
        <v>0</v>
      </c>
      <c r="I1590" s="117"/>
      <c r="J1590" s="52" t="str" cm="1">
        <f t="array" ref="J1590">IFERROR(_xlfn.IFS(E1590,$E$13,F1590,$F$13,G1590,$G$13,H1590,$H$13),"")</f>
        <v/>
      </c>
      <c r="K1590" s="52" t="str">
        <f t="shared" si="49"/>
        <v xml:space="preserve">   </v>
      </c>
      <c r="L1590" s="52" t="str">
        <f t="shared" si="50"/>
        <v/>
      </c>
      <c r="M1590" s="50"/>
      <c r="N1590" s="50"/>
      <c r="O1590" s="50"/>
      <c r="P1590" s="50"/>
      <c r="Q1590" s="50"/>
      <c r="R1590" s="50"/>
      <c r="S1590" s="50"/>
      <c r="T1590" s="50"/>
      <c r="U1590" s="50"/>
      <c r="V1590" s="50"/>
      <c r="W1590" s="50"/>
      <c r="X1590" s="50"/>
      <c r="Y1590" s="50"/>
      <c r="Z1590" s="50"/>
      <c r="AA1590" s="50"/>
      <c r="AB1590" s="50"/>
      <c r="AC1590" s="50"/>
      <c r="AD1590" s="50"/>
      <c r="AE1590" s="50"/>
      <c r="AF1590" s="50"/>
      <c r="AG1590" s="50"/>
      <c r="AH1590" s="50"/>
      <c r="AI1590" s="50"/>
      <c r="AJ1590" s="50"/>
      <c r="AK1590" s="50"/>
      <c r="AL1590" s="50"/>
      <c r="AM1590" s="50"/>
      <c r="AN1590" s="50"/>
      <c r="AO1590" s="50"/>
      <c r="AP1590" s="50"/>
      <c r="AQ1590" s="50"/>
      <c r="AR1590" s="50"/>
      <c r="AS1590" s="50"/>
      <c r="AT1590" s="50"/>
      <c r="AU1590" s="50"/>
      <c r="AV1590" s="50"/>
      <c r="AW1590" s="50"/>
      <c r="AX1590" s="50"/>
      <c r="AY1590" s="50"/>
    </row>
    <row r="1591" spans="1:51" ht="30" customHeight="1" x14ac:dyDescent="0.25">
      <c r="A1591" s="118"/>
      <c r="B1591" s="118"/>
      <c r="C1591" s="112"/>
      <c r="D1591" s="116" t="b">
        <v>0</v>
      </c>
      <c r="E1591" s="116" t="b">
        <v>0</v>
      </c>
      <c r="F1591" s="116" t="b">
        <v>0</v>
      </c>
      <c r="G1591" s="116" t="b">
        <v>0</v>
      </c>
      <c r="H1591" s="116" t="b">
        <v>0</v>
      </c>
      <c r="I1591" s="117"/>
      <c r="J1591" s="52" t="str" cm="1">
        <f t="array" ref="J1591">IFERROR(_xlfn.IFS(E1591,$E$13,F1591,$F$13,G1591,$G$13,H1591,$H$13),"")</f>
        <v/>
      </c>
      <c r="K1591" s="52" t="str">
        <f t="shared" si="49"/>
        <v xml:space="preserve">   </v>
      </c>
      <c r="L1591" s="52" t="str">
        <f t="shared" si="50"/>
        <v/>
      </c>
      <c r="M1591" s="50"/>
      <c r="N1591" s="50"/>
      <c r="O1591" s="50"/>
      <c r="P1591" s="50"/>
      <c r="Q1591" s="50"/>
      <c r="R1591" s="50"/>
      <c r="S1591" s="50"/>
      <c r="T1591" s="50"/>
      <c r="U1591" s="50"/>
      <c r="V1591" s="50"/>
      <c r="W1591" s="50"/>
      <c r="X1591" s="50"/>
      <c r="Y1591" s="50"/>
      <c r="Z1591" s="50"/>
      <c r="AA1591" s="50"/>
      <c r="AB1591" s="50"/>
      <c r="AC1591" s="50"/>
      <c r="AD1591" s="50"/>
      <c r="AE1591" s="50"/>
      <c r="AF1591" s="50"/>
      <c r="AG1591" s="50"/>
      <c r="AH1591" s="50"/>
      <c r="AI1591" s="50"/>
      <c r="AJ1591" s="50"/>
      <c r="AK1591" s="50"/>
      <c r="AL1591" s="50"/>
      <c r="AM1591" s="50"/>
      <c r="AN1591" s="50"/>
      <c r="AO1591" s="50"/>
      <c r="AP1591" s="50"/>
      <c r="AQ1591" s="50"/>
      <c r="AR1591" s="50"/>
      <c r="AS1591" s="50"/>
      <c r="AT1591" s="50"/>
      <c r="AU1591" s="50"/>
      <c r="AV1591" s="50"/>
      <c r="AW1591" s="50"/>
      <c r="AX1591" s="50"/>
      <c r="AY1591" s="50"/>
    </row>
    <row r="1592" spans="1:51" ht="30" customHeight="1" x14ac:dyDescent="0.25">
      <c r="A1592" s="118"/>
      <c r="B1592" s="118"/>
      <c r="C1592" s="112"/>
      <c r="D1592" s="116" t="b">
        <v>0</v>
      </c>
      <c r="E1592" s="116" t="b">
        <v>0</v>
      </c>
      <c r="F1592" s="116" t="b">
        <v>0</v>
      </c>
      <c r="G1592" s="116" t="b">
        <v>0</v>
      </c>
      <c r="H1592" s="116" t="b">
        <v>0</v>
      </c>
      <c r="I1592" s="117"/>
      <c r="J1592" s="52" t="str" cm="1">
        <f t="array" ref="J1592">IFERROR(_xlfn.IFS(E1592,$E$13,F1592,$F$13,G1592,$G$13,H1592,$H$13),"")</f>
        <v/>
      </c>
      <c r="K1592" s="52" t="str">
        <f t="shared" si="49"/>
        <v xml:space="preserve">   </v>
      </c>
      <c r="L1592" s="52" t="str">
        <f t="shared" si="50"/>
        <v/>
      </c>
      <c r="M1592" s="50"/>
      <c r="N1592" s="50"/>
      <c r="O1592" s="50"/>
      <c r="P1592" s="50"/>
      <c r="Q1592" s="50"/>
      <c r="R1592" s="50"/>
      <c r="S1592" s="50"/>
      <c r="T1592" s="50"/>
      <c r="U1592" s="50"/>
      <c r="V1592" s="50"/>
      <c r="W1592" s="50"/>
      <c r="X1592" s="50"/>
      <c r="Y1592" s="50"/>
      <c r="Z1592" s="50"/>
      <c r="AA1592" s="50"/>
      <c r="AB1592" s="50"/>
      <c r="AC1592" s="50"/>
      <c r="AD1592" s="50"/>
      <c r="AE1592" s="50"/>
      <c r="AF1592" s="50"/>
      <c r="AG1592" s="50"/>
      <c r="AH1592" s="50"/>
      <c r="AI1592" s="50"/>
      <c r="AJ1592" s="50"/>
      <c r="AK1592" s="50"/>
      <c r="AL1592" s="50"/>
      <c r="AM1592" s="50"/>
      <c r="AN1592" s="50"/>
      <c r="AO1592" s="50"/>
      <c r="AP1592" s="50"/>
      <c r="AQ1592" s="50"/>
      <c r="AR1592" s="50"/>
      <c r="AS1592" s="50"/>
      <c r="AT1592" s="50"/>
      <c r="AU1592" s="50"/>
      <c r="AV1592" s="50"/>
      <c r="AW1592" s="50"/>
      <c r="AX1592" s="50"/>
      <c r="AY1592" s="50"/>
    </row>
    <row r="1593" spans="1:51" ht="30" customHeight="1" x14ac:dyDescent="0.25">
      <c r="A1593" s="118"/>
      <c r="B1593" s="118"/>
      <c r="C1593" s="112"/>
      <c r="D1593" s="116" t="b">
        <v>0</v>
      </c>
      <c r="E1593" s="116" t="b">
        <v>0</v>
      </c>
      <c r="F1593" s="116" t="b">
        <v>0</v>
      </c>
      <c r="G1593" s="116" t="b">
        <v>0</v>
      </c>
      <c r="H1593" s="116" t="b">
        <v>0</v>
      </c>
      <c r="I1593" s="117"/>
      <c r="J1593" s="52" t="str" cm="1">
        <f t="array" ref="J1593">IFERROR(_xlfn.IFS(E1593,$E$13,F1593,$F$13,G1593,$G$13,H1593,$H$13),"")</f>
        <v/>
      </c>
      <c r="K1593" s="52" t="str">
        <f t="shared" si="49"/>
        <v xml:space="preserve">   </v>
      </c>
      <c r="L1593" s="52" t="str">
        <f t="shared" si="50"/>
        <v/>
      </c>
      <c r="M1593" s="50"/>
      <c r="N1593" s="50"/>
      <c r="O1593" s="50"/>
      <c r="P1593" s="50"/>
      <c r="Q1593" s="50"/>
      <c r="R1593" s="50"/>
      <c r="S1593" s="50"/>
      <c r="T1593" s="50"/>
      <c r="U1593" s="50"/>
      <c r="V1593" s="50"/>
      <c r="W1593" s="50"/>
      <c r="X1593" s="50"/>
      <c r="Y1593" s="50"/>
      <c r="Z1593" s="50"/>
      <c r="AA1593" s="50"/>
      <c r="AB1593" s="50"/>
      <c r="AC1593" s="50"/>
      <c r="AD1593" s="50"/>
      <c r="AE1593" s="50"/>
      <c r="AF1593" s="50"/>
      <c r="AG1593" s="50"/>
      <c r="AH1593" s="50"/>
      <c r="AI1593" s="50"/>
      <c r="AJ1593" s="50"/>
      <c r="AK1593" s="50"/>
      <c r="AL1593" s="50"/>
      <c r="AM1593" s="50"/>
      <c r="AN1593" s="50"/>
      <c r="AO1593" s="50"/>
      <c r="AP1593" s="50"/>
      <c r="AQ1593" s="50"/>
      <c r="AR1593" s="50"/>
      <c r="AS1593" s="50"/>
      <c r="AT1593" s="50"/>
      <c r="AU1593" s="50"/>
      <c r="AV1593" s="50"/>
      <c r="AW1593" s="50"/>
      <c r="AX1593" s="50"/>
      <c r="AY1593" s="50"/>
    </row>
    <row r="1594" spans="1:51" ht="30" customHeight="1" x14ac:dyDescent="0.25">
      <c r="A1594" s="118"/>
      <c r="B1594" s="118"/>
      <c r="C1594" s="112"/>
      <c r="D1594" s="116" t="b">
        <v>0</v>
      </c>
      <c r="E1594" s="116" t="b">
        <v>0</v>
      </c>
      <c r="F1594" s="116" t="b">
        <v>0</v>
      </c>
      <c r="G1594" s="116" t="b">
        <v>0</v>
      </c>
      <c r="H1594" s="116" t="b">
        <v>0</v>
      </c>
      <c r="I1594" s="117"/>
      <c r="J1594" s="52" t="str" cm="1">
        <f t="array" ref="J1594">IFERROR(_xlfn.IFS(E1594,$E$13,F1594,$F$13,G1594,$G$13,H1594,$H$13),"")</f>
        <v/>
      </c>
      <c r="K1594" s="52" t="str">
        <f t="shared" si="49"/>
        <v xml:space="preserve">   </v>
      </c>
      <c r="L1594" s="52" t="str">
        <f t="shared" si="50"/>
        <v/>
      </c>
      <c r="M1594" s="50"/>
      <c r="N1594" s="50"/>
      <c r="O1594" s="50"/>
      <c r="P1594" s="50"/>
      <c r="Q1594" s="50"/>
      <c r="R1594" s="50"/>
      <c r="S1594" s="50"/>
      <c r="T1594" s="50"/>
      <c r="U1594" s="50"/>
      <c r="V1594" s="50"/>
      <c r="W1594" s="50"/>
      <c r="X1594" s="50"/>
      <c r="Y1594" s="50"/>
      <c r="Z1594" s="50"/>
      <c r="AA1594" s="50"/>
      <c r="AB1594" s="50"/>
      <c r="AC1594" s="50"/>
      <c r="AD1594" s="50"/>
      <c r="AE1594" s="50"/>
      <c r="AF1594" s="50"/>
      <c r="AG1594" s="50"/>
      <c r="AH1594" s="50"/>
      <c r="AI1594" s="50"/>
      <c r="AJ1594" s="50"/>
      <c r="AK1594" s="50"/>
      <c r="AL1594" s="50"/>
      <c r="AM1594" s="50"/>
      <c r="AN1594" s="50"/>
      <c r="AO1594" s="50"/>
      <c r="AP1594" s="50"/>
      <c r="AQ1594" s="50"/>
      <c r="AR1594" s="50"/>
      <c r="AS1594" s="50"/>
      <c r="AT1594" s="50"/>
      <c r="AU1594" s="50"/>
      <c r="AV1594" s="50"/>
      <c r="AW1594" s="50"/>
      <c r="AX1594" s="50"/>
      <c r="AY1594" s="50"/>
    </row>
    <row r="1595" spans="1:51" ht="30" customHeight="1" x14ac:dyDescent="0.25">
      <c r="A1595" s="118"/>
      <c r="B1595" s="118"/>
      <c r="C1595" s="112"/>
      <c r="D1595" s="116" t="b">
        <v>0</v>
      </c>
      <c r="E1595" s="116" t="b">
        <v>0</v>
      </c>
      <c r="F1595" s="116" t="b">
        <v>0</v>
      </c>
      <c r="G1595" s="116" t="b">
        <v>0</v>
      </c>
      <c r="H1595" s="116" t="b">
        <v>0</v>
      </c>
      <c r="I1595" s="117"/>
      <c r="J1595" s="52" t="str" cm="1">
        <f t="array" ref="J1595">IFERROR(_xlfn.IFS(E1595,$E$13,F1595,$F$13,G1595,$G$13,H1595,$H$13),"")</f>
        <v/>
      </c>
      <c r="K1595" s="52" t="str">
        <f t="shared" si="49"/>
        <v xml:space="preserve">   </v>
      </c>
      <c r="L1595" s="52" t="str">
        <f t="shared" si="50"/>
        <v/>
      </c>
      <c r="M1595" s="50"/>
      <c r="N1595" s="50"/>
      <c r="O1595" s="50"/>
      <c r="P1595" s="50"/>
      <c r="Q1595" s="50"/>
      <c r="R1595" s="50"/>
      <c r="S1595" s="50"/>
      <c r="T1595" s="50"/>
      <c r="U1595" s="50"/>
      <c r="V1595" s="50"/>
      <c r="W1595" s="50"/>
      <c r="X1595" s="50"/>
      <c r="Y1595" s="50"/>
      <c r="Z1595" s="50"/>
      <c r="AA1595" s="50"/>
      <c r="AB1595" s="50"/>
      <c r="AC1595" s="50"/>
      <c r="AD1595" s="50"/>
      <c r="AE1595" s="50"/>
      <c r="AF1595" s="50"/>
      <c r="AG1595" s="50"/>
      <c r="AH1595" s="50"/>
      <c r="AI1595" s="50"/>
      <c r="AJ1595" s="50"/>
      <c r="AK1595" s="50"/>
      <c r="AL1595" s="50"/>
      <c r="AM1595" s="50"/>
      <c r="AN1595" s="50"/>
      <c r="AO1595" s="50"/>
      <c r="AP1595" s="50"/>
      <c r="AQ1595" s="50"/>
      <c r="AR1595" s="50"/>
      <c r="AS1595" s="50"/>
      <c r="AT1595" s="50"/>
      <c r="AU1595" s="50"/>
      <c r="AV1595" s="50"/>
      <c r="AW1595" s="50"/>
      <c r="AX1595" s="50"/>
      <c r="AY1595" s="50"/>
    </row>
    <row r="1596" spans="1:51" ht="30" customHeight="1" x14ac:dyDescent="0.25">
      <c r="A1596" s="118"/>
      <c r="B1596" s="118"/>
      <c r="C1596" s="112"/>
      <c r="D1596" s="116" t="b">
        <v>0</v>
      </c>
      <c r="E1596" s="116" t="b">
        <v>0</v>
      </c>
      <c r="F1596" s="116" t="b">
        <v>0</v>
      </c>
      <c r="G1596" s="116" t="b">
        <v>0</v>
      </c>
      <c r="H1596" s="116" t="b">
        <v>0</v>
      </c>
      <c r="I1596" s="117"/>
      <c r="J1596" s="52" t="str" cm="1">
        <f t="array" ref="J1596">IFERROR(_xlfn.IFS(E1596,$E$13,F1596,$F$13,G1596,$G$13,H1596,$H$13),"")</f>
        <v/>
      </c>
      <c r="K1596" s="52" t="str">
        <f t="shared" si="49"/>
        <v xml:space="preserve">   </v>
      </c>
      <c r="L1596" s="52" t="str">
        <f t="shared" si="50"/>
        <v/>
      </c>
      <c r="M1596" s="50"/>
      <c r="N1596" s="50"/>
      <c r="O1596" s="50"/>
      <c r="P1596" s="50"/>
      <c r="Q1596" s="50"/>
      <c r="R1596" s="50"/>
      <c r="S1596" s="50"/>
      <c r="T1596" s="50"/>
      <c r="U1596" s="50"/>
      <c r="V1596" s="50"/>
      <c r="W1596" s="50"/>
      <c r="X1596" s="50"/>
      <c r="Y1596" s="50"/>
      <c r="Z1596" s="50"/>
      <c r="AA1596" s="50"/>
      <c r="AB1596" s="50"/>
      <c r="AC1596" s="50"/>
      <c r="AD1596" s="50"/>
      <c r="AE1596" s="50"/>
      <c r="AF1596" s="50"/>
      <c r="AG1596" s="50"/>
      <c r="AH1596" s="50"/>
      <c r="AI1596" s="50"/>
      <c r="AJ1596" s="50"/>
      <c r="AK1596" s="50"/>
      <c r="AL1596" s="50"/>
      <c r="AM1596" s="50"/>
      <c r="AN1596" s="50"/>
      <c r="AO1596" s="50"/>
      <c r="AP1596" s="50"/>
      <c r="AQ1596" s="50"/>
      <c r="AR1596" s="50"/>
      <c r="AS1596" s="50"/>
      <c r="AT1596" s="50"/>
      <c r="AU1596" s="50"/>
      <c r="AV1596" s="50"/>
      <c r="AW1596" s="50"/>
      <c r="AX1596" s="50"/>
      <c r="AY1596" s="50"/>
    </row>
    <row r="1597" spans="1:51" ht="30" customHeight="1" x14ac:dyDescent="0.25">
      <c r="A1597" s="118"/>
      <c r="B1597" s="118"/>
      <c r="C1597" s="112"/>
      <c r="D1597" s="116" t="b">
        <v>0</v>
      </c>
      <c r="E1597" s="116" t="b">
        <v>0</v>
      </c>
      <c r="F1597" s="116" t="b">
        <v>0</v>
      </c>
      <c r="G1597" s="116" t="b">
        <v>0</v>
      </c>
      <c r="H1597" s="116" t="b">
        <v>0</v>
      </c>
      <c r="I1597" s="117"/>
      <c r="J1597" s="52" t="str" cm="1">
        <f t="array" ref="J1597">IFERROR(_xlfn.IFS(E1597,$E$13,F1597,$F$13,G1597,$G$13,H1597,$H$13),"")</f>
        <v/>
      </c>
      <c r="K1597" s="52" t="str">
        <f t="shared" si="49"/>
        <v xml:space="preserve">   </v>
      </c>
      <c r="L1597" s="52" t="str">
        <f t="shared" si="50"/>
        <v/>
      </c>
      <c r="M1597" s="50"/>
      <c r="N1597" s="50"/>
      <c r="O1597" s="50"/>
      <c r="P1597" s="50"/>
      <c r="Q1597" s="50"/>
      <c r="R1597" s="50"/>
      <c r="S1597" s="50"/>
      <c r="T1597" s="50"/>
      <c r="U1597" s="50"/>
      <c r="V1597" s="50"/>
      <c r="W1597" s="50"/>
      <c r="X1597" s="50"/>
      <c r="Y1597" s="50"/>
      <c r="Z1597" s="50"/>
      <c r="AA1597" s="50"/>
      <c r="AB1597" s="50"/>
      <c r="AC1597" s="50"/>
      <c r="AD1597" s="50"/>
      <c r="AE1597" s="50"/>
      <c r="AF1597" s="50"/>
      <c r="AG1597" s="50"/>
      <c r="AH1597" s="50"/>
      <c r="AI1597" s="50"/>
      <c r="AJ1597" s="50"/>
      <c r="AK1597" s="50"/>
      <c r="AL1597" s="50"/>
      <c r="AM1597" s="50"/>
      <c r="AN1597" s="50"/>
      <c r="AO1597" s="50"/>
      <c r="AP1597" s="50"/>
      <c r="AQ1597" s="50"/>
      <c r="AR1597" s="50"/>
      <c r="AS1597" s="50"/>
      <c r="AT1597" s="50"/>
      <c r="AU1597" s="50"/>
      <c r="AV1597" s="50"/>
      <c r="AW1597" s="50"/>
      <c r="AX1597" s="50"/>
      <c r="AY1597" s="50"/>
    </row>
    <row r="1598" spans="1:51" ht="30" customHeight="1" x14ac:dyDescent="0.25">
      <c r="A1598" s="118"/>
      <c r="B1598" s="118"/>
      <c r="C1598" s="112"/>
      <c r="D1598" s="116" t="b">
        <v>0</v>
      </c>
      <c r="E1598" s="116" t="b">
        <v>0</v>
      </c>
      <c r="F1598" s="116" t="b">
        <v>0</v>
      </c>
      <c r="G1598" s="116" t="b">
        <v>0</v>
      </c>
      <c r="H1598" s="116" t="b">
        <v>0</v>
      </c>
      <c r="I1598" s="117"/>
      <c r="J1598" s="52" t="str" cm="1">
        <f t="array" ref="J1598">IFERROR(_xlfn.IFS(E1598,$E$13,F1598,$F$13,G1598,$G$13,H1598,$H$13),"")</f>
        <v/>
      </c>
      <c r="K1598" s="52" t="str">
        <f t="shared" si="49"/>
        <v xml:space="preserve">   </v>
      </c>
      <c r="L1598" s="52" t="str">
        <f t="shared" si="50"/>
        <v/>
      </c>
      <c r="M1598" s="50"/>
      <c r="N1598" s="50"/>
      <c r="O1598" s="50"/>
      <c r="P1598" s="50"/>
      <c r="Q1598" s="50"/>
      <c r="R1598" s="50"/>
      <c r="S1598" s="50"/>
      <c r="T1598" s="50"/>
      <c r="U1598" s="50"/>
      <c r="V1598" s="50"/>
      <c r="W1598" s="50"/>
      <c r="X1598" s="50"/>
      <c r="Y1598" s="50"/>
      <c r="Z1598" s="50"/>
      <c r="AA1598" s="50"/>
      <c r="AB1598" s="50"/>
      <c r="AC1598" s="50"/>
      <c r="AD1598" s="50"/>
      <c r="AE1598" s="50"/>
      <c r="AF1598" s="50"/>
      <c r="AG1598" s="50"/>
      <c r="AH1598" s="50"/>
      <c r="AI1598" s="50"/>
      <c r="AJ1598" s="50"/>
      <c r="AK1598" s="50"/>
      <c r="AL1598" s="50"/>
      <c r="AM1598" s="50"/>
      <c r="AN1598" s="50"/>
      <c r="AO1598" s="50"/>
      <c r="AP1598" s="50"/>
      <c r="AQ1598" s="50"/>
      <c r="AR1598" s="50"/>
      <c r="AS1598" s="50"/>
      <c r="AT1598" s="50"/>
      <c r="AU1598" s="50"/>
      <c r="AV1598" s="50"/>
      <c r="AW1598" s="50"/>
      <c r="AX1598" s="50"/>
      <c r="AY1598" s="50"/>
    </row>
    <row r="1599" spans="1:51" ht="30" customHeight="1" x14ac:dyDescent="0.25">
      <c r="A1599" s="118"/>
      <c r="B1599" s="118"/>
      <c r="C1599" s="112"/>
      <c r="D1599" s="116" t="b">
        <v>0</v>
      </c>
      <c r="E1599" s="116" t="b">
        <v>0</v>
      </c>
      <c r="F1599" s="116" t="b">
        <v>0</v>
      </c>
      <c r="G1599" s="116" t="b">
        <v>0</v>
      </c>
      <c r="H1599" s="116" t="b">
        <v>0</v>
      </c>
      <c r="I1599" s="117"/>
      <c r="J1599" s="52" t="str" cm="1">
        <f t="array" ref="J1599">IFERROR(_xlfn.IFS(E1599,$E$13,F1599,$F$13,G1599,$G$13,H1599,$H$13),"")</f>
        <v/>
      </c>
      <c r="K1599" s="52" t="str">
        <f t="shared" si="49"/>
        <v xml:space="preserve">   </v>
      </c>
      <c r="L1599" s="52" t="str">
        <f t="shared" si="50"/>
        <v/>
      </c>
      <c r="M1599" s="50"/>
      <c r="N1599" s="50"/>
      <c r="O1599" s="50"/>
      <c r="P1599" s="50"/>
      <c r="Q1599" s="50"/>
      <c r="R1599" s="50"/>
      <c r="S1599" s="50"/>
      <c r="T1599" s="50"/>
      <c r="U1599" s="50"/>
      <c r="V1599" s="50"/>
      <c r="W1599" s="50"/>
      <c r="X1599" s="50"/>
      <c r="Y1599" s="50"/>
      <c r="Z1599" s="50"/>
      <c r="AA1599" s="50"/>
      <c r="AB1599" s="50"/>
      <c r="AC1599" s="50"/>
      <c r="AD1599" s="50"/>
      <c r="AE1599" s="50"/>
      <c r="AF1599" s="50"/>
      <c r="AG1599" s="50"/>
      <c r="AH1599" s="50"/>
      <c r="AI1599" s="50"/>
      <c r="AJ1599" s="50"/>
      <c r="AK1599" s="50"/>
      <c r="AL1599" s="50"/>
      <c r="AM1599" s="50"/>
      <c r="AN1599" s="50"/>
      <c r="AO1599" s="50"/>
      <c r="AP1599" s="50"/>
      <c r="AQ1599" s="50"/>
      <c r="AR1599" s="50"/>
      <c r="AS1599" s="50"/>
      <c r="AT1599" s="50"/>
      <c r="AU1599" s="50"/>
      <c r="AV1599" s="50"/>
      <c r="AW1599" s="50"/>
      <c r="AX1599" s="50"/>
      <c r="AY1599" s="50"/>
    </row>
    <row r="1600" spans="1:51" ht="30" customHeight="1" x14ac:dyDescent="0.25">
      <c r="A1600" s="118"/>
      <c r="B1600" s="118"/>
      <c r="C1600" s="112"/>
      <c r="D1600" s="116" t="b">
        <v>0</v>
      </c>
      <c r="E1600" s="116" t="b">
        <v>0</v>
      </c>
      <c r="F1600" s="116" t="b">
        <v>0</v>
      </c>
      <c r="G1600" s="116" t="b">
        <v>0</v>
      </c>
      <c r="H1600" s="116" t="b">
        <v>0</v>
      </c>
      <c r="I1600" s="117"/>
      <c r="J1600" s="52" t="str" cm="1">
        <f t="array" ref="J1600">IFERROR(_xlfn.IFS(E1600,$E$13,F1600,$F$13,G1600,$G$13,H1600,$H$13),"")</f>
        <v/>
      </c>
      <c r="K1600" s="52" t="str">
        <f t="shared" si="49"/>
        <v xml:space="preserve">   </v>
      </c>
      <c r="L1600" s="52" t="str">
        <f t="shared" si="50"/>
        <v/>
      </c>
      <c r="M1600" s="50"/>
      <c r="N1600" s="50"/>
      <c r="O1600" s="50"/>
      <c r="P1600" s="50"/>
      <c r="Q1600" s="50"/>
      <c r="R1600" s="50"/>
      <c r="S1600" s="50"/>
      <c r="T1600" s="50"/>
      <c r="U1600" s="50"/>
      <c r="V1600" s="50"/>
      <c r="W1600" s="50"/>
      <c r="X1600" s="50"/>
      <c r="Y1600" s="50"/>
      <c r="Z1600" s="50"/>
      <c r="AA1600" s="50"/>
      <c r="AB1600" s="50"/>
      <c r="AC1600" s="50"/>
      <c r="AD1600" s="50"/>
      <c r="AE1600" s="50"/>
      <c r="AF1600" s="50"/>
      <c r="AG1600" s="50"/>
      <c r="AH1600" s="50"/>
      <c r="AI1600" s="50"/>
      <c r="AJ1600" s="50"/>
      <c r="AK1600" s="50"/>
      <c r="AL1600" s="50"/>
      <c r="AM1600" s="50"/>
      <c r="AN1600" s="50"/>
      <c r="AO1600" s="50"/>
      <c r="AP1600" s="50"/>
      <c r="AQ1600" s="50"/>
      <c r="AR1600" s="50"/>
      <c r="AS1600" s="50"/>
      <c r="AT1600" s="50"/>
      <c r="AU1600" s="50"/>
      <c r="AV1600" s="50"/>
      <c r="AW1600" s="50"/>
      <c r="AX1600" s="50"/>
      <c r="AY1600" s="50"/>
    </row>
    <row r="1601" spans="1:51" ht="30" customHeight="1" x14ac:dyDescent="0.25">
      <c r="A1601" s="118"/>
      <c r="B1601" s="118"/>
      <c r="C1601" s="112"/>
      <c r="D1601" s="116" t="b">
        <v>0</v>
      </c>
      <c r="E1601" s="116" t="b">
        <v>0</v>
      </c>
      <c r="F1601" s="116" t="b">
        <v>0</v>
      </c>
      <c r="G1601" s="116" t="b">
        <v>0</v>
      </c>
      <c r="H1601" s="116" t="b">
        <v>0</v>
      </c>
      <c r="I1601" s="117"/>
      <c r="J1601" s="52" t="str" cm="1">
        <f t="array" ref="J1601">IFERROR(_xlfn.IFS(E1601,$E$13,F1601,$F$13,G1601,$G$13,H1601,$H$13),"")</f>
        <v/>
      </c>
      <c r="K1601" s="52" t="str">
        <f t="shared" si="49"/>
        <v xml:space="preserve">   </v>
      </c>
      <c r="L1601" s="52" t="str">
        <f t="shared" si="50"/>
        <v/>
      </c>
      <c r="M1601" s="50"/>
      <c r="N1601" s="50"/>
      <c r="O1601" s="50"/>
      <c r="P1601" s="50"/>
      <c r="Q1601" s="50"/>
      <c r="R1601" s="50"/>
      <c r="S1601" s="50"/>
      <c r="T1601" s="50"/>
      <c r="U1601" s="50"/>
      <c r="V1601" s="50"/>
      <c r="W1601" s="50"/>
      <c r="X1601" s="50"/>
      <c r="Y1601" s="50"/>
      <c r="Z1601" s="50"/>
      <c r="AA1601" s="50"/>
      <c r="AB1601" s="50"/>
      <c r="AC1601" s="50"/>
      <c r="AD1601" s="50"/>
      <c r="AE1601" s="50"/>
      <c r="AF1601" s="50"/>
      <c r="AG1601" s="50"/>
      <c r="AH1601" s="50"/>
      <c r="AI1601" s="50"/>
      <c r="AJ1601" s="50"/>
      <c r="AK1601" s="50"/>
      <c r="AL1601" s="50"/>
      <c r="AM1601" s="50"/>
      <c r="AN1601" s="50"/>
      <c r="AO1601" s="50"/>
      <c r="AP1601" s="50"/>
      <c r="AQ1601" s="50"/>
      <c r="AR1601" s="50"/>
      <c r="AS1601" s="50"/>
      <c r="AT1601" s="50"/>
      <c r="AU1601" s="50"/>
      <c r="AV1601" s="50"/>
      <c r="AW1601" s="50"/>
      <c r="AX1601" s="50"/>
      <c r="AY1601" s="50"/>
    </row>
    <row r="1602" spans="1:51" ht="30" customHeight="1" x14ac:dyDescent="0.25">
      <c r="A1602" s="118"/>
      <c r="B1602" s="118"/>
      <c r="C1602" s="112"/>
      <c r="D1602" s="116" t="b">
        <v>0</v>
      </c>
      <c r="E1602" s="116" t="b">
        <v>0</v>
      </c>
      <c r="F1602" s="116" t="b">
        <v>0</v>
      </c>
      <c r="G1602" s="116" t="b">
        <v>0</v>
      </c>
      <c r="H1602" s="116" t="b">
        <v>0</v>
      </c>
      <c r="I1602" s="117"/>
      <c r="J1602" s="52" t="str" cm="1">
        <f t="array" ref="J1602">IFERROR(_xlfn.IFS(E1602,$E$13,F1602,$F$13,G1602,$G$13,H1602,$H$13),"")</f>
        <v/>
      </c>
      <c r="K1602" s="52" t="str">
        <f t="shared" si="49"/>
        <v xml:space="preserve">   </v>
      </c>
      <c r="L1602" s="52" t="str">
        <f t="shared" si="50"/>
        <v/>
      </c>
      <c r="M1602" s="50"/>
      <c r="N1602" s="50"/>
      <c r="O1602" s="50"/>
      <c r="P1602" s="50"/>
      <c r="Q1602" s="50"/>
      <c r="R1602" s="50"/>
      <c r="S1602" s="50"/>
      <c r="T1602" s="50"/>
      <c r="U1602" s="50"/>
      <c r="V1602" s="50"/>
      <c r="W1602" s="50"/>
      <c r="X1602" s="50"/>
      <c r="Y1602" s="50"/>
      <c r="Z1602" s="50"/>
      <c r="AA1602" s="50"/>
      <c r="AB1602" s="50"/>
      <c r="AC1602" s="50"/>
      <c r="AD1602" s="50"/>
      <c r="AE1602" s="50"/>
      <c r="AF1602" s="50"/>
      <c r="AG1602" s="50"/>
      <c r="AH1602" s="50"/>
      <c r="AI1602" s="50"/>
      <c r="AJ1602" s="50"/>
      <c r="AK1602" s="50"/>
      <c r="AL1602" s="50"/>
      <c r="AM1602" s="50"/>
      <c r="AN1602" s="50"/>
      <c r="AO1602" s="50"/>
      <c r="AP1602" s="50"/>
      <c r="AQ1602" s="50"/>
      <c r="AR1602" s="50"/>
      <c r="AS1602" s="50"/>
      <c r="AT1602" s="50"/>
      <c r="AU1602" s="50"/>
      <c r="AV1602" s="50"/>
      <c r="AW1602" s="50"/>
      <c r="AX1602" s="50"/>
      <c r="AY1602" s="50"/>
    </row>
    <row r="1603" spans="1:51" ht="30" customHeight="1" x14ac:dyDescent="0.25">
      <c r="A1603" s="118"/>
      <c r="B1603" s="118"/>
      <c r="C1603" s="112"/>
      <c r="D1603" s="116" t="b">
        <v>0</v>
      </c>
      <c r="E1603" s="116" t="b">
        <v>0</v>
      </c>
      <c r="F1603" s="116" t="b">
        <v>0</v>
      </c>
      <c r="G1603" s="116" t="b">
        <v>0</v>
      </c>
      <c r="H1603" s="116" t="b">
        <v>0</v>
      </c>
      <c r="I1603" s="117"/>
      <c r="J1603" s="52" t="str" cm="1">
        <f t="array" ref="J1603">IFERROR(_xlfn.IFS(E1603,$E$13,F1603,$F$13,G1603,$G$13,H1603,$H$13),"")</f>
        <v/>
      </c>
      <c r="K1603" s="52" t="str">
        <f t="shared" si="49"/>
        <v xml:space="preserve">   </v>
      </c>
      <c r="L1603" s="52" t="str">
        <f t="shared" si="50"/>
        <v/>
      </c>
      <c r="M1603" s="50"/>
      <c r="N1603" s="50"/>
      <c r="O1603" s="50"/>
      <c r="P1603" s="50"/>
      <c r="Q1603" s="50"/>
      <c r="R1603" s="50"/>
      <c r="S1603" s="50"/>
      <c r="T1603" s="50"/>
      <c r="U1603" s="50"/>
      <c r="V1603" s="50"/>
      <c r="W1603" s="50"/>
      <c r="X1603" s="50"/>
      <c r="Y1603" s="50"/>
      <c r="Z1603" s="50"/>
      <c r="AA1603" s="50"/>
      <c r="AB1603" s="50"/>
      <c r="AC1603" s="50"/>
      <c r="AD1603" s="50"/>
      <c r="AE1603" s="50"/>
      <c r="AF1603" s="50"/>
      <c r="AG1603" s="50"/>
      <c r="AH1603" s="50"/>
      <c r="AI1603" s="50"/>
      <c r="AJ1603" s="50"/>
      <c r="AK1603" s="50"/>
      <c r="AL1603" s="50"/>
      <c r="AM1603" s="50"/>
      <c r="AN1603" s="50"/>
      <c r="AO1603" s="50"/>
      <c r="AP1603" s="50"/>
      <c r="AQ1603" s="50"/>
      <c r="AR1603" s="50"/>
      <c r="AS1603" s="50"/>
      <c r="AT1603" s="50"/>
      <c r="AU1603" s="50"/>
      <c r="AV1603" s="50"/>
      <c r="AW1603" s="50"/>
      <c r="AX1603" s="50"/>
      <c r="AY1603" s="50"/>
    </row>
    <row r="1604" spans="1:51" ht="30" customHeight="1" x14ac:dyDescent="0.25">
      <c r="A1604" s="118"/>
      <c r="B1604" s="118"/>
      <c r="C1604" s="112"/>
      <c r="D1604" s="116" t="b">
        <v>0</v>
      </c>
      <c r="E1604" s="116" t="b">
        <v>0</v>
      </c>
      <c r="F1604" s="116" t="b">
        <v>0</v>
      </c>
      <c r="G1604" s="116" t="b">
        <v>0</v>
      </c>
      <c r="H1604" s="116" t="b">
        <v>0</v>
      </c>
      <c r="I1604" s="117"/>
      <c r="J1604" s="52" t="str" cm="1">
        <f t="array" ref="J1604">IFERROR(_xlfn.IFS(E1604,$E$13,F1604,$F$13,G1604,$G$13,H1604,$H$13),"")</f>
        <v/>
      </c>
      <c r="K1604" s="52" t="str">
        <f t="shared" si="49"/>
        <v xml:space="preserve">   </v>
      </c>
      <c r="L1604" s="52" t="str">
        <f t="shared" si="50"/>
        <v/>
      </c>
      <c r="M1604" s="50"/>
      <c r="N1604" s="50"/>
      <c r="O1604" s="50"/>
      <c r="P1604" s="50"/>
      <c r="Q1604" s="50"/>
      <c r="R1604" s="50"/>
      <c r="S1604" s="50"/>
      <c r="T1604" s="50"/>
      <c r="U1604" s="50"/>
      <c r="V1604" s="50"/>
      <c r="W1604" s="50"/>
      <c r="X1604" s="50"/>
      <c r="Y1604" s="50"/>
      <c r="Z1604" s="50"/>
      <c r="AA1604" s="50"/>
      <c r="AB1604" s="50"/>
      <c r="AC1604" s="50"/>
      <c r="AD1604" s="50"/>
      <c r="AE1604" s="50"/>
      <c r="AF1604" s="50"/>
      <c r="AG1604" s="50"/>
      <c r="AH1604" s="50"/>
      <c r="AI1604" s="50"/>
      <c r="AJ1604" s="50"/>
      <c r="AK1604" s="50"/>
      <c r="AL1604" s="50"/>
      <c r="AM1604" s="50"/>
      <c r="AN1604" s="50"/>
      <c r="AO1604" s="50"/>
      <c r="AP1604" s="50"/>
      <c r="AQ1604" s="50"/>
      <c r="AR1604" s="50"/>
      <c r="AS1604" s="50"/>
      <c r="AT1604" s="50"/>
      <c r="AU1604" s="50"/>
      <c r="AV1604" s="50"/>
      <c r="AW1604" s="50"/>
      <c r="AX1604" s="50"/>
      <c r="AY1604" s="50"/>
    </row>
    <row r="1605" spans="1:51" ht="30" customHeight="1" x14ac:dyDescent="0.25">
      <c r="A1605" s="118"/>
      <c r="B1605" s="118"/>
      <c r="C1605" s="112"/>
      <c r="D1605" s="116" t="b">
        <v>0</v>
      </c>
      <c r="E1605" s="116" t="b">
        <v>0</v>
      </c>
      <c r="F1605" s="116" t="b">
        <v>0</v>
      </c>
      <c r="G1605" s="116" t="b">
        <v>0</v>
      </c>
      <c r="H1605" s="116" t="b">
        <v>0</v>
      </c>
      <c r="I1605" s="117"/>
      <c r="J1605" s="52" t="str" cm="1">
        <f t="array" ref="J1605">IFERROR(_xlfn.IFS(E1605,$E$13,F1605,$F$13,G1605,$G$13,H1605,$H$13),"")</f>
        <v/>
      </c>
      <c r="K1605" s="52" t="str">
        <f t="shared" si="49"/>
        <v xml:space="preserve">   </v>
      </c>
      <c r="L1605" s="52" t="str">
        <f t="shared" si="50"/>
        <v/>
      </c>
      <c r="M1605" s="50"/>
      <c r="N1605" s="50"/>
      <c r="O1605" s="50"/>
      <c r="P1605" s="50"/>
      <c r="Q1605" s="50"/>
      <c r="R1605" s="50"/>
      <c r="S1605" s="50"/>
      <c r="T1605" s="50"/>
      <c r="U1605" s="50"/>
      <c r="V1605" s="50"/>
      <c r="W1605" s="50"/>
      <c r="X1605" s="50"/>
      <c r="Y1605" s="50"/>
      <c r="Z1605" s="50"/>
      <c r="AA1605" s="50"/>
      <c r="AB1605" s="50"/>
      <c r="AC1605" s="50"/>
      <c r="AD1605" s="50"/>
      <c r="AE1605" s="50"/>
      <c r="AF1605" s="50"/>
      <c r="AG1605" s="50"/>
      <c r="AH1605" s="50"/>
      <c r="AI1605" s="50"/>
      <c r="AJ1605" s="50"/>
      <c r="AK1605" s="50"/>
      <c r="AL1605" s="50"/>
      <c r="AM1605" s="50"/>
      <c r="AN1605" s="50"/>
      <c r="AO1605" s="50"/>
      <c r="AP1605" s="50"/>
      <c r="AQ1605" s="50"/>
      <c r="AR1605" s="50"/>
      <c r="AS1605" s="50"/>
      <c r="AT1605" s="50"/>
      <c r="AU1605" s="50"/>
      <c r="AV1605" s="50"/>
      <c r="AW1605" s="50"/>
      <c r="AX1605" s="50"/>
      <c r="AY1605" s="50"/>
    </row>
    <row r="1606" spans="1:51" ht="30" customHeight="1" x14ac:dyDescent="0.25">
      <c r="A1606" s="118"/>
      <c r="B1606" s="118"/>
      <c r="C1606" s="112"/>
      <c r="D1606" s="116" t="b">
        <v>0</v>
      </c>
      <c r="E1606" s="116" t="b">
        <v>0</v>
      </c>
      <c r="F1606" s="116" t="b">
        <v>0</v>
      </c>
      <c r="G1606" s="116" t="b">
        <v>0</v>
      </c>
      <c r="H1606" s="116" t="b">
        <v>0</v>
      </c>
      <c r="I1606" s="117"/>
      <c r="J1606" s="52" t="str" cm="1">
        <f t="array" ref="J1606">IFERROR(_xlfn.IFS(E1606,$E$13,F1606,$F$13,G1606,$G$13,H1606,$H$13),"")</f>
        <v/>
      </c>
      <c r="K1606" s="52" t="str">
        <f t="shared" si="49"/>
        <v xml:space="preserve">   </v>
      </c>
      <c r="L1606" s="52" t="str">
        <f t="shared" si="50"/>
        <v/>
      </c>
      <c r="M1606" s="50"/>
      <c r="N1606" s="50"/>
      <c r="O1606" s="50"/>
      <c r="P1606" s="50"/>
      <c r="Q1606" s="50"/>
      <c r="R1606" s="50"/>
      <c r="S1606" s="50"/>
      <c r="T1606" s="50"/>
      <c r="U1606" s="50"/>
      <c r="V1606" s="50"/>
      <c r="W1606" s="50"/>
      <c r="X1606" s="50"/>
      <c r="Y1606" s="50"/>
      <c r="Z1606" s="50"/>
      <c r="AA1606" s="50"/>
      <c r="AB1606" s="50"/>
      <c r="AC1606" s="50"/>
      <c r="AD1606" s="50"/>
      <c r="AE1606" s="50"/>
      <c r="AF1606" s="50"/>
      <c r="AG1606" s="50"/>
      <c r="AH1606" s="50"/>
      <c r="AI1606" s="50"/>
      <c r="AJ1606" s="50"/>
      <c r="AK1606" s="50"/>
      <c r="AL1606" s="50"/>
      <c r="AM1606" s="50"/>
      <c r="AN1606" s="50"/>
      <c r="AO1606" s="50"/>
      <c r="AP1606" s="50"/>
      <c r="AQ1606" s="50"/>
      <c r="AR1606" s="50"/>
      <c r="AS1606" s="50"/>
      <c r="AT1606" s="50"/>
      <c r="AU1606" s="50"/>
      <c r="AV1606" s="50"/>
      <c r="AW1606" s="50"/>
      <c r="AX1606" s="50"/>
      <c r="AY1606" s="50"/>
    </row>
    <row r="1607" spans="1:51" ht="30" customHeight="1" x14ac:dyDescent="0.25">
      <c r="A1607" s="118"/>
      <c r="B1607" s="118"/>
      <c r="C1607" s="112"/>
      <c r="D1607" s="116" t="b">
        <v>0</v>
      </c>
      <c r="E1607" s="116" t="b">
        <v>0</v>
      </c>
      <c r="F1607" s="116" t="b">
        <v>0</v>
      </c>
      <c r="G1607" s="116" t="b">
        <v>0</v>
      </c>
      <c r="H1607" s="116" t="b">
        <v>0</v>
      </c>
      <c r="I1607" s="117"/>
      <c r="J1607" s="52" t="str" cm="1">
        <f t="array" ref="J1607">IFERROR(_xlfn.IFS(E1607,$E$13,F1607,$F$13,G1607,$G$13,H1607,$H$13),"")</f>
        <v/>
      </c>
      <c r="K1607" s="52" t="str">
        <f t="shared" si="49"/>
        <v xml:space="preserve">   </v>
      </c>
      <c r="L1607" s="52" t="str">
        <f t="shared" si="50"/>
        <v/>
      </c>
      <c r="M1607" s="50"/>
      <c r="N1607" s="50"/>
      <c r="O1607" s="50"/>
      <c r="P1607" s="50"/>
      <c r="Q1607" s="50"/>
      <c r="R1607" s="50"/>
      <c r="S1607" s="50"/>
      <c r="T1607" s="50"/>
      <c r="U1607" s="50"/>
      <c r="V1607" s="50"/>
      <c r="W1607" s="50"/>
      <c r="X1607" s="50"/>
      <c r="Y1607" s="50"/>
      <c r="Z1607" s="50"/>
      <c r="AA1607" s="50"/>
      <c r="AB1607" s="50"/>
      <c r="AC1607" s="50"/>
      <c r="AD1607" s="50"/>
      <c r="AE1607" s="50"/>
      <c r="AF1607" s="50"/>
      <c r="AG1607" s="50"/>
      <c r="AH1607" s="50"/>
      <c r="AI1607" s="50"/>
      <c r="AJ1607" s="50"/>
      <c r="AK1607" s="50"/>
      <c r="AL1607" s="50"/>
      <c r="AM1607" s="50"/>
      <c r="AN1607" s="50"/>
      <c r="AO1607" s="50"/>
      <c r="AP1607" s="50"/>
      <c r="AQ1607" s="50"/>
      <c r="AR1607" s="50"/>
      <c r="AS1607" s="50"/>
      <c r="AT1607" s="50"/>
      <c r="AU1607" s="50"/>
      <c r="AV1607" s="50"/>
      <c r="AW1607" s="50"/>
      <c r="AX1607" s="50"/>
      <c r="AY1607" s="50"/>
    </row>
    <row r="1608" spans="1:51" ht="30" customHeight="1" x14ac:dyDescent="0.25">
      <c r="A1608" s="118"/>
      <c r="B1608" s="118"/>
      <c r="C1608" s="112"/>
      <c r="D1608" s="116" t="b">
        <v>0</v>
      </c>
      <c r="E1608" s="116" t="b">
        <v>0</v>
      </c>
      <c r="F1608" s="116" t="b">
        <v>0</v>
      </c>
      <c r="G1608" s="116" t="b">
        <v>0</v>
      </c>
      <c r="H1608" s="116" t="b">
        <v>0</v>
      </c>
      <c r="I1608" s="117"/>
      <c r="J1608" s="52" t="str" cm="1">
        <f t="array" ref="J1608">IFERROR(_xlfn.IFS(E1608,$E$13,F1608,$F$13,G1608,$G$13,H1608,$H$13),"")</f>
        <v/>
      </c>
      <c r="K1608" s="52" t="str">
        <f t="shared" si="49"/>
        <v xml:space="preserve">   </v>
      </c>
      <c r="L1608" s="52" t="str">
        <f t="shared" si="50"/>
        <v/>
      </c>
      <c r="M1608" s="50"/>
      <c r="N1608" s="50"/>
      <c r="O1608" s="50"/>
      <c r="P1608" s="50"/>
      <c r="Q1608" s="50"/>
      <c r="R1608" s="50"/>
      <c r="S1608" s="50"/>
      <c r="T1608" s="50"/>
      <c r="U1608" s="50"/>
      <c r="V1608" s="50"/>
      <c r="W1608" s="50"/>
      <c r="X1608" s="50"/>
      <c r="Y1608" s="50"/>
      <c r="Z1608" s="50"/>
      <c r="AA1608" s="50"/>
      <c r="AB1608" s="50"/>
      <c r="AC1608" s="50"/>
      <c r="AD1608" s="50"/>
      <c r="AE1608" s="50"/>
      <c r="AF1608" s="50"/>
      <c r="AG1608" s="50"/>
      <c r="AH1608" s="50"/>
      <c r="AI1608" s="50"/>
      <c r="AJ1608" s="50"/>
      <c r="AK1608" s="50"/>
      <c r="AL1608" s="50"/>
      <c r="AM1608" s="50"/>
      <c r="AN1608" s="50"/>
      <c r="AO1608" s="50"/>
      <c r="AP1608" s="50"/>
      <c r="AQ1608" s="50"/>
      <c r="AR1608" s="50"/>
      <c r="AS1608" s="50"/>
      <c r="AT1608" s="50"/>
      <c r="AU1608" s="50"/>
      <c r="AV1608" s="50"/>
      <c r="AW1608" s="50"/>
      <c r="AX1608" s="50"/>
      <c r="AY1608" s="50"/>
    </row>
    <row r="1609" spans="1:51" ht="30" customHeight="1" x14ac:dyDescent="0.25">
      <c r="A1609" s="118"/>
      <c r="B1609" s="118"/>
      <c r="C1609" s="112"/>
      <c r="D1609" s="116" t="b">
        <v>0</v>
      </c>
      <c r="E1609" s="116" t="b">
        <v>0</v>
      </c>
      <c r="F1609" s="116" t="b">
        <v>0</v>
      </c>
      <c r="G1609" s="116" t="b">
        <v>0</v>
      </c>
      <c r="H1609" s="116" t="b">
        <v>0</v>
      </c>
      <c r="I1609" s="117"/>
      <c r="J1609" s="52" t="str" cm="1">
        <f t="array" ref="J1609">IFERROR(_xlfn.IFS(E1609,$E$13,F1609,$F$13,G1609,$G$13,H1609,$H$13),"")</f>
        <v/>
      </c>
      <c r="K1609" s="52" t="str">
        <f t="shared" si="49"/>
        <v xml:space="preserve">   </v>
      </c>
      <c r="L1609" s="52" t="str">
        <f t="shared" si="50"/>
        <v/>
      </c>
      <c r="M1609" s="50"/>
      <c r="N1609" s="50"/>
      <c r="O1609" s="50"/>
      <c r="P1609" s="50"/>
      <c r="Q1609" s="50"/>
      <c r="R1609" s="50"/>
      <c r="S1609" s="50"/>
      <c r="T1609" s="50"/>
      <c r="U1609" s="50"/>
      <c r="V1609" s="50"/>
      <c r="W1609" s="50"/>
      <c r="X1609" s="50"/>
      <c r="Y1609" s="50"/>
      <c r="Z1609" s="50"/>
      <c r="AA1609" s="50"/>
      <c r="AB1609" s="50"/>
      <c r="AC1609" s="50"/>
      <c r="AD1609" s="50"/>
      <c r="AE1609" s="50"/>
      <c r="AF1609" s="50"/>
      <c r="AG1609" s="50"/>
      <c r="AH1609" s="50"/>
      <c r="AI1609" s="50"/>
      <c r="AJ1609" s="50"/>
      <c r="AK1609" s="50"/>
      <c r="AL1609" s="50"/>
      <c r="AM1609" s="50"/>
      <c r="AN1609" s="50"/>
      <c r="AO1609" s="50"/>
      <c r="AP1609" s="50"/>
      <c r="AQ1609" s="50"/>
      <c r="AR1609" s="50"/>
      <c r="AS1609" s="50"/>
      <c r="AT1609" s="50"/>
      <c r="AU1609" s="50"/>
      <c r="AV1609" s="50"/>
      <c r="AW1609" s="50"/>
      <c r="AX1609" s="50"/>
      <c r="AY1609" s="50"/>
    </row>
    <row r="1610" spans="1:51" ht="30" customHeight="1" x14ac:dyDescent="0.25">
      <c r="A1610" s="118"/>
      <c r="B1610" s="118"/>
      <c r="C1610" s="112"/>
      <c r="D1610" s="116" t="b">
        <v>0</v>
      </c>
      <c r="E1610" s="116" t="b">
        <v>0</v>
      </c>
      <c r="F1610" s="116" t="b">
        <v>0</v>
      </c>
      <c r="G1610" s="116" t="b">
        <v>0</v>
      </c>
      <c r="H1610" s="116" t="b">
        <v>0</v>
      </c>
      <c r="I1610" s="117"/>
      <c r="J1610" s="52" t="str" cm="1">
        <f t="array" ref="J1610">IFERROR(_xlfn.IFS(E1610,$E$13,F1610,$F$13,G1610,$G$13,H1610,$H$13),"")</f>
        <v/>
      </c>
      <c r="K1610" s="52" t="str">
        <f t="shared" si="49"/>
        <v xml:space="preserve">   </v>
      </c>
      <c r="L1610" s="52" t="str">
        <f t="shared" si="50"/>
        <v/>
      </c>
      <c r="M1610" s="50"/>
      <c r="N1610" s="50"/>
      <c r="O1610" s="50"/>
      <c r="P1610" s="50"/>
      <c r="Q1610" s="50"/>
      <c r="R1610" s="50"/>
      <c r="S1610" s="50"/>
      <c r="T1610" s="50"/>
      <c r="U1610" s="50"/>
      <c r="V1610" s="50"/>
      <c r="W1610" s="50"/>
      <c r="X1610" s="50"/>
      <c r="Y1610" s="50"/>
      <c r="Z1610" s="50"/>
      <c r="AA1610" s="50"/>
      <c r="AB1610" s="50"/>
      <c r="AC1610" s="50"/>
      <c r="AD1610" s="50"/>
      <c r="AE1610" s="50"/>
      <c r="AF1610" s="50"/>
      <c r="AG1610" s="50"/>
      <c r="AH1610" s="50"/>
      <c r="AI1610" s="50"/>
      <c r="AJ1610" s="50"/>
      <c r="AK1610" s="50"/>
      <c r="AL1610" s="50"/>
      <c r="AM1610" s="50"/>
      <c r="AN1610" s="50"/>
      <c r="AO1610" s="50"/>
      <c r="AP1610" s="50"/>
      <c r="AQ1610" s="50"/>
      <c r="AR1610" s="50"/>
      <c r="AS1610" s="50"/>
      <c r="AT1610" s="50"/>
      <c r="AU1610" s="50"/>
      <c r="AV1610" s="50"/>
      <c r="AW1610" s="50"/>
      <c r="AX1610" s="50"/>
      <c r="AY1610" s="50"/>
    </row>
    <row r="1611" spans="1:51" ht="30" customHeight="1" x14ac:dyDescent="0.25">
      <c r="A1611" s="118"/>
      <c r="B1611" s="118"/>
      <c r="C1611" s="112"/>
      <c r="D1611" s="116" t="b">
        <v>0</v>
      </c>
      <c r="E1611" s="116" t="b">
        <v>0</v>
      </c>
      <c r="F1611" s="116" t="b">
        <v>0</v>
      </c>
      <c r="G1611" s="116" t="b">
        <v>0</v>
      </c>
      <c r="H1611" s="116" t="b">
        <v>0</v>
      </c>
      <c r="I1611" s="117"/>
      <c r="J1611" s="52" t="str" cm="1">
        <f t="array" ref="J1611">IFERROR(_xlfn.IFS(E1611,$E$13,F1611,$F$13,G1611,$G$13,H1611,$H$13),"")</f>
        <v/>
      </c>
      <c r="K1611" s="52" t="str">
        <f t="shared" si="49"/>
        <v xml:space="preserve">   </v>
      </c>
      <c r="L1611" s="52" t="str">
        <f t="shared" si="50"/>
        <v/>
      </c>
      <c r="M1611" s="50"/>
      <c r="N1611" s="50"/>
      <c r="O1611" s="50"/>
      <c r="P1611" s="50"/>
      <c r="Q1611" s="50"/>
      <c r="R1611" s="50"/>
      <c r="S1611" s="50"/>
      <c r="T1611" s="50"/>
      <c r="U1611" s="50"/>
      <c r="V1611" s="50"/>
      <c r="W1611" s="50"/>
      <c r="X1611" s="50"/>
      <c r="Y1611" s="50"/>
      <c r="Z1611" s="50"/>
      <c r="AA1611" s="50"/>
      <c r="AB1611" s="50"/>
      <c r="AC1611" s="50"/>
      <c r="AD1611" s="50"/>
      <c r="AE1611" s="50"/>
      <c r="AF1611" s="50"/>
      <c r="AG1611" s="50"/>
      <c r="AH1611" s="50"/>
      <c r="AI1611" s="50"/>
      <c r="AJ1611" s="50"/>
      <c r="AK1611" s="50"/>
      <c r="AL1611" s="50"/>
      <c r="AM1611" s="50"/>
      <c r="AN1611" s="50"/>
      <c r="AO1611" s="50"/>
      <c r="AP1611" s="50"/>
      <c r="AQ1611" s="50"/>
      <c r="AR1611" s="50"/>
      <c r="AS1611" s="50"/>
      <c r="AT1611" s="50"/>
      <c r="AU1611" s="50"/>
      <c r="AV1611" s="50"/>
      <c r="AW1611" s="50"/>
      <c r="AX1611" s="50"/>
      <c r="AY1611" s="50"/>
    </row>
    <row r="1612" spans="1:51" ht="30" customHeight="1" x14ac:dyDescent="0.25">
      <c r="A1612" s="118"/>
      <c r="B1612" s="118"/>
      <c r="C1612" s="112"/>
      <c r="D1612" s="116" t="b">
        <v>0</v>
      </c>
      <c r="E1612" s="116" t="b">
        <v>0</v>
      </c>
      <c r="F1612" s="116" t="b">
        <v>0</v>
      </c>
      <c r="G1612" s="116" t="b">
        <v>0</v>
      </c>
      <c r="H1612" s="116" t="b">
        <v>0</v>
      </c>
      <c r="I1612" s="117"/>
      <c r="J1612" s="52" t="str" cm="1">
        <f t="array" ref="J1612">IFERROR(_xlfn.IFS(E1612,$E$13,F1612,$F$13,G1612,$G$13,H1612,$H$13),"")</f>
        <v/>
      </c>
      <c r="K1612" s="52" t="str">
        <f t="shared" si="49"/>
        <v xml:space="preserve">   </v>
      </c>
      <c r="L1612" s="52" t="str">
        <f t="shared" si="50"/>
        <v/>
      </c>
      <c r="M1612" s="50"/>
      <c r="N1612" s="50"/>
      <c r="O1612" s="50"/>
      <c r="P1612" s="50"/>
      <c r="Q1612" s="50"/>
      <c r="R1612" s="50"/>
      <c r="S1612" s="50"/>
      <c r="T1612" s="50"/>
      <c r="U1612" s="50"/>
      <c r="V1612" s="50"/>
      <c r="W1612" s="50"/>
      <c r="X1612" s="50"/>
      <c r="Y1612" s="50"/>
      <c r="Z1612" s="50"/>
      <c r="AA1612" s="50"/>
      <c r="AB1612" s="50"/>
      <c r="AC1612" s="50"/>
      <c r="AD1612" s="50"/>
      <c r="AE1612" s="50"/>
      <c r="AF1612" s="50"/>
      <c r="AG1612" s="50"/>
      <c r="AH1612" s="50"/>
      <c r="AI1612" s="50"/>
      <c r="AJ1612" s="50"/>
      <c r="AK1612" s="50"/>
      <c r="AL1612" s="50"/>
      <c r="AM1612" s="50"/>
      <c r="AN1612" s="50"/>
      <c r="AO1612" s="50"/>
      <c r="AP1612" s="50"/>
      <c r="AQ1612" s="50"/>
      <c r="AR1612" s="50"/>
      <c r="AS1612" s="50"/>
      <c r="AT1612" s="50"/>
      <c r="AU1612" s="50"/>
      <c r="AV1612" s="50"/>
      <c r="AW1612" s="50"/>
      <c r="AX1612" s="50"/>
      <c r="AY1612" s="50"/>
    </row>
    <row r="1613" spans="1:51" ht="30" customHeight="1" x14ac:dyDescent="0.25">
      <c r="A1613" s="118"/>
      <c r="B1613" s="118"/>
      <c r="C1613" s="112"/>
      <c r="D1613" s="116" t="b">
        <v>0</v>
      </c>
      <c r="E1613" s="116" t="b">
        <v>0</v>
      </c>
      <c r="F1613" s="116" t="b">
        <v>0</v>
      </c>
      <c r="G1613" s="116" t="b">
        <v>0</v>
      </c>
      <c r="H1613" s="116" t="b">
        <v>0</v>
      </c>
      <c r="I1613" s="117"/>
      <c r="J1613" s="52" t="str" cm="1">
        <f t="array" ref="J1613">IFERROR(_xlfn.IFS(E1613,$E$13,F1613,$F$13,G1613,$G$13,H1613,$H$13),"")</f>
        <v/>
      </c>
      <c r="K1613" s="52" t="str">
        <f t="shared" si="49"/>
        <v xml:space="preserve">   </v>
      </c>
      <c r="L1613" s="52" t="str">
        <f t="shared" si="50"/>
        <v/>
      </c>
      <c r="M1613" s="50"/>
      <c r="N1613" s="50"/>
      <c r="O1613" s="50"/>
      <c r="P1613" s="50"/>
      <c r="Q1613" s="50"/>
      <c r="R1613" s="50"/>
      <c r="S1613" s="50"/>
      <c r="T1613" s="50"/>
      <c r="U1613" s="50"/>
      <c r="V1613" s="50"/>
      <c r="W1613" s="50"/>
      <c r="X1613" s="50"/>
      <c r="Y1613" s="50"/>
      <c r="Z1613" s="50"/>
      <c r="AA1613" s="50"/>
      <c r="AB1613" s="50"/>
      <c r="AC1613" s="50"/>
      <c r="AD1613" s="50"/>
      <c r="AE1613" s="50"/>
      <c r="AF1613" s="50"/>
      <c r="AG1613" s="50"/>
      <c r="AH1613" s="50"/>
      <c r="AI1613" s="50"/>
      <c r="AJ1613" s="50"/>
      <c r="AK1613" s="50"/>
      <c r="AL1613" s="50"/>
      <c r="AM1613" s="50"/>
      <c r="AN1613" s="50"/>
      <c r="AO1613" s="50"/>
      <c r="AP1613" s="50"/>
      <c r="AQ1613" s="50"/>
      <c r="AR1613" s="50"/>
      <c r="AS1613" s="50"/>
      <c r="AT1613" s="50"/>
      <c r="AU1613" s="50"/>
      <c r="AV1613" s="50"/>
      <c r="AW1613" s="50"/>
      <c r="AX1613" s="50"/>
      <c r="AY1613" s="50"/>
    </row>
    <row r="1614" spans="1:51" ht="30" customHeight="1" x14ac:dyDescent="0.25">
      <c r="A1614" s="118"/>
      <c r="B1614" s="118"/>
      <c r="C1614" s="112"/>
      <c r="D1614" s="116" t="b">
        <v>0</v>
      </c>
      <c r="E1614" s="116" t="b">
        <v>0</v>
      </c>
      <c r="F1614" s="116" t="b">
        <v>0</v>
      </c>
      <c r="G1614" s="116" t="b">
        <v>0</v>
      </c>
      <c r="H1614" s="116" t="b">
        <v>0</v>
      </c>
      <c r="I1614" s="117"/>
      <c r="J1614" s="52" t="str" cm="1">
        <f t="array" ref="J1614">IFERROR(_xlfn.IFS(E1614,$E$13,F1614,$F$13,G1614,$G$13,H1614,$H$13),"")</f>
        <v/>
      </c>
      <c r="K1614" s="52" t="str">
        <f t="shared" si="49"/>
        <v xml:space="preserve">   </v>
      </c>
      <c r="L1614" s="52" t="str">
        <f t="shared" si="50"/>
        <v/>
      </c>
      <c r="M1614" s="50"/>
      <c r="N1614" s="50"/>
      <c r="O1614" s="50"/>
      <c r="P1614" s="50"/>
      <c r="Q1614" s="50"/>
      <c r="R1614" s="50"/>
      <c r="S1614" s="50"/>
      <c r="T1614" s="50"/>
      <c r="U1614" s="50"/>
      <c r="V1614" s="50"/>
      <c r="W1614" s="50"/>
      <c r="X1614" s="50"/>
      <c r="Y1614" s="50"/>
      <c r="Z1614" s="50"/>
      <c r="AA1614" s="50"/>
      <c r="AB1614" s="50"/>
      <c r="AC1614" s="50"/>
      <c r="AD1614" s="50"/>
      <c r="AE1614" s="50"/>
      <c r="AF1614" s="50"/>
      <c r="AG1614" s="50"/>
      <c r="AH1614" s="50"/>
      <c r="AI1614" s="50"/>
      <c r="AJ1614" s="50"/>
      <c r="AK1614" s="50"/>
      <c r="AL1614" s="50"/>
      <c r="AM1614" s="50"/>
      <c r="AN1614" s="50"/>
      <c r="AO1614" s="50"/>
      <c r="AP1614" s="50"/>
      <c r="AQ1614" s="50"/>
      <c r="AR1614" s="50"/>
      <c r="AS1614" s="50"/>
      <c r="AT1614" s="50"/>
      <c r="AU1614" s="50"/>
      <c r="AV1614" s="50"/>
      <c r="AW1614" s="50"/>
      <c r="AX1614" s="50"/>
      <c r="AY1614" s="50"/>
    </row>
    <row r="1615" spans="1:51" ht="30" customHeight="1" x14ac:dyDescent="0.25">
      <c r="A1615" s="118"/>
      <c r="B1615" s="118"/>
      <c r="C1615" s="112"/>
      <c r="D1615" s="116" t="b">
        <v>0</v>
      </c>
      <c r="E1615" s="116" t="b">
        <v>0</v>
      </c>
      <c r="F1615" s="116" t="b">
        <v>0</v>
      </c>
      <c r="G1615" s="116" t="b">
        <v>0</v>
      </c>
      <c r="H1615" s="116" t="b">
        <v>0</v>
      </c>
      <c r="I1615" s="117"/>
      <c r="J1615" s="52" t="str" cm="1">
        <f t="array" ref="J1615">IFERROR(_xlfn.IFS(E1615,$E$13,F1615,$F$13,G1615,$G$13,H1615,$H$13),"")</f>
        <v/>
      </c>
      <c r="K1615" s="52" t="str">
        <f t="shared" ref="K1615:K1678" si="51">_xlfn.TEXTJOIN(" ",FALSE,IF(E1615,$E$13,""),IF(F1615,$F$13,""),IF(G1615,$G$13,""),IF(H1615,$H$13,""))</f>
        <v xml:space="preserve">   </v>
      </c>
      <c r="L1615" s="52" t="str">
        <f t="shared" si="50"/>
        <v/>
      </c>
      <c r="M1615" s="50"/>
      <c r="N1615" s="50"/>
      <c r="O1615" s="50"/>
      <c r="P1615" s="50"/>
      <c r="Q1615" s="50"/>
      <c r="R1615" s="50"/>
      <c r="S1615" s="50"/>
      <c r="T1615" s="50"/>
      <c r="U1615" s="50"/>
      <c r="V1615" s="50"/>
      <c r="W1615" s="50"/>
      <c r="X1615" s="50"/>
      <c r="Y1615" s="50"/>
      <c r="Z1615" s="50"/>
      <c r="AA1615" s="50"/>
      <c r="AB1615" s="50"/>
      <c r="AC1615" s="50"/>
      <c r="AD1615" s="50"/>
      <c r="AE1615" s="50"/>
      <c r="AF1615" s="50"/>
      <c r="AG1615" s="50"/>
      <c r="AH1615" s="50"/>
      <c r="AI1615" s="50"/>
      <c r="AJ1615" s="50"/>
      <c r="AK1615" s="50"/>
      <c r="AL1615" s="50"/>
      <c r="AM1615" s="50"/>
      <c r="AN1615" s="50"/>
      <c r="AO1615" s="50"/>
      <c r="AP1615" s="50"/>
      <c r="AQ1615" s="50"/>
      <c r="AR1615" s="50"/>
      <c r="AS1615" s="50"/>
      <c r="AT1615" s="50"/>
      <c r="AU1615" s="50"/>
      <c r="AV1615" s="50"/>
      <c r="AW1615" s="50"/>
      <c r="AX1615" s="50"/>
      <c r="AY1615" s="50"/>
    </row>
    <row r="1616" spans="1:51" ht="30" customHeight="1" x14ac:dyDescent="0.25">
      <c r="A1616" s="118"/>
      <c r="B1616" s="118"/>
      <c r="C1616" s="112"/>
      <c r="D1616" s="116" t="b">
        <v>0</v>
      </c>
      <c r="E1616" s="116" t="b">
        <v>0</v>
      </c>
      <c r="F1616" s="116" t="b">
        <v>0</v>
      </c>
      <c r="G1616" s="116" t="b">
        <v>0</v>
      </c>
      <c r="H1616" s="116" t="b">
        <v>0</v>
      </c>
      <c r="I1616" s="117"/>
      <c r="J1616" s="52" t="str" cm="1">
        <f t="array" ref="J1616">IFERROR(_xlfn.IFS(E1616,$E$13,F1616,$F$13,G1616,$G$13,H1616,$H$13),"")</f>
        <v/>
      </c>
      <c r="K1616" s="52" t="str">
        <f t="shared" si="51"/>
        <v xml:space="preserve">   </v>
      </c>
      <c r="L1616" s="52" t="str">
        <f t="shared" ref="L1616:L1679" si="52">_xlfn.CONCAT(A1616:B1616)</f>
        <v/>
      </c>
      <c r="M1616" s="50"/>
      <c r="N1616" s="50"/>
      <c r="O1616" s="50"/>
      <c r="P1616" s="50"/>
      <c r="Q1616" s="50"/>
      <c r="R1616" s="50"/>
      <c r="S1616" s="50"/>
      <c r="T1616" s="50"/>
      <c r="U1616" s="50"/>
      <c r="V1616" s="50"/>
      <c r="W1616" s="50"/>
      <c r="X1616" s="50"/>
      <c r="Y1616" s="50"/>
      <c r="Z1616" s="50"/>
      <c r="AA1616" s="50"/>
      <c r="AB1616" s="50"/>
      <c r="AC1616" s="50"/>
      <c r="AD1616" s="50"/>
      <c r="AE1616" s="50"/>
      <c r="AF1616" s="50"/>
      <c r="AG1616" s="50"/>
      <c r="AH1616" s="50"/>
      <c r="AI1616" s="50"/>
      <c r="AJ1616" s="50"/>
      <c r="AK1616" s="50"/>
      <c r="AL1616" s="50"/>
      <c r="AM1616" s="50"/>
      <c r="AN1616" s="50"/>
      <c r="AO1616" s="50"/>
      <c r="AP1616" s="50"/>
      <c r="AQ1616" s="50"/>
      <c r="AR1616" s="50"/>
      <c r="AS1616" s="50"/>
      <c r="AT1616" s="50"/>
      <c r="AU1616" s="50"/>
      <c r="AV1616" s="50"/>
      <c r="AW1616" s="50"/>
      <c r="AX1616" s="50"/>
      <c r="AY1616" s="50"/>
    </row>
    <row r="1617" spans="1:51" ht="30" customHeight="1" x14ac:dyDescent="0.25">
      <c r="A1617" s="118"/>
      <c r="B1617" s="118"/>
      <c r="C1617" s="112"/>
      <c r="D1617" s="116" t="b">
        <v>0</v>
      </c>
      <c r="E1617" s="116" t="b">
        <v>0</v>
      </c>
      <c r="F1617" s="116" t="b">
        <v>0</v>
      </c>
      <c r="G1617" s="116" t="b">
        <v>0</v>
      </c>
      <c r="H1617" s="116" t="b">
        <v>0</v>
      </c>
      <c r="I1617" s="117"/>
      <c r="J1617" s="52" t="str" cm="1">
        <f t="array" ref="J1617">IFERROR(_xlfn.IFS(E1617,$E$13,F1617,$F$13,G1617,$G$13,H1617,$H$13),"")</f>
        <v/>
      </c>
      <c r="K1617" s="52" t="str">
        <f t="shared" si="51"/>
        <v xml:space="preserve">   </v>
      </c>
      <c r="L1617" s="52" t="str">
        <f t="shared" si="52"/>
        <v/>
      </c>
      <c r="M1617" s="50"/>
      <c r="N1617" s="50"/>
      <c r="O1617" s="50"/>
      <c r="P1617" s="50"/>
      <c r="Q1617" s="50"/>
      <c r="R1617" s="50"/>
      <c r="S1617" s="50"/>
      <c r="T1617" s="50"/>
      <c r="U1617" s="50"/>
      <c r="V1617" s="50"/>
      <c r="W1617" s="50"/>
      <c r="X1617" s="50"/>
      <c r="Y1617" s="50"/>
      <c r="Z1617" s="50"/>
      <c r="AA1617" s="50"/>
      <c r="AB1617" s="50"/>
      <c r="AC1617" s="50"/>
      <c r="AD1617" s="50"/>
      <c r="AE1617" s="50"/>
      <c r="AF1617" s="50"/>
      <c r="AG1617" s="50"/>
      <c r="AH1617" s="50"/>
      <c r="AI1617" s="50"/>
      <c r="AJ1617" s="50"/>
      <c r="AK1617" s="50"/>
      <c r="AL1617" s="50"/>
      <c r="AM1617" s="50"/>
      <c r="AN1617" s="50"/>
      <c r="AO1617" s="50"/>
      <c r="AP1617" s="50"/>
      <c r="AQ1617" s="50"/>
      <c r="AR1617" s="50"/>
      <c r="AS1617" s="50"/>
      <c r="AT1617" s="50"/>
      <c r="AU1617" s="50"/>
      <c r="AV1617" s="50"/>
      <c r="AW1617" s="50"/>
      <c r="AX1617" s="50"/>
      <c r="AY1617" s="50"/>
    </row>
    <row r="1618" spans="1:51" ht="30" customHeight="1" x14ac:dyDescent="0.25">
      <c r="A1618" s="118"/>
      <c r="B1618" s="118"/>
      <c r="C1618" s="112"/>
      <c r="D1618" s="116" t="b">
        <v>0</v>
      </c>
      <c r="E1618" s="116" t="b">
        <v>0</v>
      </c>
      <c r="F1618" s="116" t="b">
        <v>0</v>
      </c>
      <c r="G1618" s="116" t="b">
        <v>0</v>
      </c>
      <c r="H1618" s="116" t="b">
        <v>0</v>
      </c>
      <c r="I1618" s="117"/>
      <c r="J1618" s="52" t="str" cm="1">
        <f t="array" ref="J1618">IFERROR(_xlfn.IFS(E1618,$E$13,F1618,$F$13,G1618,$G$13,H1618,$H$13),"")</f>
        <v/>
      </c>
      <c r="K1618" s="52" t="str">
        <f t="shared" si="51"/>
        <v xml:space="preserve">   </v>
      </c>
      <c r="L1618" s="52" t="str">
        <f t="shared" si="52"/>
        <v/>
      </c>
      <c r="M1618" s="50"/>
      <c r="N1618" s="50"/>
      <c r="O1618" s="50"/>
      <c r="P1618" s="50"/>
      <c r="Q1618" s="50"/>
      <c r="R1618" s="50"/>
      <c r="S1618" s="50"/>
      <c r="T1618" s="50"/>
      <c r="U1618" s="50"/>
      <c r="V1618" s="50"/>
      <c r="W1618" s="50"/>
      <c r="X1618" s="50"/>
      <c r="Y1618" s="50"/>
      <c r="Z1618" s="50"/>
      <c r="AA1618" s="50"/>
      <c r="AB1618" s="50"/>
      <c r="AC1618" s="50"/>
      <c r="AD1618" s="50"/>
      <c r="AE1618" s="50"/>
      <c r="AF1618" s="50"/>
      <c r="AG1618" s="50"/>
      <c r="AH1618" s="50"/>
      <c r="AI1618" s="50"/>
      <c r="AJ1618" s="50"/>
      <c r="AK1618" s="50"/>
      <c r="AL1618" s="50"/>
      <c r="AM1618" s="50"/>
      <c r="AN1618" s="50"/>
      <c r="AO1618" s="50"/>
      <c r="AP1618" s="50"/>
      <c r="AQ1618" s="50"/>
      <c r="AR1618" s="50"/>
      <c r="AS1618" s="50"/>
      <c r="AT1618" s="50"/>
      <c r="AU1618" s="50"/>
      <c r="AV1618" s="50"/>
      <c r="AW1618" s="50"/>
      <c r="AX1618" s="50"/>
      <c r="AY1618" s="50"/>
    </row>
    <row r="1619" spans="1:51" ht="30" customHeight="1" x14ac:dyDescent="0.25">
      <c r="A1619" s="118"/>
      <c r="B1619" s="118"/>
      <c r="C1619" s="112"/>
      <c r="D1619" s="116" t="b">
        <v>0</v>
      </c>
      <c r="E1619" s="116" t="b">
        <v>0</v>
      </c>
      <c r="F1619" s="116" t="b">
        <v>0</v>
      </c>
      <c r="G1619" s="116" t="b">
        <v>0</v>
      </c>
      <c r="H1619" s="116" t="b">
        <v>0</v>
      </c>
      <c r="I1619" s="117"/>
      <c r="J1619" s="52" t="str" cm="1">
        <f t="array" ref="J1619">IFERROR(_xlfn.IFS(E1619,$E$13,F1619,$F$13,G1619,$G$13,H1619,$H$13),"")</f>
        <v/>
      </c>
      <c r="K1619" s="52" t="str">
        <f t="shared" si="51"/>
        <v xml:space="preserve">   </v>
      </c>
      <c r="L1619" s="52" t="str">
        <f t="shared" si="52"/>
        <v/>
      </c>
      <c r="M1619" s="50"/>
      <c r="N1619" s="50"/>
      <c r="O1619" s="50"/>
      <c r="P1619" s="50"/>
      <c r="Q1619" s="50"/>
      <c r="R1619" s="50"/>
      <c r="S1619" s="50"/>
      <c r="T1619" s="50"/>
      <c r="U1619" s="50"/>
      <c r="V1619" s="50"/>
      <c r="W1619" s="50"/>
      <c r="X1619" s="50"/>
      <c r="Y1619" s="50"/>
      <c r="Z1619" s="50"/>
      <c r="AA1619" s="50"/>
      <c r="AB1619" s="50"/>
      <c r="AC1619" s="50"/>
      <c r="AD1619" s="50"/>
      <c r="AE1619" s="50"/>
      <c r="AF1619" s="50"/>
      <c r="AG1619" s="50"/>
      <c r="AH1619" s="50"/>
      <c r="AI1619" s="50"/>
      <c r="AJ1619" s="50"/>
      <c r="AK1619" s="50"/>
      <c r="AL1619" s="50"/>
      <c r="AM1619" s="50"/>
      <c r="AN1619" s="50"/>
      <c r="AO1619" s="50"/>
      <c r="AP1619" s="50"/>
      <c r="AQ1619" s="50"/>
      <c r="AR1619" s="50"/>
      <c r="AS1619" s="50"/>
      <c r="AT1619" s="50"/>
      <c r="AU1619" s="50"/>
      <c r="AV1619" s="50"/>
      <c r="AW1619" s="50"/>
      <c r="AX1619" s="50"/>
      <c r="AY1619" s="50"/>
    </row>
    <row r="1620" spans="1:51" ht="30" customHeight="1" x14ac:dyDescent="0.25">
      <c r="A1620" s="118"/>
      <c r="B1620" s="118"/>
      <c r="C1620" s="112"/>
      <c r="D1620" s="116" t="b">
        <v>0</v>
      </c>
      <c r="E1620" s="116" t="b">
        <v>0</v>
      </c>
      <c r="F1620" s="116" t="b">
        <v>0</v>
      </c>
      <c r="G1620" s="116" t="b">
        <v>0</v>
      </c>
      <c r="H1620" s="116" t="b">
        <v>0</v>
      </c>
      <c r="I1620" s="117"/>
      <c r="J1620" s="52" t="str" cm="1">
        <f t="array" ref="J1620">IFERROR(_xlfn.IFS(E1620,$E$13,F1620,$F$13,G1620,$G$13,H1620,$H$13),"")</f>
        <v/>
      </c>
      <c r="K1620" s="52" t="str">
        <f t="shared" si="51"/>
        <v xml:space="preserve">   </v>
      </c>
      <c r="L1620" s="52" t="str">
        <f t="shared" si="52"/>
        <v/>
      </c>
      <c r="M1620" s="50"/>
      <c r="N1620" s="50"/>
      <c r="O1620" s="50"/>
      <c r="P1620" s="50"/>
      <c r="Q1620" s="50"/>
      <c r="R1620" s="50"/>
      <c r="S1620" s="50"/>
      <c r="T1620" s="50"/>
      <c r="U1620" s="50"/>
      <c r="V1620" s="50"/>
      <c r="W1620" s="50"/>
      <c r="X1620" s="50"/>
      <c r="Y1620" s="50"/>
      <c r="Z1620" s="50"/>
      <c r="AA1620" s="50"/>
      <c r="AB1620" s="50"/>
      <c r="AC1620" s="50"/>
      <c r="AD1620" s="50"/>
      <c r="AE1620" s="50"/>
      <c r="AF1620" s="50"/>
      <c r="AG1620" s="50"/>
      <c r="AH1620" s="50"/>
      <c r="AI1620" s="50"/>
      <c r="AJ1620" s="50"/>
      <c r="AK1620" s="50"/>
      <c r="AL1620" s="50"/>
      <c r="AM1620" s="50"/>
      <c r="AN1620" s="50"/>
      <c r="AO1620" s="50"/>
      <c r="AP1620" s="50"/>
      <c r="AQ1620" s="50"/>
      <c r="AR1620" s="50"/>
      <c r="AS1620" s="50"/>
      <c r="AT1620" s="50"/>
      <c r="AU1620" s="50"/>
      <c r="AV1620" s="50"/>
      <c r="AW1620" s="50"/>
      <c r="AX1620" s="50"/>
      <c r="AY1620" s="50"/>
    </row>
    <row r="1621" spans="1:51" ht="30" customHeight="1" x14ac:dyDescent="0.25">
      <c r="A1621" s="118"/>
      <c r="B1621" s="118"/>
      <c r="C1621" s="112"/>
      <c r="D1621" s="116" t="b">
        <v>0</v>
      </c>
      <c r="E1621" s="116" t="b">
        <v>0</v>
      </c>
      <c r="F1621" s="116" t="b">
        <v>0</v>
      </c>
      <c r="G1621" s="116" t="b">
        <v>0</v>
      </c>
      <c r="H1621" s="116" t="b">
        <v>0</v>
      </c>
      <c r="I1621" s="117"/>
      <c r="J1621" s="52" t="str" cm="1">
        <f t="array" ref="J1621">IFERROR(_xlfn.IFS(E1621,$E$13,F1621,$F$13,G1621,$G$13,H1621,$H$13),"")</f>
        <v/>
      </c>
      <c r="K1621" s="52" t="str">
        <f t="shared" si="51"/>
        <v xml:space="preserve">   </v>
      </c>
      <c r="L1621" s="52" t="str">
        <f t="shared" si="52"/>
        <v/>
      </c>
      <c r="M1621" s="50"/>
      <c r="N1621" s="50"/>
      <c r="O1621" s="50"/>
      <c r="P1621" s="50"/>
      <c r="Q1621" s="50"/>
      <c r="R1621" s="50"/>
      <c r="S1621" s="50"/>
      <c r="T1621" s="50"/>
      <c r="U1621" s="50"/>
      <c r="V1621" s="50"/>
      <c r="W1621" s="50"/>
      <c r="X1621" s="50"/>
      <c r="Y1621" s="50"/>
      <c r="Z1621" s="50"/>
      <c r="AA1621" s="50"/>
      <c r="AB1621" s="50"/>
      <c r="AC1621" s="50"/>
      <c r="AD1621" s="50"/>
      <c r="AE1621" s="50"/>
      <c r="AF1621" s="50"/>
      <c r="AG1621" s="50"/>
      <c r="AH1621" s="50"/>
      <c r="AI1621" s="50"/>
      <c r="AJ1621" s="50"/>
      <c r="AK1621" s="50"/>
      <c r="AL1621" s="50"/>
      <c r="AM1621" s="50"/>
      <c r="AN1621" s="50"/>
      <c r="AO1621" s="50"/>
      <c r="AP1621" s="50"/>
      <c r="AQ1621" s="50"/>
      <c r="AR1621" s="50"/>
      <c r="AS1621" s="50"/>
      <c r="AT1621" s="50"/>
      <c r="AU1621" s="50"/>
      <c r="AV1621" s="50"/>
      <c r="AW1621" s="50"/>
      <c r="AX1621" s="50"/>
      <c r="AY1621" s="50"/>
    </row>
    <row r="1622" spans="1:51" ht="30" customHeight="1" x14ac:dyDescent="0.25">
      <c r="A1622" s="118"/>
      <c r="B1622" s="118"/>
      <c r="C1622" s="112"/>
      <c r="D1622" s="116" t="b">
        <v>0</v>
      </c>
      <c r="E1622" s="116" t="b">
        <v>0</v>
      </c>
      <c r="F1622" s="116" t="b">
        <v>0</v>
      </c>
      <c r="G1622" s="116" t="b">
        <v>0</v>
      </c>
      <c r="H1622" s="116" t="b">
        <v>0</v>
      </c>
      <c r="I1622" s="117"/>
      <c r="J1622" s="52" t="str" cm="1">
        <f t="array" ref="J1622">IFERROR(_xlfn.IFS(E1622,$E$13,F1622,$F$13,G1622,$G$13,H1622,$H$13),"")</f>
        <v/>
      </c>
      <c r="K1622" s="52" t="str">
        <f t="shared" si="51"/>
        <v xml:space="preserve">   </v>
      </c>
      <c r="L1622" s="52" t="str">
        <f t="shared" si="52"/>
        <v/>
      </c>
      <c r="M1622" s="50"/>
      <c r="N1622" s="50"/>
      <c r="O1622" s="50"/>
      <c r="P1622" s="50"/>
      <c r="Q1622" s="50"/>
      <c r="R1622" s="50"/>
      <c r="S1622" s="50"/>
      <c r="T1622" s="50"/>
      <c r="U1622" s="50"/>
      <c r="V1622" s="50"/>
      <c r="W1622" s="50"/>
      <c r="X1622" s="50"/>
      <c r="Y1622" s="50"/>
      <c r="Z1622" s="50"/>
      <c r="AA1622" s="50"/>
      <c r="AB1622" s="50"/>
      <c r="AC1622" s="50"/>
      <c r="AD1622" s="50"/>
      <c r="AE1622" s="50"/>
      <c r="AF1622" s="50"/>
      <c r="AG1622" s="50"/>
      <c r="AH1622" s="50"/>
      <c r="AI1622" s="50"/>
      <c r="AJ1622" s="50"/>
      <c r="AK1622" s="50"/>
      <c r="AL1622" s="50"/>
      <c r="AM1622" s="50"/>
      <c r="AN1622" s="50"/>
      <c r="AO1622" s="50"/>
      <c r="AP1622" s="50"/>
      <c r="AQ1622" s="50"/>
      <c r="AR1622" s="50"/>
      <c r="AS1622" s="50"/>
      <c r="AT1622" s="50"/>
      <c r="AU1622" s="50"/>
      <c r="AV1622" s="50"/>
      <c r="AW1622" s="50"/>
      <c r="AX1622" s="50"/>
      <c r="AY1622" s="50"/>
    </row>
    <row r="1623" spans="1:51" ht="30" customHeight="1" x14ac:dyDescent="0.25">
      <c r="A1623" s="118"/>
      <c r="B1623" s="118"/>
      <c r="C1623" s="112"/>
      <c r="D1623" s="116" t="b">
        <v>0</v>
      </c>
      <c r="E1623" s="116" t="b">
        <v>0</v>
      </c>
      <c r="F1623" s="116" t="b">
        <v>0</v>
      </c>
      <c r="G1623" s="116" t="b">
        <v>0</v>
      </c>
      <c r="H1623" s="116" t="b">
        <v>0</v>
      </c>
      <c r="I1623" s="117"/>
      <c r="J1623" s="52" t="str" cm="1">
        <f t="array" ref="J1623">IFERROR(_xlfn.IFS(E1623,$E$13,F1623,$F$13,G1623,$G$13,H1623,$H$13),"")</f>
        <v/>
      </c>
      <c r="K1623" s="52" t="str">
        <f t="shared" si="51"/>
        <v xml:space="preserve">   </v>
      </c>
      <c r="L1623" s="52" t="str">
        <f t="shared" si="52"/>
        <v/>
      </c>
      <c r="M1623" s="50"/>
      <c r="N1623" s="50"/>
      <c r="O1623" s="50"/>
      <c r="P1623" s="50"/>
      <c r="Q1623" s="50"/>
      <c r="R1623" s="50"/>
      <c r="S1623" s="50"/>
      <c r="T1623" s="50"/>
      <c r="U1623" s="50"/>
      <c r="V1623" s="50"/>
      <c r="W1623" s="50"/>
      <c r="X1623" s="50"/>
      <c r="Y1623" s="50"/>
      <c r="Z1623" s="50"/>
      <c r="AA1623" s="50"/>
      <c r="AB1623" s="50"/>
      <c r="AC1623" s="50"/>
      <c r="AD1623" s="50"/>
      <c r="AE1623" s="50"/>
      <c r="AF1623" s="50"/>
      <c r="AG1623" s="50"/>
      <c r="AH1623" s="50"/>
      <c r="AI1623" s="50"/>
      <c r="AJ1623" s="50"/>
      <c r="AK1623" s="50"/>
      <c r="AL1623" s="50"/>
      <c r="AM1623" s="50"/>
      <c r="AN1623" s="50"/>
      <c r="AO1623" s="50"/>
      <c r="AP1623" s="50"/>
      <c r="AQ1623" s="50"/>
      <c r="AR1623" s="50"/>
      <c r="AS1623" s="50"/>
      <c r="AT1623" s="50"/>
      <c r="AU1623" s="50"/>
      <c r="AV1623" s="50"/>
      <c r="AW1623" s="50"/>
      <c r="AX1623" s="50"/>
      <c r="AY1623" s="50"/>
    </row>
    <row r="1624" spans="1:51" ht="30" customHeight="1" x14ac:dyDescent="0.25">
      <c r="A1624" s="118"/>
      <c r="B1624" s="118"/>
      <c r="C1624" s="112"/>
      <c r="D1624" s="116" t="b">
        <v>0</v>
      </c>
      <c r="E1624" s="116" t="b">
        <v>0</v>
      </c>
      <c r="F1624" s="116" t="b">
        <v>0</v>
      </c>
      <c r="G1624" s="116" t="b">
        <v>0</v>
      </c>
      <c r="H1624" s="116" t="b">
        <v>0</v>
      </c>
      <c r="I1624" s="117"/>
      <c r="J1624" s="52" t="str" cm="1">
        <f t="array" ref="J1624">IFERROR(_xlfn.IFS(E1624,$E$13,F1624,$F$13,G1624,$G$13,H1624,$H$13),"")</f>
        <v/>
      </c>
      <c r="K1624" s="52" t="str">
        <f t="shared" si="51"/>
        <v xml:space="preserve">   </v>
      </c>
      <c r="L1624" s="52" t="str">
        <f t="shared" si="52"/>
        <v/>
      </c>
      <c r="M1624" s="50"/>
      <c r="N1624" s="50"/>
      <c r="O1624" s="50"/>
      <c r="P1624" s="50"/>
      <c r="Q1624" s="50"/>
      <c r="R1624" s="50"/>
      <c r="S1624" s="50"/>
      <c r="T1624" s="50"/>
      <c r="U1624" s="50"/>
      <c r="V1624" s="50"/>
      <c r="W1624" s="50"/>
      <c r="X1624" s="50"/>
      <c r="Y1624" s="50"/>
      <c r="Z1624" s="50"/>
      <c r="AA1624" s="50"/>
      <c r="AB1624" s="50"/>
      <c r="AC1624" s="50"/>
      <c r="AD1624" s="50"/>
      <c r="AE1624" s="50"/>
      <c r="AF1624" s="50"/>
      <c r="AG1624" s="50"/>
      <c r="AH1624" s="50"/>
      <c r="AI1624" s="50"/>
      <c r="AJ1624" s="50"/>
      <c r="AK1624" s="50"/>
      <c r="AL1624" s="50"/>
      <c r="AM1624" s="50"/>
      <c r="AN1624" s="50"/>
      <c r="AO1624" s="50"/>
      <c r="AP1624" s="50"/>
      <c r="AQ1624" s="50"/>
      <c r="AR1624" s="50"/>
      <c r="AS1624" s="50"/>
      <c r="AT1624" s="50"/>
      <c r="AU1624" s="50"/>
      <c r="AV1624" s="50"/>
      <c r="AW1624" s="50"/>
      <c r="AX1624" s="50"/>
      <c r="AY1624" s="50"/>
    </row>
    <row r="1625" spans="1:51" ht="30" customHeight="1" x14ac:dyDescent="0.25">
      <c r="A1625" s="118"/>
      <c r="B1625" s="118"/>
      <c r="C1625" s="112"/>
      <c r="D1625" s="116" t="b">
        <v>0</v>
      </c>
      <c r="E1625" s="116" t="b">
        <v>0</v>
      </c>
      <c r="F1625" s="116" t="b">
        <v>0</v>
      </c>
      <c r="G1625" s="116" t="b">
        <v>0</v>
      </c>
      <c r="H1625" s="116" t="b">
        <v>0</v>
      </c>
      <c r="I1625" s="117"/>
      <c r="J1625" s="52" t="str" cm="1">
        <f t="array" ref="J1625">IFERROR(_xlfn.IFS(E1625,$E$13,F1625,$F$13,G1625,$G$13,H1625,$H$13),"")</f>
        <v/>
      </c>
      <c r="K1625" s="52" t="str">
        <f t="shared" si="51"/>
        <v xml:space="preserve">   </v>
      </c>
      <c r="L1625" s="52" t="str">
        <f t="shared" si="52"/>
        <v/>
      </c>
      <c r="M1625" s="50"/>
      <c r="N1625" s="50"/>
      <c r="O1625" s="50"/>
      <c r="P1625" s="50"/>
      <c r="Q1625" s="50"/>
      <c r="R1625" s="50"/>
      <c r="S1625" s="50"/>
      <c r="T1625" s="50"/>
      <c r="U1625" s="50"/>
      <c r="V1625" s="50"/>
      <c r="W1625" s="50"/>
      <c r="X1625" s="50"/>
      <c r="Y1625" s="50"/>
      <c r="Z1625" s="50"/>
      <c r="AA1625" s="50"/>
      <c r="AB1625" s="50"/>
      <c r="AC1625" s="50"/>
      <c r="AD1625" s="50"/>
      <c r="AE1625" s="50"/>
      <c r="AF1625" s="50"/>
      <c r="AG1625" s="50"/>
      <c r="AH1625" s="50"/>
      <c r="AI1625" s="50"/>
      <c r="AJ1625" s="50"/>
      <c r="AK1625" s="50"/>
      <c r="AL1625" s="50"/>
      <c r="AM1625" s="50"/>
      <c r="AN1625" s="50"/>
      <c r="AO1625" s="50"/>
      <c r="AP1625" s="50"/>
      <c r="AQ1625" s="50"/>
      <c r="AR1625" s="50"/>
      <c r="AS1625" s="50"/>
      <c r="AT1625" s="50"/>
      <c r="AU1625" s="50"/>
      <c r="AV1625" s="50"/>
      <c r="AW1625" s="50"/>
      <c r="AX1625" s="50"/>
      <c r="AY1625" s="50"/>
    </row>
    <row r="1626" spans="1:51" ht="30" customHeight="1" x14ac:dyDescent="0.25">
      <c r="A1626" s="118"/>
      <c r="B1626" s="118"/>
      <c r="C1626" s="112"/>
      <c r="D1626" s="116" t="b">
        <v>0</v>
      </c>
      <c r="E1626" s="116" t="b">
        <v>0</v>
      </c>
      <c r="F1626" s="116" t="b">
        <v>0</v>
      </c>
      <c r="G1626" s="116" t="b">
        <v>0</v>
      </c>
      <c r="H1626" s="116" t="b">
        <v>0</v>
      </c>
      <c r="I1626" s="117"/>
      <c r="J1626" s="52" t="str" cm="1">
        <f t="array" ref="J1626">IFERROR(_xlfn.IFS(E1626,$E$13,F1626,$F$13,G1626,$G$13,H1626,$H$13),"")</f>
        <v/>
      </c>
      <c r="K1626" s="52" t="str">
        <f t="shared" si="51"/>
        <v xml:space="preserve">   </v>
      </c>
      <c r="L1626" s="52" t="str">
        <f t="shared" si="52"/>
        <v/>
      </c>
      <c r="M1626" s="50"/>
      <c r="N1626" s="50"/>
      <c r="O1626" s="50"/>
      <c r="P1626" s="50"/>
      <c r="Q1626" s="50"/>
      <c r="R1626" s="50"/>
      <c r="S1626" s="50"/>
      <c r="T1626" s="50"/>
      <c r="U1626" s="50"/>
      <c r="V1626" s="50"/>
      <c r="W1626" s="50"/>
      <c r="X1626" s="50"/>
      <c r="Y1626" s="50"/>
      <c r="Z1626" s="50"/>
      <c r="AA1626" s="50"/>
      <c r="AB1626" s="50"/>
      <c r="AC1626" s="50"/>
      <c r="AD1626" s="50"/>
      <c r="AE1626" s="50"/>
      <c r="AF1626" s="50"/>
      <c r="AG1626" s="50"/>
      <c r="AH1626" s="50"/>
      <c r="AI1626" s="50"/>
      <c r="AJ1626" s="50"/>
      <c r="AK1626" s="50"/>
      <c r="AL1626" s="50"/>
      <c r="AM1626" s="50"/>
      <c r="AN1626" s="50"/>
      <c r="AO1626" s="50"/>
      <c r="AP1626" s="50"/>
      <c r="AQ1626" s="50"/>
      <c r="AR1626" s="50"/>
      <c r="AS1626" s="50"/>
      <c r="AT1626" s="50"/>
      <c r="AU1626" s="50"/>
      <c r="AV1626" s="50"/>
      <c r="AW1626" s="50"/>
      <c r="AX1626" s="50"/>
      <c r="AY1626" s="50"/>
    </row>
    <row r="1627" spans="1:51" ht="30" customHeight="1" x14ac:dyDescent="0.25">
      <c r="A1627" s="118"/>
      <c r="B1627" s="118"/>
      <c r="C1627" s="112"/>
      <c r="D1627" s="116" t="b">
        <v>0</v>
      </c>
      <c r="E1627" s="116" t="b">
        <v>0</v>
      </c>
      <c r="F1627" s="116" t="b">
        <v>0</v>
      </c>
      <c r="G1627" s="116" t="b">
        <v>0</v>
      </c>
      <c r="H1627" s="116" t="b">
        <v>0</v>
      </c>
      <c r="I1627" s="117"/>
      <c r="J1627" s="52" t="str" cm="1">
        <f t="array" ref="J1627">IFERROR(_xlfn.IFS(E1627,$E$13,F1627,$F$13,G1627,$G$13,H1627,$H$13),"")</f>
        <v/>
      </c>
      <c r="K1627" s="52" t="str">
        <f t="shared" si="51"/>
        <v xml:space="preserve">   </v>
      </c>
      <c r="L1627" s="52" t="str">
        <f t="shared" si="52"/>
        <v/>
      </c>
      <c r="M1627" s="50"/>
      <c r="N1627" s="50"/>
      <c r="O1627" s="50"/>
      <c r="P1627" s="50"/>
      <c r="Q1627" s="50"/>
      <c r="R1627" s="50"/>
      <c r="S1627" s="50"/>
      <c r="T1627" s="50"/>
      <c r="U1627" s="50"/>
      <c r="V1627" s="50"/>
      <c r="W1627" s="50"/>
      <c r="X1627" s="50"/>
      <c r="Y1627" s="50"/>
      <c r="Z1627" s="50"/>
      <c r="AA1627" s="50"/>
      <c r="AB1627" s="50"/>
      <c r="AC1627" s="50"/>
      <c r="AD1627" s="50"/>
      <c r="AE1627" s="50"/>
      <c r="AF1627" s="50"/>
      <c r="AG1627" s="50"/>
      <c r="AH1627" s="50"/>
      <c r="AI1627" s="50"/>
      <c r="AJ1627" s="50"/>
      <c r="AK1627" s="50"/>
      <c r="AL1627" s="50"/>
      <c r="AM1627" s="50"/>
      <c r="AN1627" s="50"/>
      <c r="AO1627" s="50"/>
      <c r="AP1627" s="50"/>
      <c r="AQ1627" s="50"/>
      <c r="AR1627" s="50"/>
      <c r="AS1627" s="50"/>
      <c r="AT1627" s="50"/>
      <c r="AU1627" s="50"/>
      <c r="AV1627" s="50"/>
      <c r="AW1627" s="50"/>
      <c r="AX1627" s="50"/>
      <c r="AY1627" s="50"/>
    </row>
    <row r="1628" spans="1:51" ht="30" customHeight="1" x14ac:dyDescent="0.25">
      <c r="A1628" s="118"/>
      <c r="B1628" s="118"/>
      <c r="C1628" s="112"/>
      <c r="D1628" s="116" t="b">
        <v>0</v>
      </c>
      <c r="E1628" s="116" t="b">
        <v>0</v>
      </c>
      <c r="F1628" s="116" t="b">
        <v>0</v>
      </c>
      <c r="G1628" s="116" t="b">
        <v>0</v>
      </c>
      <c r="H1628" s="116" t="b">
        <v>0</v>
      </c>
      <c r="I1628" s="117"/>
      <c r="J1628" s="52" t="str" cm="1">
        <f t="array" ref="J1628">IFERROR(_xlfn.IFS(E1628,$E$13,F1628,$F$13,G1628,$G$13,H1628,$H$13),"")</f>
        <v/>
      </c>
      <c r="K1628" s="52" t="str">
        <f t="shared" si="51"/>
        <v xml:space="preserve">   </v>
      </c>
      <c r="L1628" s="52" t="str">
        <f t="shared" si="52"/>
        <v/>
      </c>
      <c r="M1628" s="50"/>
      <c r="N1628" s="50"/>
      <c r="O1628" s="50"/>
      <c r="P1628" s="50"/>
      <c r="Q1628" s="50"/>
      <c r="R1628" s="50"/>
      <c r="S1628" s="50"/>
      <c r="T1628" s="50"/>
      <c r="U1628" s="50"/>
      <c r="V1628" s="50"/>
      <c r="W1628" s="50"/>
      <c r="X1628" s="50"/>
      <c r="Y1628" s="50"/>
      <c r="Z1628" s="50"/>
      <c r="AA1628" s="50"/>
      <c r="AB1628" s="50"/>
      <c r="AC1628" s="50"/>
      <c r="AD1628" s="50"/>
      <c r="AE1628" s="50"/>
      <c r="AF1628" s="50"/>
      <c r="AG1628" s="50"/>
      <c r="AH1628" s="50"/>
      <c r="AI1628" s="50"/>
      <c r="AJ1628" s="50"/>
      <c r="AK1628" s="50"/>
      <c r="AL1628" s="50"/>
      <c r="AM1628" s="50"/>
      <c r="AN1628" s="50"/>
      <c r="AO1628" s="50"/>
      <c r="AP1628" s="50"/>
      <c r="AQ1628" s="50"/>
      <c r="AR1628" s="50"/>
      <c r="AS1628" s="50"/>
      <c r="AT1628" s="50"/>
      <c r="AU1628" s="50"/>
      <c r="AV1628" s="50"/>
      <c r="AW1628" s="50"/>
      <c r="AX1628" s="50"/>
      <c r="AY1628" s="50"/>
    </row>
    <row r="1629" spans="1:51" ht="30" customHeight="1" x14ac:dyDescent="0.25">
      <c r="A1629" s="118"/>
      <c r="B1629" s="118"/>
      <c r="C1629" s="112"/>
      <c r="D1629" s="116" t="b">
        <v>0</v>
      </c>
      <c r="E1629" s="116" t="b">
        <v>0</v>
      </c>
      <c r="F1629" s="116" t="b">
        <v>0</v>
      </c>
      <c r="G1629" s="116" t="b">
        <v>0</v>
      </c>
      <c r="H1629" s="116" t="b">
        <v>0</v>
      </c>
      <c r="I1629" s="117"/>
      <c r="J1629" s="52" t="str" cm="1">
        <f t="array" ref="J1629">IFERROR(_xlfn.IFS(E1629,$E$13,F1629,$F$13,G1629,$G$13,H1629,$H$13),"")</f>
        <v/>
      </c>
      <c r="K1629" s="52" t="str">
        <f t="shared" si="51"/>
        <v xml:space="preserve">   </v>
      </c>
      <c r="L1629" s="52" t="str">
        <f t="shared" si="52"/>
        <v/>
      </c>
      <c r="M1629" s="50"/>
      <c r="N1629" s="50"/>
      <c r="O1629" s="50"/>
      <c r="P1629" s="50"/>
      <c r="Q1629" s="50"/>
      <c r="R1629" s="50"/>
      <c r="S1629" s="50"/>
      <c r="T1629" s="50"/>
      <c r="U1629" s="50"/>
      <c r="V1629" s="50"/>
      <c r="W1629" s="50"/>
      <c r="X1629" s="50"/>
      <c r="Y1629" s="50"/>
      <c r="Z1629" s="50"/>
      <c r="AA1629" s="50"/>
      <c r="AB1629" s="50"/>
      <c r="AC1629" s="50"/>
      <c r="AD1629" s="50"/>
      <c r="AE1629" s="50"/>
      <c r="AF1629" s="50"/>
      <c r="AG1629" s="50"/>
      <c r="AH1629" s="50"/>
      <c r="AI1629" s="50"/>
      <c r="AJ1629" s="50"/>
      <c r="AK1629" s="50"/>
      <c r="AL1629" s="50"/>
      <c r="AM1629" s="50"/>
      <c r="AN1629" s="50"/>
      <c r="AO1629" s="50"/>
      <c r="AP1629" s="50"/>
      <c r="AQ1629" s="50"/>
      <c r="AR1629" s="50"/>
      <c r="AS1629" s="50"/>
      <c r="AT1629" s="50"/>
      <c r="AU1629" s="50"/>
      <c r="AV1629" s="50"/>
      <c r="AW1629" s="50"/>
      <c r="AX1629" s="50"/>
      <c r="AY1629" s="50"/>
    </row>
    <row r="1630" spans="1:51" ht="30" customHeight="1" x14ac:dyDescent="0.25">
      <c r="A1630" s="118"/>
      <c r="B1630" s="118"/>
      <c r="C1630" s="112"/>
      <c r="D1630" s="116" t="b">
        <v>0</v>
      </c>
      <c r="E1630" s="116" t="b">
        <v>0</v>
      </c>
      <c r="F1630" s="116" t="b">
        <v>0</v>
      </c>
      <c r="G1630" s="116" t="b">
        <v>0</v>
      </c>
      <c r="H1630" s="116" t="b">
        <v>0</v>
      </c>
      <c r="I1630" s="117"/>
      <c r="J1630" s="52" t="str" cm="1">
        <f t="array" ref="J1630">IFERROR(_xlfn.IFS(E1630,$E$13,F1630,$F$13,G1630,$G$13,H1630,$H$13),"")</f>
        <v/>
      </c>
      <c r="K1630" s="52" t="str">
        <f t="shared" si="51"/>
        <v xml:space="preserve">   </v>
      </c>
      <c r="L1630" s="52" t="str">
        <f t="shared" si="52"/>
        <v/>
      </c>
      <c r="M1630" s="50"/>
      <c r="N1630" s="50"/>
      <c r="O1630" s="50"/>
      <c r="P1630" s="50"/>
      <c r="Q1630" s="50"/>
      <c r="R1630" s="50"/>
      <c r="S1630" s="50"/>
      <c r="T1630" s="50"/>
      <c r="U1630" s="50"/>
      <c r="V1630" s="50"/>
      <c r="W1630" s="50"/>
      <c r="X1630" s="50"/>
      <c r="Y1630" s="50"/>
      <c r="Z1630" s="50"/>
      <c r="AA1630" s="50"/>
      <c r="AB1630" s="50"/>
      <c r="AC1630" s="50"/>
      <c r="AD1630" s="50"/>
      <c r="AE1630" s="50"/>
      <c r="AF1630" s="50"/>
      <c r="AG1630" s="50"/>
      <c r="AH1630" s="50"/>
      <c r="AI1630" s="50"/>
      <c r="AJ1630" s="50"/>
      <c r="AK1630" s="50"/>
      <c r="AL1630" s="50"/>
      <c r="AM1630" s="50"/>
      <c r="AN1630" s="50"/>
      <c r="AO1630" s="50"/>
      <c r="AP1630" s="50"/>
      <c r="AQ1630" s="50"/>
      <c r="AR1630" s="50"/>
      <c r="AS1630" s="50"/>
      <c r="AT1630" s="50"/>
      <c r="AU1630" s="50"/>
      <c r="AV1630" s="50"/>
      <c r="AW1630" s="50"/>
      <c r="AX1630" s="50"/>
      <c r="AY1630" s="50"/>
    </row>
    <row r="1631" spans="1:51" ht="30" customHeight="1" x14ac:dyDescent="0.25">
      <c r="A1631" s="118"/>
      <c r="B1631" s="118"/>
      <c r="C1631" s="112"/>
      <c r="D1631" s="116" t="b">
        <v>0</v>
      </c>
      <c r="E1631" s="116" t="b">
        <v>0</v>
      </c>
      <c r="F1631" s="116" t="b">
        <v>0</v>
      </c>
      <c r="G1631" s="116" t="b">
        <v>0</v>
      </c>
      <c r="H1631" s="116" t="b">
        <v>0</v>
      </c>
      <c r="I1631" s="117"/>
      <c r="J1631" s="52" t="str" cm="1">
        <f t="array" ref="J1631">IFERROR(_xlfn.IFS(E1631,$E$13,F1631,$F$13,G1631,$G$13,H1631,$H$13),"")</f>
        <v/>
      </c>
      <c r="K1631" s="52" t="str">
        <f t="shared" si="51"/>
        <v xml:space="preserve">   </v>
      </c>
      <c r="L1631" s="52" t="str">
        <f t="shared" si="52"/>
        <v/>
      </c>
      <c r="M1631" s="50"/>
      <c r="N1631" s="50"/>
      <c r="O1631" s="50"/>
      <c r="P1631" s="50"/>
      <c r="Q1631" s="50"/>
      <c r="R1631" s="50"/>
      <c r="S1631" s="50"/>
      <c r="T1631" s="50"/>
      <c r="U1631" s="50"/>
      <c r="V1631" s="50"/>
      <c r="W1631" s="50"/>
      <c r="X1631" s="50"/>
      <c r="Y1631" s="50"/>
      <c r="Z1631" s="50"/>
      <c r="AA1631" s="50"/>
      <c r="AB1631" s="50"/>
      <c r="AC1631" s="50"/>
      <c r="AD1631" s="50"/>
      <c r="AE1631" s="50"/>
      <c r="AF1631" s="50"/>
      <c r="AG1631" s="50"/>
      <c r="AH1631" s="50"/>
      <c r="AI1631" s="50"/>
      <c r="AJ1631" s="50"/>
      <c r="AK1631" s="50"/>
      <c r="AL1631" s="50"/>
      <c r="AM1631" s="50"/>
      <c r="AN1631" s="50"/>
      <c r="AO1631" s="50"/>
      <c r="AP1631" s="50"/>
      <c r="AQ1631" s="50"/>
      <c r="AR1631" s="50"/>
      <c r="AS1631" s="50"/>
      <c r="AT1631" s="50"/>
      <c r="AU1631" s="50"/>
      <c r="AV1631" s="50"/>
      <c r="AW1631" s="50"/>
      <c r="AX1631" s="50"/>
      <c r="AY1631" s="50"/>
    </row>
    <row r="1632" spans="1:51" ht="30" customHeight="1" x14ac:dyDescent="0.25">
      <c r="A1632" s="118"/>
      <c r="B1632" s="118"/>
      <c r="C1632" s="112"/>
      <c r="D1632" s="116" t="b">
        <v>0</v>
      </c>
      <c r="E1632" s="116" t="b">
        <v>0</v>
      </c>
      <c r="F1632" s="116" t="b">
        <v>0</v>
      </c>
      <c r="G1632" s="116" t="b">
        <v>0</v>
      </c>
      <c r="H1632" s="116" t="b">
        <v>0</v>
      </c>
      <c r="I1632" s="117"/>
      <c r="J1632" s="52" t="str" cm="1">
        <f t="array" ref="J1632">IFERROR(_xlfn.IFS(E1632,$E$13,F1632,$F$13,G1632,$G$13,H1632,$H$13),"")</f>
        <v/>
      </c>
      <c r="K1632" s="52" t="str">
        <f t="shared" si="51"/>
        <v xml:space="preserve">   </v>
      </c>
      <c r="L1632" s="52" t="str">
        <f t="shared" si="52"/>
        <v/>
      </c>
      <c r="M1632" s="50"/>
      <c r="N1632" s="50"/>
      <c r="O1632" s="50"/>
      <c r="P1632" s="50"/>
      <c r="Q1632" s="50"/>
      <c r="R1632" s="50"/>
      <c r="S1632" s="50"/>
      <c r="T1632" s="50"/>
      <c r="U1632" s="50"/>
      <c r="V1632" s="50"/>
      <c r="W1632" s="50"/>
      <c r="X1632" s="50"/>
      <c r="Y1632" s="50"/>
      <c r="Z1632" s="50"/>
      <c r="AA1632" s="50"/>
      <c r="AB1632" s="50"/>
      <c r="AC1632" s="50"/>
      <c r="AD1632" s="50"/>
      <c r="AE1632" s="50"/>
      <c r="AF1632" s="50"/>
      <c r="AG1632" s="50"/>
      <c r="AH1632" s="50"/>
      <c r="AI1632" s="50"/>
      <c r="AJ1632" s="50"/>
      <c r="AK1632" s="50"/>
      <c r="AL1632" s="50"/>
      <c r="AM1632" s="50"/>
      <c r="AN1632" s="50"/>
      <c r="AO1632" s="50"/>
      <c r="AP1632" s="50"/>
      <c r="AQ1632" s="50"/>
      <c r="AR1632" s="50"/>
      <c r="AS1632" s="50"/>
      <c r="AT1632" s="50"/>
      <c r="AU1632" s="50"/>
      <c r="AV1632" s="50"/>
      <c r="AW1632" s="50"/>
      <c r="AX1632" s="50"/>
      <c r="AY1632" s="50"/>
    </row>
    <row r="1633" spans="1:51" ht="30" customHeight="1" x14ac:dyDescent="0.25">
      <c r="A1633" s="118"/>
      <c r="B1633" s="118"/>
      <c r="C1633" s="112"/>
      <c r="D1633" s="116" t="b">
        <v>0</v>
      </c>
      <c r="E1633" s="116" t="b">
        <v>0</v>
      </c>
      <c r="F1633" s="116" t="b">
        <v>0</v>
      </c>
      <c r="G1633" s="116" t="b">
        <v>0</v>
      </c>
      <c r="H1633" s="116" t="b">
        <v>0</v>
      </c>
      <c r="I1633" s="117"/>
      <c r="J1633" s="52" t="str" cm="1">
        <f t="array" ref="J1633">IFERROR(_xlfn.IFS(E1633,$E$13,F1633,$F$13,G1633,$G$13,H1633,$H$13),"")</f>
        <v/>
      </c>
      <c r="K1633" s="52" t="str">
        <f t="shared" si="51"/>
        <v xml:space="preserve">   </v>
      </c>
      <c r="L1633" s="52" t="str">
        <f t="shared" si="52"/>
        <v/>
      </c>
      <c r="M1633" s="50"/>
      <c r="N1633" s="50"/>
      <c r="O1633" s="50"/>
      <c r="P1633" s="50"/>
      <c r="Q1633" s="50"/>
      <c r="R1633" s="50"/>
      <c r="S1633" s="50"/>
      <c r="T1633" s="50"/>
      <c r="U1633" s="50"/>
      <c r="V1633" s="50"/>
      <c r="W1633" s="50"/>
      <c r="X1633" s="50"/>
      <c r="Y1633" s="50"/>
      <c r="Z1633" s="50"/>
      <c r="AA1633" s="50"/>
      <c r="AB1633" s="50"/>
      <c r="AC1633" s="50"/>
      <c r="AD1633" s="50"/>
      <c r="AE1633" s="50"/>
      <c r="AF1633" s="50"/>
      <c r="AG1633" s="50"/>
      <c r="AH1633" s="50"/>
      <c r="AI1633" s="50"/>
      <c r="AJ1633" s="50"/>
      <c r="AK1633" s="50"/>
      <c r="AL1633" s="50"/>
      <c r="AM1633" s="50"/>
      <c r="AN1633" s="50"/>
      <c r="AO1633" s="50"/>
      <c r="AP1633" s="50"/>
      <c r="AQ1633" s="50"/>
      <c r="AR1633" s="50"/>
      <c r="AS1633" s="50"/>
      <c r="AT1633" s="50"/>
      <c r="AU1633" s="50"/>
      <c r="AV1633" s="50"/>
      <c r="AW1633" s="50"/>
      <c r="AX1633" s="50"/>
      <c r="AY1633" s="50"/>
    </row>
    <row r="1634" spans="1:51" ht="30" customHeight="1" x14ac:dyDescent="0.25">
      <c r="A1634" s="118"/>
      <c r="B1634" s="118"/>
      <c r="C1634" s="112"/>
      <c r="D1634" s="116" t="b">
        <v>0</v>
      </c>
      <c r="E1634" s="116" t="b">
        <v>0</v>
      </c>
      <c r="F1634" s="116" t="b">
        <v>0</v>
      </c>
      <c r="G1634" s="116" t="b">
        <v>0</v>
      </c>
      <c r="H1634" s="116" t="b">
        <v>0</v>
      </c>
      <c r="I1634" s="117"/>
      <c r="J1634" s="52" t="str" cm="1">
        <f t="array" ref="J1634">IFERROR(_xlfn.IFS(E1634,$E$13,F1634,$F$13,G1634,$G$13,H1634,$H$13),"")</f>
        <v/>
      </c>
      <c r="K1634" s="52" t="str">
        <f t="shared" si="51"/>
        <v xml:space="preserve">   </v>
      </c>
      <c r="L1634" s="52" t="str">
        <f t="shared" si="52"/>
        <v/>
      </c>
      <c r="M1634" s="50"/>
      <c r="N1634" s="50"/>
      <c r="O1634" s="50"/>
      <c r="P1634" s="50"/>
      <c r="Q1634" s="50"/>
      <c r="R1634" s="50"/>
      <c r="S1634" s="50"/>
      <c r="T1634" s="50"/>
      <c r="U1634" s="50"/>
      <c r="V1634" s="50"/>
      <c r="W1634" s="50"/>
      <c r="X1634" s="50"/>
      <c r="Y1634" s="50"/>
      <c r="Z1634" s="50"/>
      <c r="AA1634" s="50"/>
      <c r="AB1634" s="50"/>
      <c r="AC1634" s="50"/>
      <c r="AD1634" s="50"/>
      <c r="AE1634" s="50"/>
      <c r="AF1634" s="50"/>
      <c r="AG1634" s="50"/>
      <c r="AH1634" s="50"/>
      <c r="AI1634" s="50"/>
      <c r="AJ1634" s="50"/>
      <c r="AK1634" s="50"/>
      <c r="AL1634" s="50"/>
      <c r="AM1634" s="50"/>
      <c r="AN1634" s="50"/>
      <c r="AO1634" s="50"/>
      <c r="AP1634" s="50"/>
      <c r="AQ1634" s="50"/>
      <c r="AR1634" s="50"/>
      <c r="AS1634" s="50"/>
      <c r="AT1634" s="50"/>
      <c r="AU1634" s="50"/>
      <c r="AV1634" s="50"/>
      <c r="AW1634" s="50"/>
      <c r="AX1634" s="50"/>
      <c r="AY1634" s="50"/>
    </row>
    <row r="1635" spans="1:51" ht="30" customHeight="1" x14ac:dyDescent="0.25">
      <c r="A1635" s="118"/>
      <c r="B1635" s="118"/>
      <c r="C1635" s="112"/>
      <c r="D1635" s="116" t="b">
        <v>0</v>
      </c>
      <c r="E1635" s="116" t="b">
        <v>0</v>
      </c>
      <c r="F1635" s="116" t="b">
        <v>0</v>
      </c>
      <c r="G1635" s="116" t="b">
        <v>0</v>
      </c>
      <c r="H1635" s="116" t="b">
        <v>0</v>
      </c>
      <c r="I1635" s="117"/>
      <c r="J1635" s="52" t="str" cm="1">
        <f t="array" ref="J1635">IFERROR(_xlfn.IFS(E1635,$E$13,F1635,$F$13,G1635,$G$13,H1635,$H$13),"")</f>
        <v/>
      </c>
      <c r="K1635" s="52" t="str">
        <f t="shared" si="51"/>
        <v xml:space="preserve">   </v>
      </c>
      <c r="L1635" s="52" t="str">
        <f t="shared" si="52"/>
        <v/>
      </c>
      <c r="M1635" s="50"/>
      <c r="N1635" s="50"/>
      <c r="O1635" s="50"/>
      <c r="P1635" s="50"/>
      <c r="Q1635" s="50"/>
      <c r="R1635" s="50"/>
      <c r="S1635" s="50"/>
      <c r="T1635" s="50"/>
      <c r="U1635" s="50"/>
      <c r="V1635" s="50"/>
      <c r="W1635" s="50"/>
      <c r="X1635" s="50"/>
      <c r="Y1635" s="50"/>
      <c r="Z1635" s="50"/>
      <c r="AA1635" s="50"/>
      <c r="AB1635" s="50"/>
      <c r="AC1635" s="50"/>
      <c r="AD1635" s="50"/>
      <c r="AE1635" s="50"/>
      <c r="AF1635" s="50"/>
      <c r="AG1635" s="50"/>
      <c r="AH1635" s="50"/>
      <c r="AI1635" s="50"/>
      <c r="AJ1635" s="50"/>
      <c r="AK1635" s="50"/>
      <c r="AL1635" s="50"/>
      <c r="AM1635" s="50"/>
      <c r="AN1635" s="50"/>
      <c r="AO1635" s="50"/>
      <c r="AP1635" s="50"/>
      <c r="AQ1635" s="50"/>
      <c r="AR1635" s="50"/>
      <c r="AS1635" s="50"/>
      <c r="AT1635" s="50"/>
      <c r="AU1635" s="50"/>
      <c r="AV1635" s="50"/>
      <c r="AW1635" s="50"/>
      <c r="AX1635" s="50"/>
      <c r="AY1635" s="50"/>
    </row>
    <row r="1636" spans="1:51" ht="30" customHeight="1" x14ac:dyDescent="0.25">
      <c r="A1636" s="118"/>
      <c r="B1636" s="118"/>
      <c r="C1636" s="112"/>
      <c r="D1636" s="116" t="b">
        <v>0</v>
      </c>
      <c r="E1636" s="116" t="b">
        <v>0</v>
      </c>
      <c r="F1636" s="116" t="b">
        <v>0</v>
      </c>
      <c r="G1636" s="116" t="b">
        <v>0</v>
      </c>
      <c r="H1636" s="116" t="b">
        <v>0</v>
      </c>
      <c r="I1636" s="117"/>
      <c r="J1636" s="52" t="str" cm="1">
        <f t="array" ref="J1636">IFERROR(_xlfn.IFS(E1636,$E$13,F1636,$F$13,G1636,$G$13,H1636,$H$13),"")</f>
        <v/>
      </c>
      <c r="K1636" s="52" t="str">
        <f t="shared" si="51"/>
        <v xml:space="preserve">   </v>
      </c>
      <c r="L1636" s="52" t="str">
        <f t="shared" si="52"/>
        <v/>
      </c>
      <c r="M1636" s="50"/>
      <c r="N1636" s="50"/>
      <c r="O1636" s="50"/>
      <c r="P1636" s="50"/>
      <c r="Q1636" s="50"/>
      <c r="R1636" s="50"/>
      <c r="S1636" s="50"/>
      <c r="T1636" s="50"/>
      <c r="U1636" s="50"/>
      <c r="V1636" s="50"/>
      <c r="W1636" s="50"/>
      <c r="X1636" s="50"/>
      <c r="Y1636" s="50"/>
      <c r="Z1636" s="50"/>
      <c r="AA1636" s="50"/>
      <c r="AB1636" s="50"/>
      <c r="AC1636" s="50"/>
      <c r="AD1636" s="50"/>
      <c r="AE1636" s="50"/>
      <c r="AF1636" s="50"/>
      <c r="AG1636" s="50"/>
      <c r="AH1636" s="50"/>
      <c r="AI1636" s="50"/>
      <c r="AJ1636" s="50"/>
      <c r="AK1636" s="50"/>
      <c r="AL1636" s="50"/>
      <c r="AM1636" s="50"/>
      <c r="AN1636" s="50"/>
      <c r="AO1636" s="50"/>
      <c r="AP1636" s="50"/>
      <c r="AQ1636" s="50"/>
      <c r="AR1636" s="50"/>
      <c r="AS1636" s="50"/>
      <c r="AT1636" s="50"/>
      <c r="AU1636" s="50"/>
      <c r="AV1636" s="50"/>
      <c r="AW1636" s="50"/>
      <c r="AX1636" s="50"/>
      <c r="AY1636" s="50"/>
    </row>
    <row r="1637" spans="1:51" ht="30" customHeight="1" x14ac:dyDescent="0.25">
      <c r="A1637" s="118"/>
      <c r="B1637" s="118"/>
      <c r="C1637" s="112"/>
      <c r="D1637" s="116" t="b">
        <v>0</v>
      </c>
      <c r="E1637" s="116" t="b">
        <v>0</v>
      </c>
      <c r="F1637" s="116" t="b">
        <v>0</v>
      </c>
      <c r="G1637" s="116" t="b">
        <v>0</v>
      </c>
      <c r="H1637" s="116" t="b">
        <v>0</v>
      </c>
      <c r="I1637" s="117"/>
      <c r="J1637" s="52" t="str" cm="1">
        <f t="array" ref="J1637">IFERROR(_xlfn.IFS(E1637,$E$13,F1637,$F$13,G1637,$G$13,H1637,$H$13),"")</f>
        <v/>
      </c>
      <c r="K1637" s="52" t="str">
        <f t="shared" si="51"/>
        <v xml:space="preserve">   </v>
      </c>
      <c r="L1637" s="52" t="str">
        <f t="shared" si="52"/>
        <v/>
      </c>
      <c r="M1637" s="50"/>
      <c r="N1637" s="50"/>
      <c r="O1637" s="50"/>
      <c r="P1637" s="50"/>
      <c r="Q1637" s="50"/>
      <c r="R1637" s="50"/>
      <c r="S1637" s="50"/>
      <c r="T1637" s="50"/>
      <c r="U1637" s="50"/>
      <c r="V1637" s="50"/>
      <c r="W1637" s="50"/>
      <c r="X1637" s="50"/>
      <c r="Y1637" s="50"/>
      <c r="Z1637" s="50"/>
      <c r="AA1637" s="50"/>
      <c r="AB1637" s="50"/>
      <c r="AC1637" s="50"/>
      <c r="AD1637" s="50"/>
      <c r="AE1637" s="50"/>
      <c r="AF1637" s="50"/>
      <c r="AG1637" s="50"/>
      <c r="AH1637" s="50"/>
      <c r="AI1637" s="50"/>
      <c r="AJ1637" s="50"/>
      <c r="AK1637" s="50"/>
      <c r="AL1637" s="50"/>
      <c r="AM1637" s="50"/>
      <c r="AN1637" s="50"/>
      <c r="AO1637" s="50"/>
      <c r="AP1637" s="50"/>
      <c r="AQ1637" s="50"/>
      <c r="AR1637" s="50"/>
      <c r="AS1637" s="50"/>
      <c r="AT1637" s="50"/>
      <c r="AU1637" s="50"/>
      <c r="AV1637" s="50"/>
      <c r="AW1637" s="50"/>
      <c r="AX1637" s="50"/>
      <c r="AY1637" s="50"/>
    </row>
    <row r="1638" spans="1:51" ht="30" customHeight="1" x14ac:dyDescent="0.25">
      <c r="A1638" s="118"/>
      <c r="B1638" s="118"/>
      <c r="C1638" s="112"/>
      <c r="D1638" s="116" t="b">
        <v>0</v>
      </c>
      <c r="E1638" s="116" t="b">
        <v>0</v>
      </c>
      <c r="F1638" s="116" t="b">
        <v>0</v>
      </c>
      <c r="G1638" s="116" t="b">
        <v>0</v>
      </c>
      <c r="H1638" s="116" t="b">
        <v>0</v>
      </c>
      <c r="I1638" s="117"/>
      <c r="J1638" s="52" t="str" cm="1">
        <f t="array" ref="J1638">IFERROR(_xlfn.IFS(E1638,$E$13,F1638,$F$13,G1638,$G$13,H1638,$H$13),"")</f>
        <v/>
      </c>
      <c r="K1638" s="52" t="str">
        <f t="shared" si="51"/>
        <v xml:space="preserve">   </v>
      </c>
      <c r="L1638" s="52" t="str">
        <f t="shared" si="52"/>
        <v/>
      </c>
      <c r="M1638" s="50"/>
      <c r="N1638" s="50"/>
      <c r="O1638" s="50"/>
      <c r="P1638" s="50"/>
      <c r="Q1638" s="50"/>
      <c r="R1638" s="50"/>
      <c r="S1638" s="50"/>
      <c r="T1638" s="50"/>
      <c r="U1638" s="50"/>
      <c r="V1638" s="50"/>
      <c r="W1638" s="50"/>
      <c r="X1638" s="50"/>
      <c r="Y1638" s="50"/>
      <c r="Z1638" s="50"/>
      <c r="AA1638" s="50"/>
      <c r="AB1638" s="50"/>
      <c r="AC1638" s="50"/>
      <c r="AD1638" s="50"/>
      <c r="AE1638" s="50"/>
      <c r="AF1638" s="50"/>
      <c r="AG1638" s="50"/>
      <c r="AH1638" s="50"/>
      <c r="AI1638" s="50"/>
      <c r="AJ1638" s="50"/>
      <c r="AK1638" s="50"/>
      <c r="AL1638" s="50"/>
      <c r="AM1638" s="50"/>
      <c r="AN1638" s="50"/>
      <c r="AO1638" s="50"/>
      <c r="AP1638" s="50"/>
      <c r="AQ1638" s="50"/>
      <c r="AR1638" s="50"/>
      <c r="AS1638" s="50"/>
      <c r="AT1638" s="50"/>
      <c r="AU1638" s="50"/>
      <c r="AV1638" s="50"/>
      <c r="AW1638" s="50"/>
      <c r="AX1638" s="50"/>
      <c r="AY1638" s="50"/>
    </row>
    <row r="1639" spans="1:51" ht="30" customHeight="1" x14ac:dyDescent="0.25">
      <c r="A1639" s="118"/>
      <c r="B1639" s="118"/>
      <c r="C1639" s="112"/>
      <c r="D1639" s="116" t="b">
        <v>0</v>
      </c>
      <c r="E1639" s="116" t="b">
        <v>0</v>
      </c>
      <c r="F1639" s="116" t="b">
        <v>0</v>
      </c>
      <c r="G1639" s="116" t="b">
        <v>0</v>
      </c>
      <c r="H1639" s="116" t="b">
        <v>0</v>
      </c>
      <c r="I1639" s="117"/>
      <c r="J1639" s="52" t="str" cm="1">
        <f t="array" ref="J1639">IFERROR(_xlfn.IFS(E1639,$E$13,F1639,$F$13,G1639,$G$13,H1639,$H$13),"")</f>
        <v/>
      </c>
      <c r="K1639" s="52" t="str">
        <f t="shared" si="51"/>
        <v xml:space="preserve">   </v>
      </c>
      <c r="L1639" s="52" t="str">
        <f t="shared" si="52"/>
        <v/>
      </c>
      <c r="M1639" s="50"/>
      <c r="N1639" s="50"/>
      <c r="O1639" s="50"/>
      <c r="P1639" s="50"/>
      <c r="Q1639" s="50"/>
      <c r="R1639" s="50"/>
      <c r="S1639" s="50"/>
      <c r="T1639" s="50"/>
      <c r="U1639" s="50"/>
      <c r="V1639" s="50"/>
      <c r="W1639" s="50"/>
      <c r="X1639" s="50"/>
      <c r="Y1639" s="50"/>
      <c r="Z1639" s="50"/>
      <c r="AA1639" s="50"/>
      <c r="AB1639" s="50"/>
      <c r="AC1639" s="50"/>
      <c r="AD1639" s="50"/>
      <c r="AE1639" s="50"/>
      <c r="AF1639" s="50"/>
      <c r="AG1639" s="50"/>
      <c r="AH1639" s="50"/>
      <c r="AI1639" s="50"/>
      <c r="AJ1639" s="50"/>
      <c r="AK1639" s="50"/>
      <c r="AL1639" s="50"/>
      <c r="AM1639" s="50"/>
      <c r="AN1639" s="50"/>
      <c r="AO1639" s="50"/>
      <c r="AP1639" s="50"/>
      <c r="AQ1639" s="50"/>
      <c r="AR1639" s="50"/>
      <c r="AS1639" s="50"/>
      <c r="AT1639" s="50"/>
      <c r="AU1639" s="50"/>
      <c r="AV1639" s="50"/>
      <c r="AW1639" s="50"/>
      <c r="AX1639" s="50"/>
      <c r="AY1639" s="50"/>
    </row>
    <row r="1640" spans="1:51" ht="30" customHeight="1" x14ac:dyDescent="0.25">
      <c r="A1640" s="118"/>
      <c r="B1640" s="118"/>
      <c r="C1640" s="112"/>
      <c r="D1640" s="116" t="b">
        <v>0</v>
      </c>
      <c r="E1640" s="116" t="b">
        <v>0</v>
      </c>
      <c r="F1640" s="116" t="b">
        <v>0</v>
      </c>
      <c r="G1640" s="116" t="b">
        <v>0</v>
      </c>
      <c r="H1640" s="116" t="b">
        <v>0</v>
      </c>
      <c r="I1640" s="117"/>
      <c r="J1640" s="52" t="str" cm="1">
        <f t="array" ref="J1640">IFERROR(_xlfn.IFS(E1640,$E$13,F1640,$F$13,G1640,$G$13,H1640,$H$13),"")</f>
        <v/>
      </c>
      <c r="K1640" s="52" t="str">
        <f t="shared" si="51"/>
        <v xml:space="preserve">   </v>
      </c>
      <c r="L1640" s="52" t="str">
        <f t="shared" si="52"/>
        <v/>
      </c>
      <c r="M1640" s="50"/>
      <c r="N1640" s="50"/>
      <c r="O1640" s="50"/>
      <c r="P1640" s="50"/>
      <c r="Q1640" s="50"/>
      <c r="R1640" s="50"/>
      <c r="S1640" s="50"/>
      <c r="T1640" s="50"/>
      <c r="U1640" s="50"/>
      <c r="V1640" s="50"/>
      <c r="W1640" s="50"/>
      <c r="X1640" s="50"/>
      <c r="Y1640" s="50"/>
      <c r="Z1640" s="50"/>
      <c r="AA1640" s="50"/>
      <c r="AB1640" s="50"/>
      <c r="AC1640" s="50"/>
      <c r="AD1640" s="50"/>
      <c r="AE1640" s="50"/>
      <c r="AF1640" s="50"/>
      <c r="AG1640" s="50"/>
      <c r="AH1640" s="50"/>
      <c r="AI1640" s="50"/>
      <c r="AJ1640" s="50"/>
      <c r="AK1640" s="50"/>
      <c r="AL1640" s="50"/>
      <c r="AM1640" s="50"/>
      <c r="AN1640" s="50"/>
      <c r="AO1640" s="50"/>
      <c r="AP1640" s="50"/>
      <c r="AQ1640" s="50"/>
      <c r="AR1640" s="50"/>
      <c r="AS1640" s="50"/>
      <c r="AT1640" s="50"/>
      <c r="AU1640" s="50"/>
      <c r="AV1640" s="50"/>
      <c r="AW1640" s="50"/>
      <c r="AX1640" s="50"/>
      <c r="AY1640" s="50"/>
    </row>
    <row r="1641" spans="1:51" ht="30" customHeight="1" x14ac:dyDescent="0.25">
      <c r="A1641" s="118"/>
      <c r="B1641" s="118"/>
      <c r="C1641" s="112"/>
      <c r="D1641" s="116" t="b">
        <v>0</v>
      </c>
      <c r="E1641" s="116" t="b">
        <v>0</v>
      </c>
      <c r="F1641" s="116" t="b">
        <v>0</v>
      </c>
      <c r="G1641" s="116" t="b">
        <v>0</v>
      </c>
      <c r="H1641" s="116" t="b">
        <v>0</v>
      </c>
      <c r="I1641" s="117"/>
      <c r="J1641" s="52" t="str" cm="1">
        <f t="array" ref="J1641">IFERROR(_xlfn.IFS(E1641,$E$13,F1641,$F$13,G1641,$G$13,H1641,$H$13),"")</f>
        <v/>
      </c>
      <c r="K1641" s="52" t="str">
        <f t="shared" si="51"/>
        <v xml:space="preserve">   </v>
      </c>
      <c r="L1641" s="52" t="str">
        <f t="shared" si="52"/>
        <v/>
      </c>
      <c r="M1641" s="50"/>
      <c r="N1641" s="50"/>
      <c r="O1641" s="50"/>
      <c r="P1641" s="50"/>
      <c r="Q1641" s="50"/>
      <c r="R1641" s="50"/>
      <c r="S1641" s="50"/>
      <c r="T1641" s="50"/>
      <c r="U1641" s="50"/>
      <c r="V1641" s="50"/>
      <c r="W1641" s="50"/>
      <c r="X1641" s="50"/>
      <c r="Y1641" s="50"/>
      <c r="Z1641" s="50"/>
      <c r="AA1641" s="50"/>
      <c r="AB1641" s="50"/>
      <c r="AC1641" s="50"/>
      <c r="AD1641" s="50"/>
      <c r="AE1641" s="50"/>
      <c r="AF1641" s="50"/>
      <c r="AG1641" s="50"/>
      <c r="AH1641" s="50"/>
      <c r="AI1641" s="50"/>
      <c r="AJ1641" s="50"/>
      <c r="AK1641" s="50"/>
      <c r="AL1641" s="50"/>
      <c r="AM1641" s="50"/>
      <c r="AN1641" s="50"/>
      <c r="AO1641" s="50"/>
      <c r="AP1641" s="50"/>
      <c r="AQ1641" s="50"/>
      <c r="AR1641" s="50"/>
      <c r="AS1641" s="50"/>
      <c r="AT1641" s="50"/>
      <c r="AU1641" s="50"/>
      <c r="AV1641" s="50"/>
      <c r="AW1641" s="50"/>
      <c r="AX1641" s="50"/>
      <c r="AY1641" s="50"/>
    </row>
    <row r="1642" spans="1:51" ht="30" customHeight="1" x14ac:dyDescent="0.25">
      <c r="A1642" s="118"/>
      <c r="B1642" s="118"/>
      <c r="C1642" s="112"/>
      <c r="D1642" s="116" t="b">
        <v>0</v>
      </c>
      <c r="E1642" s="116" t="b">
        <v>0</v>
      </c>
      <c r="F1642" s="116" t="b">
        <v>0</v>
      </c>
      <c r="G1642" s="116" t="b">
        <v>0</v>
      </c>
      <c r="H1642" s="116" t="b">
        <v>0</v>
      </c>
      <c r="I1642" s="117"/>
      <c r="J1642" s="52" t="str" cm="1">
        <f t="array" ref="J1642">IFERROR(_xlfn.IFS(E1642,$E$13,F1642,$F$13,G1642,$G$13,H1642,$H$13),"")</f>
        <v/>
      </c>
      <c r="K1642" s="52" t="str">
        <f t="shared" si="51"/>
        <v xml:space="preserve">   </v>
      </c>
      <c r="L1642" s="52" t="str">
        <f t="shared" si="52"/>
        <v/>
      </c>
      <c r="M1642" s="50"/>
      <c r="N1642" s="50"/>
      <c r="O1642" s="50"/>
      <c r="P1642" s="50"/>
      <c r="Q1642" s="50"/>
      <c r="R1642" s="50"/>
      <c r="S1642" s="50"/>
      <c r="T1642" s="50"/>
      <c r="U1642" s="50"/>
      <c r="V1642" s="50"/>
      <c r="W1642" s="50"/>
      <c r="X1642" s="50"/>
      <c r="Y1642" s="50"/>
      <c r="Z1642" s="50"/>
      <c r="AA1642" s="50"/>
      <c r="AB1642" s="50"/>
      <c r="AC1642" s="50"/>
      <c r="AD1642" s="50"/>
      <c r="AE1642" s="50"/>
      <c r="AF1642" s="50"/>
      <c r="AG1642" s="50"/>
      <c r="AH1642" s="50"/>
      <c r="AI1642" s="50"/>
      <c r="AJ1642" s="50"/>
      <c r="AK1642" s="50"/>
      <c r="AL1642" s="50"/>
      <c r="AM1642" s="50"/>
      <c r="AN1642" s="50"/>
      <c r="AO1642" s="50"/>
      <c r="AP1642" s="50"/>
      <c r="AQ1642" s="50"/>
      <c r="AR1642" s="50"/>
      <c r="AS1642" s="50"/>
      <c r="AT1642" s="50"/>
      <c r="AU1642" s="50"/>
      <c r="AV1642" s="50"/>
      <c r="AW1642" s="50"/>
      <c r="AX1642" s="50"/>
      <c r="AY1642" s="50"/>
    </row>
    <row r="1643" spans="1:51" ht="30" customHeight="1" x14ac:dyDescent="0.25">
      <c r="A1643" s="118"/>
      <c r="B1643" s="118"/>
      <c r="C1643" s="112"/>
      <c r="D1643" s="116" t="b">
        <v>0</v>
      </c>
      <c r="E1643" s="116" t="b">
        <v>0</v>
      </c>
      <c r="F1643" s="116" t="b">
        <v>0</v>
      </c>
      <c r="G1643" s="116" t="b">
        <v>0</v>
      </c>
      <c r="H1643" s="116" t="b">
        <v>0</v>
      </c>
      <c r="I1643" s="117"/>
      <c r="J1643" s="52" t="str" cm="1">
        <f t="array" ref="J1643">IFERROR(_xlfn.IFS(E1643,$E$13,F1643,$F$13,G1643,$G$13,H1643,$H$13),"")</f>
        <v/>
      </c>
      <c r="K1643" s="52" t="str">
        <f t="shared" si="51"/>
        <v xml:space="preserve">   </v>
      </c>
      <c r="L1643" s="52" t="str">
        <f t="shared" si="52"/>
        <v/>
      </c>
      <c r="M1643" s="50"/>
      <c r="N1643" s="50"/>
      <c r="O1643" s="50"/>
      <c r="P1643" s="50"/>
      <c r="Q1643" s="50"/>
      <c r="R1643" s="50"/>
      <c r="S1643" s="50"/>
      <c r="T1643" s="50"/>
      <c r="U1643" s="50"/>
      <c r="V1643" s="50"/>
      <c r="W1643" s="50"/>
      <c r="X1643" s="50"/>
      <c r="Y1643" s="50"/>
      <c r="Z1643" s="50"/>
      <c r="AA1643" s="50"/>
      <c r="AB1643" s="50"/>
      <c r="AC1643" s="50"/>
      <c r="AD1643" s="50"/>
      <c r="AE1643" s="50"/>
      <c r="AF1643" s="50"/>
      <c r="AG1643" s="50"/>
      <c r="AH1643" s="50"/>
      <c r="AI1643" s="50"/>
      <c r="AJ1643" s="50"/>
      <c r="AK1643" s="50"/>
      <c r="AL1643" s="50"/>
      <c r="AM1643" s="50"/>
      <c r="AN1643" s="50"/>
      <c r="AO1643" s="50"/>
      <c r="AP1643" s="50"/>
      <c r="AQ1643" s="50"/>
      <c r="AR1643" s="50"/>
      <c r="AS1643" s="50"/>
      <c r="AT1643" s="50"/>
      <c r="AU1643" s="50"/>
      <c r="AV1643" s="50"/>
      <c r="AW1643" s="50"/>
      <c r="AX1643" s="50"/>
      <c r="AY1643" s="50"/>
    </row>
    <row r="1644" spans="1:51" ht="30" customHeight="1" x14ac:dyDescent="0.25">
      <c r="A1644" s="118"/>
      <c r="B1644" s="118"/>
      <c r="C1644" s="112"/>
      <c r="D1644" s="116" t="b">
        <v>0</v>
      </c>
      <c r="E1644" s="116" t="b">
        <v>0</v>
      </c>
      <c r="F1644" s="116" t="b">
        <v>0</v>
      </c>
      <c r="G1644" s="116" t="b">
        <v>0</v>
      </c>
      <c r="H1644" s="116" t="b">
        <v>0</v>
      </c>
      <c r="I1644" s="117"/>
      <c r="J1644" s="52" t="str" cm="1">
        <f t="array" ref="J1644">IFERROR(_xlfn.IFS(E1644,$E$13,F1644,$F$13,G1644,$G$13,H1644,$H$13),"")</f>
        <v/>
      </c>
      <c r="K1644" s="52" t="str">
        <f t="shared" si="51"/>
        <v xml:space="preserve">   </v>
      </c>
      <c r="L1644" s="52" t="str">
        <f t="shared" si="52"/>
        <v/>
      </c>
      <c r="M1644" s="50"/>
      <c r="N1644" s="50"/>
      <c r="O1644" s="50"/>
      <c r="P1644" s="50"/>
      <c r="Q1644" s="50"/>
      <c r="R1644" s="50"/>
      <c r="S1644" s="50"/>
      <c r="T1644" s="50"/>
      <c r="U1644" s="50"/>
      <c r="V1644" s="50"/>
      <c r="W1644" s="50"/>
      <c r="X1644" s="50"/>
      <c r="Y1644" s="50"/>
      <c r="Z1644" s="50"/>
      <c r="AA1644" s="50"/>
      <c r="AB1644" s="50"/>
      <c r="AC1644" s="50"/>
      <c r="AD1644" s="50"/>
      <c r="AE1644" s="50"/>
      <c r="AF1644" s="50"/>
      <c r="AG1644" s="50"/>
      <c r="AH1644" s="50"/>
      <c r="AI1644" s="50"/>
      <c r="AJ1644" s="50"/>
      <c r="AK1644" s="50"/>
      <c r="AL1644" s="50"/>
      <c r="AM1644" s="50"/>
      <c r="AN1644" s="50"/>
      <c r="AO1644" s="50"/>
      <c r="AP1644" s="50"/>
      <c r="AQ1644" s="50"/>
      <c r="AR1644" s="50"/>
      <c r="AS1644" s="50"/>
      <c r="AT1644" s="50"/>
      <c r="AU1644" s="50"/>
      <c r="AV1644" s="50"/>
      <c r="AW1644" s="50"/>
      <c r="AX1644" s="50"/>
      <c r="AY1644" s="50"/>
    </row>
    <row r="1645" spans="1:51" ht="30" customHeight="1" x14ac:dyDescent="0.25">
      <c r="A1645" s="118"/>
      <c r="B1645" s="118"/>
      <c r="C1645" s="112"/>
      <c r="D1645" s="116" t="b">
        <v>0</v>
      </c>
      <c r="E1645" s="116" t="b">
        <v>0</v>
      </c>
      <c r="F1645" s="116" t="b">
        <v>0</v>
      </c>
      <c r="G1645" s="116" t="b">
        <v>0</v>
      </c>
      <c r="H1645" s="116" t="b">
        <v>0</v>
      </c>
      <c r="I1645" s="117"/>
      <c r="J1645" s="52" t="str" cm="1">
        <f t="array" ref="J1645">IFERROR(_xlfn.IFS(E1645,$E$13,F1645,$F$13,G1645,$G$13,H1645,$H$13),"")</f>
        <v/>
      </c>
      <c r="K1645" s="52" t="str">
        <f t="shared" si="51"/>
        <v xml:space="preserve">   </v>
      </c>
      <c r="L1645" s="52" t="str">
        <f t="shared" si="52"/>
        <v/>
      </c>
      <c r="M1645" s="50"/>
      <c r="N1645" s="50"/>
      <c r="O1645" s="50"/>
      <c r="P1645" s="50"/>
      <c r="Q1645" s="50"/>
      <c r="R1645" s="50"/>
      <c r="S1645" s="50"/>
      <c r="T1645" s="50"/>
      <c r="U1645" s="50"/>
      <c r="V1645" s="50"/>
      <c r="W1645" s="50"/>
      <c r="X1645" s="50"/>
      <c r="Y1645" s="50"/>
      <c r="Z1645" s="50"/>
      <c r="AA1645" s="50"/>
      <c r="AB1645" s="50"/>
      <c r="AC1645" s="50"/>
      <c r="AD1645" s="50"/>
      <c r="AE1645" s="50"/>
      <c r="AF1645" s="50"/>
      <c r="AG1645" s="50"/>
      <c r="AH1645" s="50"/>
      <c r="AI1645" s="50"/>
      <c r="AJ1645" s="50"/>
      <c r="AK1645" s="50"/>
      <c r="AL1645" s="50"/>
      <c r="AM1645" s="50"/>
      <c r="AN1645" s="50"/>
      <c r="AO1645" s="50"/>
      <c r="AP1645" s="50"/>
      <c r="AQ1645" s="50"/>
      <c r="AR1645" s="50"/>
      <c r="AS1645" s="50"/>
      <c r="AT1645" s="50"/>
      <c r="AU1645" s="50"/>
      <c r="AV1645" s="50"/>
      <c r="AW1645" s="50"/>
      <c r="AX1645" s="50"/>
      <c r="AY1645" s="50"/>
    </row>
    <row r="1646" spans="1:51" ht="30" customHeight="1" x14ac:dyDescent="0.25">
      <c r="A1646" s="118"/>
      <c r="B1646" s="118"/>
      <c r="C1646" s="112"/>
      <c r="D1646" s="116" t="b">
        <v>0</v>
      </c>
      <c r="E1646" s="116" t="b">
        <v>0</v>
      </c>
      <c r="F1646" s="116" t="b">
        <v>0</v>
      </c>
      <c r="G1646" s="116" t="b">
        <v>0</v>
      </c>
      <c r="H1646" s="116" t="b">
        <v>0</v>
      </c>
      <c r="I1646" s="117"/>
      <c r="J1646" s="52" t="str" cm="1">
        <f t="array" ref="J1646">IFERROR(_xlfn.IFS(E1646,$E$13,F1646,$F$13,G1646,$G$13,H1646,$H$13),"")</f>
        <v/>
      </c>
      <c r="K1646" s="52" t="str">
        <f t="shared" si="51"/>
        <v xml:space="preserve">   </v>
      </c>
      <c r="L1646" s="52" t="str">
        <f t="shared" si="52"/>
        <v/>
      </c>
      <c r="M1646" s="50"/>
      <c r="N1646" s="50"/>
      <c r="O1646" s="50"/>
      <c r="P1646" s="50"/>
      <c r="Q1646" s="50"/>
      <c r="R1646" s="50"/>
      <c r="S1646" s="50"/>
      <c r="T1646" s="50"/>
      <c r="U1646" s="50"/>
      <c r="V1646" s="50"/>
      <c r="W1646" s="50"/>
      <c r="X1646" s="50"/>
      <c r="Y1646" s="50"/>
      <c r="Z1646" s="50"/>
      <c r="AA1646" s="50"/>
      <c r="AB1646" s="50"/>
      <c r="AC1646" s="50"/>
      <c r="AD1646" s="50"/>
      <c r="AE1646" s="50"/>
      <c r="AF1646" s="50"/>
      <c r="AG1646" s="50"/>
      <c r="AH1646" s="50"/>
      <c r="AI1646" s="50"/>
      <c r="AJ1646" s="50"/>
      <c r="AK1646" s="50"/>
      <c r="AL1646" s="50"/>
      <c r="AM1646" s="50"/>
      <c r="AN1646" s="50"/>
      <c r="AO1646" s="50"/>
      <c r="AP1646" s="50"/>
      <c r="AQ1646" s="50"/>
      <c r="AR1646" s="50"/>
      <c r="AS1646" s="50"/>
      <c r="AT1646" s="50"/>
      <c r="AU1646" s="50"/>
      <c r="AV1646" s="50"/>
      <c r="AW1646" s="50"/>
      <c r="AX1646" s="50"/>
      <c r="AY1646" s="50"/>
    </row>
    <row r="1647" spans="1:51" ht="30" customHeight="1" x14ac:dyDescent="0.25">
      <c r="A1647" s="118"/>
      <c r="B1647" s="118"/>
      <c r="C1647" s="112"/>
      <c r="D1647" s="116" t="b">
        <v>0</v>
      </c>
      <c r="E1647" s="116" t="b">
        <v>0</v>
      </c>
      <c r="F1647" s="116" t="b">
        <v>0</v>
      </c>
      <c r="G1647" s="116" t="b">
        <v>0</v>
      </c>
      <c r="H1647" s="116" t="b">
        <v>0</v>
      </c>
      <c r="I1647" s="117"/>
      <c r="J1647" s="52" t="str" cm="1">
        <f t="array" ref="J1647">IFERROR(_xlfn.IFS(E1647,$E$13,F1647,$F$13,G1647,$G$13,H1647,$H$13),"")</f>
        <v/>
      </c>
      <c r="K1647" s="52" t="str">
        <f t="shared" si="51"/>
        <v xml:space="preserve">   </v>
      </c>
      <c r="L1647" s="52" t="str">
        <f t="shared" si="52"/>
        <v/>
      </c>
      <c r="M1647" s="50"/>
      <c r="N1647" s="50"/>
      <c r="O1647" s="50"/>
      <c r="P1647" s="50"/>
      <c r="Q1647" s="50"/>
      <c r="R1647" s="50"/>
      <c r="S1647" s="50"/>
      <c r="T1647" s="50"/>
      <c r="U1647" s="50"/>
      <c r="V1647" s="50"/>
      <c r="W1647" s="50"/>
      <c r="X1647" s="50"/>
      <c r="Y1647" s="50"/>
      <c r="Z1647" s="50"/>
      <c r="AA1647" s="50"/>
      <c r="AB1647" s="50"/>
      <c r="AC1647" s="50"/>
      <c r="AD1647" s="50"/>
      <c r="AE1647" s="50"/>
      <c r="AF1647" s="50"/>
      <c r="AG1647" s="50"/>
      <c r="AH1647" s="50"/>
      <c r="AI1647" s="50"/>
      <c r="AJ1647" s="50"/>
      <c r="AK1647" s="50"/>
      <c r="AL1647" s="50"/>
      <c r="AM1647" s="50"/>
      <c r="AN1647" s="50"/>
      <c r="AO1647" s="50"/>
      <c r="AP1647" s="50"/>
      <c r="AQ1647" s="50"/>
      <c r="AR1647" s="50"/>
      <c r="AS1647" s="50"/>
      <c r="AT1647" s="50"/>
      <c r="AU1647" s="50"/>
      <c r="AV1647" s="50"/>
      <c r="AW1647" s="50"/>
      <c r="AX1647" s="50"/>
      <c r="AY1647" s="50"/>
    </row>
    <row r="1648" spans="1:51" ht="30" customHeight="1" x14ac:dyDescent="0.25">
      <c r="A1648" s="118"/>
      <c r="B1648" s="118"/>
      <c r="C1648" s="112"/>
      <c r="D1648" s="116" t="b">
        <v>0</v>
      </c>
      <c r="E1648" s="116" t="b">
        <v>0</v>
      </c>
      <c r="F1648" s="116" t="b">
        <v>0</v>
      </c>
      <c r="G1648" s="116" t="b">
        <v>0</v>
      </c>
      <c r="H1648" s="116" t="b">
        <v>0</v>
      </c>
      <c r="I1648" s="117"/>
      <c r="J1648" s="52" t="str" cm="1">
        <f t="array" ref="J1648">IFERROR(_xlfn.IFS(E1648,$E$13,F1648,$F$13,G1648,$G$13,H1648,$H$13),"")</f>
        <v/>
      </c>
      <c r="K1648" s="52" t="str">
        <f t="shared" si="51"/>
        <v xml:space="preserve">   </v>
      </c>
      <c r="L1648" s="52" t="str">
        <f t="shared" si="52"/>
        <v/>
      </c>
      <c r="M1648" s="50"/>
      <c r="N1648" s="50"/>
      <c r="O1648" s="50"/>
      <c r="P1648" s="50"/>
      <c r="Q1648" s="50"/>
      <c r="R1648" s="50"/>
      <c r="S1648" s="50"/>
      <c r="T1648" s="50"/>
      <c r="U1648" s="50"/>
      <c r="V1648" s="50"/>
      <c r="W1648" s="50"/>
      <c r="X1648" s="50"/>
      <c r="Y1648" s="50"/>
      <c r="Z1648" s="50"/>
      <c r="AA1648" s="50"/>
      <c r="AB1648" s="50"/>
      <c r="AC1648" s="50"/>
      <c r="AD1648" s="50"/>
      <c r="AE1648" s="50"/>
      <c r="AF1648" s="50"/>
      <c r="AG1648" s="50"/>
      <c r="AH1648" s="50"/>
      <c r="AI1648" s="50"/>
      <c r="AJ1648" s="50"/>
      <c r="AK1648" s="50"/>
      <c r="AL1648" s="50"/>
      <c r="AM1648" s="50"/>
      <c r="AN1648" s="50"/>
      <c r="AO1648" s="50"/>
      <c r="AP1648" s="50"/>
      <c r="AQ1648" s="50"/>
      <c r="AR1648" s="50"/>
      <c r="AS1648" s="50"/>
      <c r="AT1648" s="50"/>
      <c r="AU1648" s="50"/>
      <c r="AV1648" s="50"/>
      <c r="AW1648" s="50"/>
      <c r="AX1648" s="50"/>
      <c r="AY1648" s="50"/>
    </row>
    <row r="1649" spans="1:51" ht="30" customHeight="1" x14ac:dyDescent="0.25">
      <c r="A1649" s="118"/>
      <c r="B1649" s="118"/>
      <c r="C1649" s="112"/>
      <c r="D1649" s="116" t="b">
        <v>0</v>
      </c>
      <c r="E1649" s="116" t="b">
        <v>0</v>
      </c>
      <c r="F1649" s="116" t="b">
        <v>0</v>
      </c>
      <c r="G1649" s="116" t="b">
        <v>0</v>
      </c>
      <c r="H1649" s="116" t="b">
        <v>0</v>
      </c>
      <c r="I1649" s="117"/>
      <c r="J1649" s="52" t="str" cm="1">
        <f t="array" ref="J1649">IFERROR(_xlfn.IFS(E1649,$E$13,F1649,$F$13,G1649,$G$13,H1649,$H$13),"")</f>
        <v/>
      </c>
      <c r="K1649" s="52" t="str">
        <f t="shared" si="51"/>
        <v xml:space="preserve">   </v>
      </c>
      <c r="L1649" s="52" t="str">
        <f t="shared" si="52"/>
        <v/>
      </c>
      <c r="M1649" s="50"/>
      <c r="N1649" s="50"/>
      <c r="O1649" s="50"/>
      <c r="P1649" s="50"/>
      <c r="Q1649" s="50"/>
      <c r="R1649" s="50"/>
      <c r="S1649" s="50"/>
      <c r="T1649" s="50"/>
      <c r="U1649" s="50"/>
      <c r="V1649" s="50"/>
      <c r="W1649" s="50"/>
      <c r="X1649" s="50"/>
      <c r="Y1649" s="50"/>
      <c r="Z1649" s="50"/>
      <c r="AA1649" s="50"/>
      <c r="AB1649" s="50"/>
      <c r="AC1649" s="50"/>
      <c r="AD1649" s="50"/>
      <c r="AE1649" s="50"/>
      <c r="AF1649" s="50"/>
      <c r="AG1649" s="50"/>
      <c r="AH1649" s="50"/>
      <c r="AI1649" s="50"/>
      <c r="AJ1649" s="50"/>
      <c r="AK1649" s="50"/>
      <c r="AL1649" s="50"/>
      <c r="AM1649" s="50"/>
      <c r="AN1649" s="50"/>
      <c r="AO1649" s="50"/>
      <c r="AP1649" s="50"/>
      <c r="AQ1649" s="50"/>
      <c r="AR1649" s="50"/>
      <c r="AS1649" s="50"/>
      <c r="AT1649" s="50"/>
      <c r="AU1649" s="50"/>
      <c r="AV1649" s="50"/>
      <c r="AW1649" s="50"/>
      <c r="AX1649" s="50"/>
      <c r="AY1649" s="50"/>
    </row>
    <row r="1650" spans="1:51" ht="30" customHeight="1" x14ac:dyDescent="0.25">
      <c r="A1650" s="118"/>
      <c r="B1650" s="118"/>
      <c r="C1650" s="112"/>
      <c r="D1650" s="116" t="b">
        <v>0</v>
      </c>
      <c r="E1650" s="116" t="b">
        <v>0</v>
      </c>
      <c r="F1650" s="116" t="b">
        <v>0</v>
      </c>
      <c r="G1650" s="116" t="b">
        <v>0</v>
      </c>
      <c r="H1650" s="116" t="b">
        <v>0</v>
      </c>
      <c r="I1650" s="117"/>
      <c r="J1650" s="52" t="str" cm="1">
        <f t="array" ref="J1650">IFERROR(_xlfn.IFS(E1650,$E$13,F1650,$F$13,G1650,$G$13,H1650,$H$13),"")</f>
        <v/>
      </c>
      <c r="K1650" s="52" t="str">
        <f t="shared" si="51"/>
        <v xml:space="preserve">   </v>
      </c>
      <c r="L1650" s="52" t="str">
        <f t="shared" si="52"/>
        <v/>
      </c>
      <c r="M1650" s="50"/>
      <c r="N1650" s="50"/>
      <c r="O1650" s="50"/>
      <c r="P1650" s="50"/>
      <c r="Q1650" s="50"/>
      <c r="R1650" s="50"/>
      <c r="S1650" s="50"/>
      <c r="T1650" s="50"/>
      <c r="U1650" s="50"/>
      <c r="V1650" s="50"/>
      <c r="W1650" s="50"/>
      <c r="X1650" s="50"/>
      <c r="Y1650" s="50"/>
      <c r="Z1650" s="50"/>
      <c r="AA1650" s="50"/>
      <c r="AB1650" s="50"/>
      <c r="AC1650" s="50"/>
      <c r="AD1650" s="50"/>
      <c r="AE1650" s="50"/>
      <c r="AF1650" s="50"/>
      <c r="AG1650" s="50"/>
      <c r="AH1650" s="50"/>
      <c r="AI1650" s="50"/>
      <c r="AJ1650" s="50"/>
      <c r="AK1650" s="50"/>
      <c r="AL1650" s="50"/>
      <c r="AM1650" s="50"/>
      <c r="AN1650" s="50"/>
      <c r="AO1650" s="50"/>
      <c r="AP1650" s="50"/>
      <c r="AQ1650" s="50"/>
      <c r="AR1650" s="50"/>
      <c r="AS1650" s="50"/>
      <c r="AT1650" s="50"/>
      <c r="AU1650" s="50"/>
      <c r="AV1650" s="50"/>
      <c r="AW1650" s="50"/>
      <c r="AX1650" s="50"/>
      <c r="AY1650" s="50"/>
    </row>
    <row r="1651" spans="1:51" ht="30" customHeight="1" x14ac:dyDescent="0.25">
      <c r="A1651" s="118"/>
      <c r="B1651" s="118"/>
      <c r="C1651" s="112"/>
      <c r="D1651" s="116" t="b">
        <v>0</v>
      </c>
      <c r="E1651" s="116" t="b">
        <v>0</v>
      </c>
      <c r="F1651" s="116" t="b">
        <v>0</v>
      </c>
      <c r="G1651" s="116" t="b">
        <v>0</v>
      </c>
      <c r="H1651" s="116" t="b">
        <v>0</v>
      </c>
      <c r="I1651" s="117"/>
      <c r="J1651" s="52" t="str" cm="1">
        <f t="array" ref="J1651">IFERROR(_xlfn.IFS(E1651,$E$13,F1651,$F$13,G1651,$G$13,H1651,$H$13),"")</f>
        <v/>
      </c>
      <c r="K1651" s="52" t="str">
        <f t="shared" si="51"/>
        <v xml:space="preserve">   </v>
      </c>
      <c r="L1651" s="52" t="str">
        <f t="shared" si="52"/>
        <v/>
      </c>
      <c r="M1651" s="50"/>
      <c r="N1651" s="50"/>
      <c r="O1651" s="50"/>
      <c r="P1651" s="50"/>
      <c r="Q1651" s="50"/>
      <c r="R1651" s="50"/>
      <c r="S1651" s="50"/>
      <c r="T1651" s="50"/>
      <c r="U1651" s="50"/>
      <c r="V1651" s="50"/>
      <c r="W1651" s="50"/>
      <c r="X1651" s="50"/>
      <c r="Y1651" s="50"/>
      <c r="Z1651" s="50"/>
      <c r="AA1651" s="50"/>
      <c r="AB1651" s="50"/>
      <c r="AC1651" s="50"/>
      <c r="AD1651" s="50"/>
      <c r="AE1651" s="50"/>
      <c r="AF1651" s="50"/>
      <c r="AG1651" s="50"/>
      <c r="AH1651" s="50"/>
      <c r="AI1651" s="50"/>
      <c r="AJ1651" s="50"/>
      <c r="AK1651" s="50"/>
      <c r="AL1651" s="50"/>
      <c r="AM1651" s="50"/>
      <c r="AN1651" s="50"/>
      <c r="AO1651" s="50"/>
      <c r="AP1651" s="50"/>
      <c r="AQ1651" s="50"/>
      <c r="AR1651" s="50"/>
      <c r="AS1651" s="50"/>
      <c r="AT1651" s="50"/>
      <c r="AU1651" s="50"/>
      <c r="AV1651" s="50"/>
      <c r="AW1651" s="50"/>
      <c r="AX1651" s="50"/>
      <c r="AY1651" s="50"/>
    </row>
    <row r="1652" spans="1:51" ht="30" customHeight="1" x14ac:dyDescent="0.25">
      <c r="A1652" s="118"/>
      <c r="B1652" s="118"/>
      <c r="C1652" s="112"/>
      <c r="D1652" s="116" t="b">
        <v>0</v>
      </c>
      <c r="E1652" s="116" t="b">
        <v>0</v>
      </c>
      <c r="F1652" s="116" t="b">
        <v>0</v>
      </c>
      <c r="G1652" s="116" t="b">
        <v>0</v>
      </c>
      <c r="H1652" s="116" t="b">
        <v>0</v>
      </c>
      <c r="I1652" s="117"/>
      <c r="J1652" s="52" t="str" cm="1">
        <f t="array" ref="J1652">IFERROR(_xlfn.IFS(E1652,$E$13,F1652,$F$13,G1652,$G$13,H1652,$H$13),"")</f>
        <v/>
      </c>
      <c r="K1652" s="52" t="str">
        <f t="shared" si="51"/>
        <v xml:space="preserve">   </v>
      </c>
      <c r="L1652" s="52" t="str">
        <f t="shared" si="52"/>
        <v/>
      </c>
      <c r="M1652" s="50"/>
      <c r="N1652" s="50"/>
      <c r="O1652" s="50"/>
      <c r="P1652" s="50"/>
      <c r="Q1652" s="50"/>
      <c r="R1652" s="50"/>
      <c r="S1652" s="50"/>
      <c r="T1652" s="50"/>
      <c r="U1652" s="50"/>
      <c r="V1652" s="50"/>
      <c r="W1652" s="50"/>
      <c r="X1652" s="50"/>
      <c r="Y1652" s="50"/>
      <c r="Z1652" s="50"/>
      <c r="AA1652" s="50"/>
      <c r="AB1652" s="50"/>
      <c r="AC1652" s="50"/>
      <c r="AD1652" s="50"/>
      <c r="AE1652" s="50"/>
      <c r="AF1652" s="50"/>
      <c r="AG1652" s="50"/>
      <c r="AH1652" s="50"/>
      <c r="AI1652" s="50"/>
      <c r="AJ1652" s="50"/>
      <c r="AK1652" s="50"/>
      <c r="AL1652" s="50"/>
      <c r="AM1652" s="50"/>
      <c r="AN1652" s="50"/>
      <c r="AO1652" s="50"/>
      <c r="AP1652" s="50"/>
      <c r="AQ1652" s="50"/>
      <c r="AR1652" s="50"/>
      <c r="AS1652" s="50"/>
      <c r="AT1652" s="50"/>
      <c r="AU1652" s="50"/>
      <c r="AV1652" s="50"/>
      <c r="AW1652" s="50"/>
      <c r="AX1652" s="50"/>
      <c r="AY1652" s="50"/>
    </row>
    <row r="1653" spans="1:51" ht="30" customHeight="1" x14ac:dyDescent="0.25">
      <c r="A1653" s="118"/>
      <c r="B1653" s="118"/>
      <c r="C1653" s="112"/>
      <c r="D1653" s="116" t="b">
        <v>0</v>
      </c>
      <c r="E1653" s="116" t="b">
        <v>0</v>
      </c>
      <c r="F1653" s="116" t="b">
        <v>0</v>
      </c>
      <c r="G1653" s="116" t="b">
        <v>0</v>
      </c>
      <c r="H1653" s="116" t="b">
        <v>0</v>
      </c>
      <c r="I1653" s="117"/>
      <c r="J1653" s="52" t="str" cm="1">
        <f t="array" ref="J1653">IFERROR(_xlfn.IFS(E1653,$E$13,F1653,$F$13,G1653,$G$13,H1653,$H$13),"")</f>
        <v/>
      </c>
      <c r="K1653" s="52" t="str">
        <f t="shared" si="51"/>
        <v xml:space="preserve">   </v>
      </c>
      <c r="L1653" s="52" t="str">
        <f t="shared" si="52"/>
        <v/>
      </c>
      <c r="M1653" s="50"/>
      <c r="N1653" s="50"/>
      <c r="O1653" s="50"/>
      <c r="P1653" s="50"/>
      <c r="Q1653" s="50"/>
      <c r="R1653" s="50"/>
      <c r="S1653" s="50"/>
      <c r="T1653" s="50"/>
      <c r="U1653" s="50"/>
      <c r="V1653" s="50"/>
      <c r="W1653" s="50"/>
      <c r="X1653" s="50"/>
      <c r="Y1653" s="50"/>
      <c r="Z1653" s="50"/>
      <c r="AA1653" s="50"/>
      <c r="AB1653" s="50"/>
      <c r="AC1653" s="50"/>
      <c r="AD1653" s="50"/>
      <c r="AE1653" s="50"/>
      <c r="AF1653" s="50"/>
      <c r="AG1653" s="50"/>
      <c r="AH1653" s="50"/>
      <c r="AI1653" s="50"/>
      <c r="AJ1653" s="50"/>
      <c r="AK1653" s="50"/>
      <c r="AL1653" s="50"/>
      <c r="AM1653" s="50"/>
      <c r="AN1653" s="50"/>
      <c r="AO1653" s="50"/>
      <c r="AP1653" s="50"/>
      <c r="AQ1653" s="50"/>
      <c r="AR1653" s="50"/>
      <c r="AS1653" s="50"/>
      <c r="AT1653" s="50"/>
      <c r="AU1653" s="50"/>
      <c r="AV1653" s="50"/>
      <c r="AW1653" s="50"/>
      <c r="AX1653" s="50"/>
      <c r="AY1653" s="50"/>
    </row>
    <row r="1654" spans="1:51" ht="30" customHeight="1" x14ac:dyDescent="0.25">
      <c r="A1654" s="118"/>
      <c r="B1654" s="118"/>
      <c r="C1654" s="112"/>
      <c r="D1654" s="116" t="b">
        <v>0</v>
      </c>
      <c r="E1654" s="116" t="b">
        <v>0</v>
      </c>
      <c r="F1654" s="116" t="b">
        <v>0</v>
      </c>
      <c r="G1654" s="116" t="b">
        <v>0</v>
      </c>
      <c r="H1654" s="116" t="b">
        <v>0</v>
      </c>
      <c r="I1654" s="117"/>
      <c r="J1654" s="52" t="str" cm="1">
        <f t="array" ref="J1654">IFERROR(_xlfn.IFS(E1654,$E$13,F1654,$F$13,G1654,$G$13,H1654,$H$13),"")</f>
        <v/>
      </c>
      <c r="K1654" s="52" t="str">
        <f t="shared" si="51"/>
        <v xml:space="preserve">   </v>
      </c>
      <c r="L1654" s="52" t="str">
        <f t="shared" si="52"/>
        <v/>
      </c>
      <c r="M1654" s="50"/>
      <c r="N1654" s="50"/>
      <c r="O1654" s="50"/>
      <c r="P1654" s="50"/>
      <c r="Q1654" s="50"/>
      <c r="R1654" s="50"/>
      <c r="S1654" s="50"/>
      <c r="T1654" s="50"/>
      <c r="U1654" s="50"/>
      <c r="V1654" s="50"/>
      <c r="W1654" s="50"/>
      <c r="X1654" s="50"/>
      <c r="Y1654" s="50"/>
      <c r="Z1654" s="50"/>
      <c r="AA1654" s="50"/>
      <c r="AB1654" s="50"/>
      <c r="AC1654" s="50"/>
      <c r="AD1654" s="50"/>
      <c r="AE1654" s="50"/>
      <c r="AF1654" s="50"/>
      <c r="AG1654" s="50"/>
      <c r="AH1654" s="50"/>
      <c r="AI1654" s="50"/>
      <c r="AJ1654" s="50"/>
      <c r="AK1654" s="50"/>
      <c r="AL1654" s="50"/>
      <c r="AM1654" s="50"/>
      <c r="AN1654" s="50"/>
      <c r="AO1654" s="50"/>
      <c r="AP1654" s="50"/>
      <c r="AQ1654" s="50"/>
      <c r="AR1654" s="50"/>
      <c r="AS1654" s="50"/>
      <c r="AT1654" s="50"/>
      <c r="AU1654" s="50"/>
      <c r="AV1654" s="50"/>
      <c r="AW1654" s="50"/>
      <c r="AX1654" s="50"/>
      <c r="AY1654" s="50"/>
    </row>
    <row r="1655" spans="1:51" ht="30" customHeight="1" x14ac:dyDescent="0.25">
      <c r="A1655" s="118"/>
      <c r="B1655" s="118"/>
      <c r="C1655" s="112"/>
      <c r="D1655" s="116" t="b">
        <v>0</v>
      </c>
      <c r="E1655" s="116" t="b">
        <v>0</v>
      </c>
      <c r="F1655" s="116" t="b">
        <v>0</v>
      </c>
      <c r="G1655" s="116" t="b">
        <v>0</v>
      </c>
      <c r="H1655" s="116" t="b">
        <v>0</v>
      </c>
      <c r="I1655" s="117"/>
      <c r="J1655" s="52" t="str" cm="1">
        <f t="array" ref="J1655">IFERROR(_xlfn.IFS(E1655,$E$13,F1655,$F$13,G1655,$G$13,H1655,$H$13),"")</f>
        <v/>
      </c>
      <c r="K1655" s="52" t="str">
        <f t="shared" si="51"/>
        <v xml:space="preserve">   </v>
      </c>
      <c r="L1655" s="52" t="str">
        <f t="shared" si="52"/>
        <v/>
      </c>
      <c r="M1655" s="50"/>
      <c r="N1655" s="50"/>
      <c r="O1655" s="50"/>
      <c r="P1655" s="50"/>
      <c r="Q1655" s="50"/>
      <c r="R1655" s="50"/>
      <c r="S1655" s="50"/>
      <c r="T1655" s="50"/>
      <c r="U1655" s="50"/>
      <c r="V1655" s="50"/>
      <c r="W1655" s="50"/>
      <c r="X1655" s="50"/>
      <c r="Y1655" s="50"/>
      <c r="Z1655" s="50"/>
      <c r="AA1655" s="50"/>
      <c r="AB1655" s="50"/>
      <c r="AC1655" s="50"/>
      <c r="AD1655" s="50"/>
      <c r="AE1655" s="50"/>
      <c r="AF1655" s="50"/>
      <c r="AG1655" s="50"/>
      <c r="AH1655" s="50"/>
      <c r="AI1655" s="50"/>
      <c r="AJ1655" s="50"/>
      <c r="AK1655" s="50"/>
      <c r="AL1655" s="50"/>
      <c r="AM1655" s="50"/>
      <c r="AN1655" s="50"/>
      <c r="AO1655" s="50"/>
      <c r="AP1655" s="50"/>
      <c r="AQ1655" s="50"/>
      <c r="AR1655" s="50"/>
      <c r="AS1655" s="50"/>
      <c r="AT1655" s="50"/>
      <c r="AU1655" s="50"/>
      <c r="AV1655" s="50"/>
      <c r="AW1655" s="50"/>
      <c r="AX1655" s="50"/>
      <c r="AY1655" s="50"/>
    </row>
    <row r="1656" spans="1:51" ht="30" customHeight="1" x14ac:dyDescent="0.25">
      <c r="A1656" s="118"/>
      <c r="B1656" s="118"/>
      <c r="C1656" s="112"/>
      <c r="D1656" s="116" t="b">
        <v>0</v>
      </c>
      <c r="E1656" s="116" t="b">
        <v>0</v>
      </c>
      <c r="F1656" s="116" t="b">
        <v>0</v>
      </c>
      <c r="G1656" s="116" t="b">
        <v>0</v>
      </c>
      <c r="H1656" s="116" t="b">
        <v>0</v>
      </c>
      <c r="I1656" s="117"/>
      <c r="J1656" s="52" t="str" cm="1">
        <f t="array" ref="J1656">IFERROR(_xlfn.IFS(E1656,$E$13,F1656,$F$13,G1656,$G$13,H1656,$H$13),"")</f>
        <v/>
      </c>
      <c r="K1656" s="52" t="str">
        <f t="shared" si="51"/>
        <v xml:space="preserve">   </v>
      </c>
      <c r="L1656" s="52" t="str">
        <f t="shared" si="52"/>
        <v/>
      </c>
      <c r="M1656" s="50"/>
      <c r="N1656" s="50"/>
      <c r="O1656" s="50"/>
      <c r="P1656" s="50"/>
      <c r="Q1656" s="50"/>
      <c r="R1656" s="50"/>
      <c r="S1656" s="50"/>
      <c r="T1656" s="50"/>
      <c r="U1656" s="50"/>
      <c r="V1656" s="50"/>
      <c r="W1656" s="50"/>
      <c r="X1656" s="50"/>
      <c r="Y1656" s="50"/>
      <c r="Z1656" s="50"/>
      <c r="AA1656" s="50"/>
      <c r="AB1656" s="50"/>
      <c r="AC1656" s="50"/>
      <c r="AD1656" s="50"/>
      <c r="AE1656" s="50"/>
      <c r="AF1656" s="50"/>
      <c r="AG1656" s="50"/>
      <c r="AH1656" s="50"/>
      <c r="AI1656" s="50"/>
      <c r="AJ1656" s="50"/>
      <c r="AK1656" s="50"/>
      <c r="AL1656" s="50"/>
      <c r="AM1656" s="50"/>
      <c r="AN1656" s="50"/>
      <c r="AO1656" s="50"/>
      <c r="AP1656" s="50"/>
      <c r="AQ1656" s="50"/>
      <c r="AR1656" s="50"/>
      <c r="AS1656" s="50"/>
      <c r="AT1656" s="50"/>
      <c r="AU1656" s="50"/>
      <c r="AV1656" s="50"/>
      <c r="AW1656" s="50"/>
      <c r="AX1656" s="50"/>
      <c r="AY1656" s="50"/>
    </row>
    <row r="1657" spans="1:51" ht="30" customHeight="1" x14ac:dyDescent="0.25">
      <c r="A1657" s="118"/>
      <c r="B1657" s="118"/>
      <c r="C1657" s="112"/>
      <c r="D1657" s="116" t="b">
        <v>0</v>
      </c>
      <c r="E1657" s="116" t="b">
        <v>0</v>
      </c>
      <c r="F1657" s="116" t="b">
        <v>0</v>
      </c>
      <c r="G1657" s="116" t="b">
        <v>0</v>
      </c>
      <c r="H1657" s="116" t="b">
        <v>0</v>
      </c>
      <c r="I1657" s="117"/>
      <c r="J1657" s="52" t="str" cm="1">
        <f t="array" ref="J1657">IFERROR(_xlfn.IFS(E1657,$E$13,F1657,$F$13,G1657,$G$13,H1657,$H$13),"")</f>
        <v/>
      </c>
      <c r="K1657" s="52" t="str">
        <f t="shared" si="51"/>
        <v xml:space="preserve">   </v>
      </c>
      <c r="L1657" s="52" t="str">
        <f t="shared" si="52"/>
        <v/>
      </c>
      <c r="M1657" s="50"/>
      <c r="N1657" s="50"/>
      <c r="O1657" s="50"/>
      <c r="P1657" s="50"/>
      <c r="Q1657" s="50"/>
      <c r="R1657" s="50"/>
      <c r="S1657" s="50"/>
      <c r="T1657" s="50"/>
      <c r="U1657" s="50"/>
      <c r="V1657" s="50"/>
      <c r="W1657" s="50"/>
      <c r="X1657" s="50"/>
      <c r="Y1657" s="50"/>
      <c r="Z1657" s="50"/>
      <c r="AA1657" s="50"/>
      <c r="AB1657" s="50"/>
      <c r="AC1657" s="50"/>
      <c r="AD1657" s="50"/>
      <c r="AE1657" s="50"/>
      <c r="AF1657" s="50"/>
      <c r="AG1657" s="50"/>
      <c r="AH1657" s="50"/>
      <c r="AI1657" s="50"/>
      <c r="AJ1657" s="50"/>
      <c r="AK1657" s="50"/>
      <c r="AL1657" s="50"/>
      <c r="AM1657" s="50"/>
      <c r="AN1657" s="50"/>
      <c r="AO1657" s="50"/>
      <c r="AP1657" s="50"/>
      <c r="AQ1657" s="50"/>
      <c r="AR1657" s="50"/>
      <c r="AS1657" s="50"/>
      <c r="AT1657" s="50"/>
      <c r="AU1657" s="50"/>
      <c r="AV1657" s="50"/>
      <c r="AW1657" s="50"/>
      <c r="AX1657" s="50"/>
      <c r="AY1657" s="50"/>
    </row>
    <row r="1658" spans="1:51" ht="30" customHeight="1" x14ac:dyDescent="0.25">
      <c r="A1658" s="118"/>
      <c r="B1658" s="118"/>
      <c r="C1658" s="112"/>
      <c r="D1658" s="116" t="b">
        <v>0</v>
      </c>
      <c r="E1658" s="116" t="b">
        <v>0</v>
      </c>
      <c r="F1658" s="116" t="b">
        <v>0</v>
      </c>
      <c r="G1658" s="116" t="b">
        <v>0</v>
      </c>
      <c r="H1658" s="116" t="b">
        <v>0</v>
      </c>
      <c r="I1658" s="117"/>
      <c r="J1658" s="52" t="str" cm="1">
        <f t="array" ref="J1658">IFERROR(_xlfn.IFS(E1658,$E$13,F1658,$F$13,G1658,$G$13,H1658,$H$13),"")</f>
        <v/>
      </c>
      <c r="K1658" s="52" t="str">
        <f t="shared" si="51"/>
        <v xml:space="preserve">   </v>
      </c>
      <c r="L1658" s="52" t="str">
        <f t="shared" si="52"/>
        <v/>
      </c>
      <c r="M1658" s="50"/>
      <c r="N1658" s="50"/>
      <c r="O1658" s="50"/>
      <c r="P1658" s="50"/>
      <c r="Q1658" s="50"/>
      <c r="R1658" s="50"/>
      <c r="S1658" s="50"/>
      <c r="T1658" s="50"/>
      <c r="U1658" s="50"/>
      <c r="V1658" s="50"/>
      <c r="W1658" s="50"/>
      <c r="X1658" s="50"/>
      <c r="Y1658" s="50"/>
      <c r="Z1658" s="50"/>
      <c r="AA1658" s="50"/>
      <c r="AB1658" s="50"/>
      <c r="AC1658" s="50"/>
      <c r="AD1658" s="50"/>
      <c r="AE1658" s="50"/>
      <c r="AF1658" s="50"/>
      <c r="AG1658" s="50"/>
      <c r="AH1658" s="50"/>
      <c r="AI1658" s="50"/>
      <c r="AJ1658" s="50"/>
      <c r="AK1658" s="50"/>
      <c r="AL1658" s="50"/>
      <c r="AM1658" s="50"/>
      <c r="AN1658" s="50"/>
      <c r="AO1658" s="50"/>
      <c r="AP1658" s="50"/>
      <c r="AQ1658" s="50"/>
      <c r="AR1658" s="50"/>
      <c r="AS1658" s="50"/>
      <c r="AT1658" s="50"/>
      <c r="AU1658" s="50"/>
      <c r="AV1658" s="50"/>
      <c r="AW1658" s="50"/>
      <c r="AX1658" s="50"/>
      <c r="AY1658" s="50"/>
    </row>
    <row r="1659" spans="1:51" ht="30" customHeight="1" x14ac:dyDescent="0.25">
      <c r="A1659" s="118"/>
      <c r="B1659" s="118"/>
      <c r="C1659" s="112"/>
      <c r="D1659" s="116" t="b">
        <v>0</v>
      </c>
      <c r="E1659" s="116" t="b">
        <v>0</v>
      </c>
      <c r="F1659" s="116" t="b">
        <v>0</v>
      </c>
      <c r="G1659" s="116" t="b">
        <v>0</v>
      </c>
      <c r="H1659" s="116" t="b">
        <v>0</v>
      </c>
      <c r="I1659" s="117"/>
      <c r="J1659" s="52" t="str" cm="1">
        <f t="array" ref="J1659">IFERROR(_xlfn.IFS(E1659,$E$13,F1659,$F$13,G1659,$G$13,H1659,$H$13),"")</f>
        <v/>
      </c>
      <c r="K1659" s="52" t="str">
        <f t="shared" si="51"/>
        <v xml:space="preserve">   </v>
      </c>
      <c r="L1659" s="52" t="str">
        <f t="shared" si="52"/>
        <v/>
      </c>
      <c r="M1659" s="50"/>
      <c r="N1659" s="50"/>
      <c r="O1659" s="50"/>
      <c r="P1659" s="50"/>
      <c r="Q1659" s="50"/>
      <c r="R1659" s="50"/>
      <c r="S1659" s="50"/>
      <c r="T1659" s="50"/>
      <c r="U1659" s="50"/>
      <c r="V1659" s="50"/>
      <c r="W1659" s="50"/>
      <c r="X1659" s="50"/>
      <c r="Y1659" s="50"/>
      <c r="Z1659" s="50"/>
      <c r="AA1659" s="50"/>
      <c r="AB1659" s="50"/>
      <c r="AC1659" s="50"/>
      <c r="AD1659" s="50"/>
      <c r="AE1659" s="50"/>
      <c r="AF1659" s="50"/>
      <c r="AG1659" s="50"/>
      <c r="AH1659" s="50"/>
      <c r="AI1659" s="50"/>
      <c r="AJ1659" s="50"/>
      <c r="AK1659" s="50"/>
      <c r="AL1659" s="50"/>
      <c r="AM1659" s="50"/>
      <c r="AN1659" s="50"/>
      <c r="AO1659" s="50"/>
      <c r="AP1659" s="50"/>
      <c r="AQ1659" s="50"/>
      <c r="AR1659" s="50"/>
      <c r="AS1659" s="50"/>
      <c r="AT1659" s="50"/>
      <c r="AU1659" s="50"/>
      <c r="AV1659" s="50"/>
      <c r="AW1659" s="50"/>
      <c r="AX1659" s="50"/>
      <c r="AY1659" s="50"/>
    </row>
    <row r="1660" spans="1:51" ht="30" customHeight="1" x14ac:dyDescent="0.25">
      <c r="A1660" s="118"/>
      <c r="B1660" s="118"/>
      <c r="C1660" s="112"/>
      <c r="D1660" s="116" t="b">
        <v>0</v>
      </c>
      <c r="E1660" s="116" t="b">
        <v>0</v>
      </c>
      <c r="F1660" s="116" t="b">
        <v>0</v>
      </c>
      <c r="G1660" s="116" t="b">
        <v>0</v>
      </c>
      <c r="H1660" s="116" t="b">
        <v>0</v>
      </c>
      <c r="I1660" s="117"/>
      <c r="J1660" s="52" t="str" cm="1">
        <f t="array" ref="J1660">IFERROR(_xlfn.IFS(E1660,$E$13,F1660,$F$13,G1660,$G$13,H1660,$H$13),"")</f>
        <v/>
      </c>
      <c r="K1660" s="52" t="str">
        <f t="shared" si="51"/>
        <v xml:space="preserve">   </v>
      </c>
      <c r="L1660" s="52" t="str">
        <f t="shared" si="52"/>
        <v/>
      </c>
      <c r="M1660" s="50"/>
      <c r="N1660" s="50"/>
      <c r="O1660" s="50"/>
      <c r="P1660" s="50"/>
      <c r="Q1660" s="50"/>
      <c r="R1660" s="50"/>
      <c r="S1660" s="50"/>
      <c r="T1660" s="50"/>
      <c r="U1660" s="50"/>
      <c r="V1660" s="50"/>
      <c r="W1660" s="50"/>
      <c r="X1660" s="50"/>
      <c r="Y1660" s="50"/>
      <c r="Z1660" s="50"/>
      <c r="AA1660" s="50"/>
      <c r="AB1660" s="50"/>
      <c r="AC1660" s="50"/>
      <c r="AD1660" s="50"/>
      <c r="AE1660" s="50"/>
      <c r="AF1660" s="50"/>
      <c r="AG1660" s="50"/>
      <c r="AH1660" s="50"/>
      <c r="AI1660" s="50"/>
      <c r="AJ1660" s="50"/>
      <c r="AK1660" s="50"/>
      <c r="AL1660" s="50"/>
      <c r="AM1660" s="50"/>
      <c r="AN1660" s="50"/>
      <c r="AO1660" s="50"/>
      <c r="AP1660" s="50"/>
      <c r="AQ1660" s="50"/>
      <c r="AR1660" s="50"/>
      <c r="AS1660" s="50"/>
      <c r="AT1660" s="50"/>
      <c r="AU1660" s="50"/>
      <c r="AV1660" s="50"/>
      <c r="AW1660" s="50"/>
      <c r="AX1660" s="50"/>
      <c r="AY1660" s="50"/>
    </row>
    <row r="1661" spans="1:51" ht="30" customHeight="1" x14ac:dyDescent="0.25">
      <c r="A1661" s="118"/>
      <c r="B1661" s="118"/>
      <c r="C1661" s="112"/>
      <c r="D1661" s="116" t="b">
        <v>0</v>
      </c>
      <c r="E1661" s="116" t="b">
        <v>0</v>
      </c>
      <c r="F1661" s="116" t="b">
        <v>0</v>
      </c>
      <c r="G1661" s="116" t="b">
        <v>0</v>
      </c>
      <c r="H1661" s="116" t="b">
        <v>0</v>
      </c>
      <c r="I1661" s="117"/>
      <c r="J1661" s="52" t="str" cm="1">
        <f t="array" ref="J1661">IFERROR(_xlfn.IFS(E1661,$E$13,F1661,$F$13,G1661,$G$13,H1661,$H$13),"")</f>
        <v/>
      </c>
      <c r="K1661" s="52" t="str">
        <f t="shared" si="51"/>
        <v xml:space="preserve">   </v>
      </c>
      <c r="L1661" s="52" t="str">
        <f t="shared" si="52"/>
        <v/>
      </c>
      <c r="M1661" s="50"/>
      <c r="N1661" s="50"/>
      <c r="O1661" s="50"/>
      <c r="P1661" s="50"/>
      <c r="Q1661" s="50"/>
      <c r="R1661" s="50"/>
      <c r="S1661" s="50"/>
      <c r="T1661" s="50"/>
      <c r="U1661" s="50"/>
      <c r="V1661" s="50"/>
      <c r="W1661" s="50"/>
      <c r="X1661" s="50"/>
      <c r="Y1661" s="50"/>
      <c r="Z1661" s="50"/>
      <c r="AA1661" s="50"/>
      <c r="AB1661" s="50"/>
      <c r="AC1661" s="50"/>
      <c r="AD1661" s="50"/>
      <c r="AE1661" s="50"/>
      <c r="AF1661" s="50"/>
      <c r="AG1661" s="50"/>
      <c r="AH1661" s="50"/>
      <c r="AI1661" s="50"/>
      <c r="AJ1661" s="50"/>
      <c r="AK1661" s="50"/>
      <c r="AL1661" s="50"/>
      <c r="AM1661" s="50"/>
      <c r="AN1661" s="50"/>
      <c r="AO1661" s="50"/>
      <c r="AP1661" s="50"/>
      <c r="AQ1661" s="50"/>
      <c r="AR1661" s="50"/>
      <c r="AS1661" s="50"/>
      <c r="AT1661" s="50"/>
      <c r="AU1661" s="50"/>
      <c r="AV1661" s="50"/>
      <c r="AW1661" s="50"/>
      <c r="AX1661" s="50"/>
      <c r="AY1661" s="50"/>
    </row>
    <row r="1662" spans="1:51" ht="30" customHeight="1" x14ac:dyDescent="0.25">
      <c r="A1662" s="118"/>
      <c r="B1662" s="118"/>
      <c r="C1662" s="112"/>
      <c r="D1662" s="116" t="b">
        <v>0</v>
      </c>
      <c r="E1662" s="116" t="b">
        <v>0</v>
      </c>
      <c r="F1662" s="116" t="b">
        <v>0</v>
      </c>
      <c r="G1662" s="116" t="b">
        <v>0</v>
      </c>
      <c r="H1662" s="116" t="b">
        <v>0</v>
      </c>
      <c r="I1662" s="117"/>
      <c r="J1662" s="52" t="str" cm="1">
        <f t="array" ref="J1662">IFERROR(_xlfn.IFS(E1662,$E$13,F1662,$F$13,G1662,$G$13,H1662,$H$13),"")</f>
        <v/>
      </c>
      <c r="K1662" s="52" t="str">
        <f t="shared" si="51"/>
        <v xml:space="preserve">   </v>
      </c>
      <c r="L1662" s="52" t="str">
        <f t="shared" si="52"/>
        <v/>
      </c>
      <c r="M1662" s="50"/>
      <c r="N1662" s="50"/>
      <c r="O1662" s="50"/>
      <c r="P1662" s="50"/>
      <c r="Q1662" s="50"/>
      <c r="R1662" s="50"/>
      <c r="S1662" s="50"/>
      <c r="T1662" s="50"/>
      <c r="U1662" s="50"/>
      <c r="V1662" s="50"/>
      <c r="W1662" s="50"/>
      <c r="X1662" s="50"/>
      <c r="Y1662" s="50"/>
      <c r="Z1662" s="50"/>
      <c r="AA1662" s="50"/>
      <c r="AB1662" s="50"/>
      <c r="AC1662" s="50"/>
      <c r="AD1662" s="50"/>
      <c r="AE1662" s="50"/>
      <c r="AF1662" s="50"/>
      <c r="AG1662" s="50"/>
      <c r="AH1662" s="50"/>
      <c r="AI1662" s="50"/>
      <c r="AJ1662" s="50"/>
      <c r="AK1662" s="50"/>
      <c r="AL1662" s="50"/>
      <c r="AM1662" s="50"/>
      <c r="AN1662" s="50"/>
      <c r="AO1662" s="50"/>
      <c r="AP1662" s="50"/>
      <c r="AQ1662" s="50"/>
      <c r="AR1662" s="50"/>
      <c r="AS1662" s="50"/>
      <c r="AT1662" s="50"/>
      <c r="AU1662" s="50"/>
      <c r="AV1662" s="50"/>
      <c r="AW1662" s="50"/>
      <c r="AX1662" s="50"/>
      <c r="AY1662" s="50"/>
    </row>
    <row r="1663" spans="1:51" ht="30" customHeight="1" x14ac:dyDescent="0.25">
      <c r="A1663" s="118"/>
      <c r="B1663" s="118"/>
      <c r="C1663" s="112"/>
      <c r="D1663" s="116" t="b">
        <v>0</v>
      </c>
      <c r="E1663" s="116" t="b">
        <v>0</v>
      </c>
      <c r="F1663" s="116" t="b">
        <v>0</v>
      </c>
      <c r="G1663" s="116" t="b">
        <v>0</v>
      </c>
      <c r="H1663" s="116" t="b">
        <v>0</v>
      </c>
      <c r="I1663" s="117"/>
      <c r="J1663" s="52" t="str" cm="1">
        <f t="array" ref="J1663">IFERROR(_xlfn.IFS(E1663,$E$13,F1663,$F$13,G1663,$G$13,H1663,$H$13),"")</f>
        <v/>
      </c>
      <c r="K1663" s="52" t="str">
        <f t="shared" si="51"/>
        <v xml:space="preserve">   </v>
      </c>
      <c r="L1663" s="52" t="str">
        <f t="shared" si="52"/>
        <v/>
      </c>
      <c r="M1663" s="50"/>
      <c r="N1663" s="50"/>
      <c r="O1663" s="50"/>
      <c r="P1663" s="50"/>
      <c r="Q1663" s="50"/>
      <c r="R1663" s="50"/>
      <c r="S1663" s="50"/>
      <c r="T1663" s="50"/>
      <c r="U1663" s="50"/>
      <c r="V1663" s="50"/>
      <c r="W1663" s="50"/>
      <c r="X1663" s="50"/>
      <c r="Y1663" s="50"/>
      <c r="Z1663" s="50"/>
      <c r="AA1663" s="50"/>
      <c r="AB1663" s="50"/>
      <c r="AC1663" s="50"/>
      <c r="AD1663" s="50"/>
      <c r="AE1663" s="50"/>
      <c r="AF1663" s="50"/>
      <c r="AG1663" s="50"/>
      <c r="AH1663" s="50"/>
      <c r="AI1663" s="50"/>
      <c r="AJ1663" s="50"/>
      <c r="AK1663" s="50"/>
      <c r="AL1663" s="50"/>
      <c r="AM1663" s="50"/>
      <c r="AN1663" s="50"/>
      <c r="AO1663" s="50"/>
      <c r="AP1663" s="50"/>
      <c r="AQ1663" s="50"/>
      <c r="AR1663" s="50"/>
      <c r="AS1663" s="50"/>
      <c r="AT1663" s="50"/>
      <c r="AU1663" s="50"/>
      <c r="AV1663" s="50"/>
      <c r="AW1663" s="50"/>
      <c r="AX1663" s="50"/>
      <c r="AY1663" s="50"/>
    </row>
    <row r="1664" spans="1:51" ht="30" customHeight="1" x14ac:dyDescent="0.25">
      <c r="A1664" s="118"/>
      <c r="B1664" s="118"/>
      <c r="C1664" s="112"/>
      <c r="D1664" s="116" t="b">
        <v>0</v>
      </c>
      <c r="E1664" s="116" t="b">
        <v>0</v>
      </c>
      <c r="F1664" s="116" t="b">
        <v>0</v>
      </c>
      <c r="G1664" s="116" t="b">
        <v>0</v>
      </c>
      <c r="H1664" s="116" t="b">
        <v>0</v>
      </c>
      <c r="I1664" s="117"/>
      <c r="J1664" s="52" t="str" cm="1">
        <f t="array" ref="J1664">IFERROR(_xlfn.IFS(E1664,$E$13,F1664,$F$13,G1664,$G$13,H1664,$H$13),"")</f>
        <v/>
      </c>
      <c r="K1664" s="52" t="str">
        <f t="shared" si="51"/>
        <v xml:space="preserve">   </v>
      </c>
      <c r="L1664" s="52" t="str">
        <f t="shared" si="52"/>
        <v/>
      </c>
      <c r="M1664" s="50"/>
      <c r="N1664" s="50"/>
      <c r="O1664" s="50"/>
      <c r="P1664" s="50"/>
      <c r="Q1664" s="50"/>
      <c r="R1664" s="50"/>
      <c r="S1664" s="50"/>
      <c r="T1664" s="50"/>
      <c r="U1664" s="50"/>
      <c r="V1664" s="50"/>
      <c r="W1664" s="50"/>
      <c r="X1664" s="50"/>
      <c r="Y1664" s="50"/>
      <c r="Z1664" s="50"/>
      <c r="AA1664" s="50"/>
      <c r="AB1664" s="50"/>
      <c r="AC1664" s="50"/>
      <c r="AD1664" s="50"/>
      <c r="AE1664" s="50"/>
      <c r="AF1664" s="50"/>
      <c r="AG1664" s="50"/>
      <c r="AH1664" s="50"/>
      <c r="AI1664" s="50"/>
      <c r="AJ1664" s="50"/>
      <c r="AK1664" s="50"/>
      <c r="AL1664" s="50"/>
      <c r="AM1664" s="50"/>
      <c r="AN1664" s="50"/>
      <c r="AO1664" s="50"/>
      <c r="AP1664" s="50"/>
      <c r="AQ1664" s="50"/>
      <c r="AR1664" s="50"/>
      <c r="AS1664" s="50"/>
      <c r="AT1664" s="50"/>
      <c r="AU1664" s="50"/>
      <c r="AV1664" s="50"/>
      <c r="AW1664" s="50"/>
      <c r="AX1664" s="50"/>
      <c r="AY1664" s="50"/>
    </row>
    <row r="1665" spans="1:51" ht="30" customHeight="1" x14ac:dyDescent="0.25">
      <c r="A1665" s="118"/>
      <c r="B1665" s="118"/>
      <c r="C1665" s="112"/>
      <c r="D1665" s="116" t="b">
        <v>0</v>
      </c>
      <c r="E1665" s="116" t="b">
        <v>0</v>
      </c>
      <c r="F1665" s="116" t="b">
        <v>0</v>
      </c>
      <c r="G1665" s="116" t="b">
        <v>0</v>
      </c>
      <c r="H1665" s="116" t="b">
        <v>0</v>
      </c>
      <c r="I1665" s="117"/>
      <c r="J1665" s="52" t="str" cm="1">
        <f t="array" ref="J1665">IFERROR(_xlfn.IFS(E1665,$E$13,F1665,$F$13,G1665,$G$13,H1665,$H$13),"")</f>
        <v/>
      </c>
      <c r="K1665" s="52" t="str">
        <f t="shared" si="51"/>
        <v xml:space="preserve">   </v>
      </c>
      <c r="L1665" s="52" t="str">
        <f t="shared" si="52"/>
        <v/>
      </c>
      <c r="M1665" s="50"/>
      <c r="N1665" s="50"/>
      <c r="O1665" s="50"/>
      <c r="P1665" s="50"/>
      <c r="Q1665" s="50"/>
      <c r="R1665" s="50"/>
      <c r="S1665" s="50"/>
      <c r="T1665" s="50"/>
      <c r="U1665" s="50"/>
      <c r="V1665" s="50"/>
      <c r="W1665" s="50"/>
      <c r="X1665" s="50"/>
      <c r="Y1665" s="50"/>
      <c r="Z1665" s="50"/>
      <c r="AA1665" s="50"/>
      <c r="AB1665" s="50"/>
      <c r="AC1665" s="50"/>
      <c r="AD1665" s="50"/>
      <c r="AE1665" s="50"/>
      <c r="AF1665" s="50"/>
      <c r="AG1665" s="50"/>
      <c r="AH1665" s="50"/>
      <c r="AI1665" s="50"/>
      <c r="AJ1665" s="50"/>
      <c r="AK1665" s="50"/>
      <c r="AL1665" s="50"/>
      <c r="AM1665" s="50"/>
      <c r="AN1665" s="50"/>
      <c r="AO1665" s="50"/>
      <c r="AP1665" s="50"/>
      <c r="AQ1665" s="50"/>
      <c r="AR1665" s="50"/>
      <c r="AS1665" s="50"/>
      <c r="AT1665" s="50"/>
      <c r="AU1665" s="50"/>
      <c r="AV1665" s="50"/>
      <c r="AW1665" s="50"/>
      <c r="AX1665" s="50"/>
      <c r="AY1665" s="50"/>
    </row>
    <row r="1666" spans="1:51" ht="30" customHeight="1" x14ac:dyDescent="0.25">
      <c r="A1666" s="118"/>
      <c r="B1666" s="118"/>
      <c r="C1666" s="112"/>
      <c r="D1666" s="116" t="b">
        <v>0</v>
      </c>
      <c r="E1666" s="116" t="b">
        <v>0</v>
      </c>
      <c r="F1666" s="116" t="b">
        <v>0</v>
      </c>
      <c r="G1666" s="116" t="b">
        <v>0</v>
      </c>
      <c r="H1666" s="116" t="b">
        <v>0</v>
      </c>
      <c r="I1666" s="117"/>
      <c r="J1666" s="52" t="str" cm="1">
        <f t="array" ref="J1666">IFERROR(_xlfn.IFS(E1666,$E$13,F1666,$F$13,G1666,$G$13,H1666,$H$13),"")</f>
        <v/>
      </c>
      <c r="K1666" s="52" t="str">
        <f t="shared" si="51"/>
        <v xml:space="preserve">   </v>
      </c>
      <c r="L1666" s="52" t="str">
        <f t="shared" si="52"/>
        <v/>
      </c>
      <c r="M1666" s="50"/>
      <c r="N1666" s="50"/>
      <c r="O1666" s="50"/>
      <c r="P1666" s="50"/>
      <c r="Q1666" s="50"/>
      <c r="R1666" s="50"/>
      <c r="S1666" s="50"/>
      <c r="T1666" s="50"/>
      <c r="U1666" s="50"/>
      <c r="V1666" s="50"/>
      <c r="W1666" s="50"/>
      <c r="X1666" s="50"/>
      <c r="Y1666" s="50"/>
      <c r="Z1666" s="50"/>
      <c r="AA1666" s="50"/>
      <c r="AB1666" s="50"/>
      <c r="AC1666" s="50"/>
      <c r="AD1666" s="50"/>
      <c r="AE1666" s="50"/>
      <c r="AF1666" s="50"/>
      <c r="AG1666" s="50"/>
      <c r="AH1666" s="50"/>
      <c r="AI1666" s="50"/>
      <c r="AJ1666" s="50"/>
      <c r="AK1666" s="50"/>
      <c r="AL1666" s="50"/>
      <c r="AM1666" s="50"/>
      <c r="AN1666" s="50"/>
      <c r="AO1666" s="50"/>
      <c r="AP1666" s="50"/>
      <c r="AQ1666" s="50"/>
      <c r="AR1666" s="50"/>
      <c r="AS1666" s="50"/>
      <c r="AT1666" s="50"/>
      <c r="AU1666" s="50"/>
      <c r="AV1666" s="50"/>
      <c r="AW1666" s="50"/>
      <c r="AX1666" s="50"/>
      <c r="AY1666" s="50"/>
    </row>
    <row r="1667" spans="1:51" ht="30" customHeight="1" x14ac:dyDescent="0.25">
      <c r="A1667" s="118"/>
      <c r="B1667" s="118"/>
      <c r="C1667" s="112"/>
      <c r="D1667" s="116" t="b">
        <v>0</v>
      </c>
      <c r="E1667" s="116" t="b">
        <v>0</v>
      </c>
      <c r="F1667" s="116" t="b">
        <v>0</v>
      </c>
      <c r="G1667" s="116" t="b">
        <v>0</v>
      </c>
      <c r="H1667" s="116" t="b">
        <v>0</v>
      </c>
      <c r="I1667" s="117"/>
      <c r="J1667" s="52" t="str" cm="1">
        <f t="array" ref="J1667">IFERROR(_xlfn.IFS(E1667,$E$13,F1667,$F$13,G1667,$G$13,H1667,$H$13),"")</f>
        <v/>
      </c>
      <c r="K1667" s="52" t="str">
        <f t="shared" si="51"/>
        <v xml:space="preserve">   </v>
      </c>
      <c r="L1667" s="52" t="str">
        <f t="shared" si="52"/>
        <v/>
      </c>
      <c r="M1667" s="50"/>
      <c r="N1667" s="50"/>
      <c r="O1667" s="50"/>
      <c r="P1667" s="50"/>
      <c r="Q1667" s="50"/>
      <c r="R1667" s="50"/>
      <c r="S1667" s="50"/>
      <c r="T1667" s="50"/>
      <c r="U1667" s="50"/>
      <c r="V1667" s="50"/>
      <c r="W1667" s="50"/>
      <c r="X1667" s="50"/>
      <c r="Y1667" s="50"/>
      <c r="Z1667" s="50"/>
      <c r="AA1667" s="50"/>
      <c r="AB1667" s="50"/>
      <c r="AC1667" s="50"/>
      <c r="AD1667" s="50"/>
      <c r="AE1667" s="50"/>
      <c r="AF1667" s="50"/>
      <c r="AG1667" s="50"/>
      <c r="AH1667" s="50"/>
      <c r="AI1667" s="50"/>
      <c r="AJ1667" s="50"/>
      <c r="AK1667" s="50"/>
      <c r="AL1667" s="50"/>
      <c r="AM1667" s="50"/>
      <c r="AN1667" s="50"/>
      <c r="AO1667" s="50"/>
      <c r="AP1667" s="50"/>
      <c r="AQ1667" s="50"/>
      <c r="AR1667" s="50"/>
      <c r="AS1667" s="50"/>
      <c r="AT1667" s="50"/>
      <c r="AU1667" s="50"/>
      <c r="AV1667" s="50"/>
      <c r="AW1667" s="50"/>
      <c r="AX1667" s="50"/>
      <c r="AY1667" s="50"/>
    </row>
    <row r="1668" spans="1:51" ht="30" customHeight="1" x14ac:dyDescent="0.25">
      <c r="A1668" s="118"/>
      <c r="B1668" s="118"/>
      <c r="C1668" s="112"/>
      <c r="D1668" s="116" t="b">
        <v>0</v>
      </c>
      <c r="E1668" s="116" t="b">
        <v>0</v>
      </c>
      <c r="F1668" s="116" t="b">
        <v>0</v>
      </c>
      <c r="G1668" s="116" t="b">
        <v>0</v>
      </c>
      <c r="H1668" s="116" t="b">
        <v>0</v>
      </c>
      <c r="I1668" s="117"/>
      <c r="J1668" s="52" t="str" cm="1">
        <f t="array" ref="J1668">IFERROR(_xlfn.IFS(E1668,$E$13,F1668,$F$13,G1668,$G$13,H1668,$H$13),"")</f>
        <v/>
      </c>
      <c r="K1668" s="52" t="str">
        <f t="shared" si="51"/>
        <v xml:space="preserve">   </v>
      </c>
      <c r="L1668" s="52" t="str">
        <f t="shared" si="52"/>
        <v/>
      </c>
      <c r="M1668" s="50"/>
      <c r="N1668" s="50"/>
      <c r="O1668" s="50"/>
      <c r="P1668" s="50"/>
      <c r="Q1668" s="50"/>
      <c r="R1668" s="50"/>
      <c r="S1668" s="50"/>
      <c r="T1668" s="50"/>
      <c r="U1668" s="50"/>
      <c r="V1668" s="50"/>
      <c r="W1668" s="50"/>
      <c r="X1668" s="50"/>
      <c r="Y1668" s="50"/>
      <c r="Z1668" s="50"/>
      <c r="AA1668" s="50"/>
      <c r="AB1668" s="50"/>
      <c r="AC1668" s="50"/>
      <c r="AD1668" s="50"/>
      <c r="AE1668" s="50"/>
      <c r="AF1668" s="50"/>
      <c r="AG1668" s="50"/>
      <c r="AH1668" s="50"/>
      <c r="AI1668" s="50"/>
      <c r="AJ1668" s="50"/>
      <c r="AK1668" s="50"/>
      <c r="AL1668" s="50"/>
      <c r="AM1668" s="50"/>
      <c r="AN1668" s="50"/>
      <c r="AO1668" s="50"/>
      <c r="AP1668" s="50"/>
      <c r="AQ1668" s="50"/>
      <c r="AR1668" s="50"/>
      <c r="AS1668" s="50"/>
      <c r="AT1668" s="50"/>
      <c r="AU1668" s="50"/>
      <c r="AV1668" s="50"/>
      <c r="AW1668" s="50"/>
      <c r="AX1668" s="50"/>
      <c r="AY1668" s="50"/>
    </row>
    <row r="1669" spans="1:51" ht="30" customHeight="1" x14ac:dyDescent="0.25">
      <c r="A1669" s="118"/>
      <c r="B1669" s="118"/>
      <c r="C1669" s="112"/>
      <c r="D1669" s="116" t="b">
        <v>0</v>
      </c>
      <c r="E1669" s="116" t="b">
        <v>0</v>
      </c>
      <c r="F1669" s="116" t="b">
        <v>0</v>
      </c>
      <c r="G1669" s="116" t="b">
        <v>0</v>
      </c>
      <c r="H1669" s="116" t="b">
        <v>0</v>
      </c>
      <c r="I1669" s="117"/>
      <c r="J1669" s="52" t="str" cm="1">
        <f t="array" ref="J1669">IFERROR(_xlfn.IFS(E1669,$E$13,F1669,$F$13,G1669,$G$13,H1669,$H$13),"")</f>
        <v/>
      </c>
      <c r="K1669" s="52" t="str">
        <f t="shared" si="51"/>
        <v xml:space="preserve">   </v>
      </c>
      <c r="L1669" s="52" t="str">
        <f t="shared" si="52"/>
        <v/>
      </c>
      <c r="M1669" s="50"/>
      <c r="N1669" s="50"/>
      <c r="O1669" s="50"/>
      <c r="P1669" s="50"/>
      <c r="Q1669" s="50"/>
      <c r="R1669" s="50"/>
      <c r="S1669" s="50"/>
      <c r="T1669" s="50"/>
      <c r="U1669" s="50"/>
      <c r="V1669" s="50"/>
      <c r="W1669" s="50"/>
      <c r="X1669" s="50"/>
      <c r="Y1669" s="50"/>
      <c r="Z1669" s="50"/>
      <c r="AA1669" s="50"/>
      <c r="AB1669" s="50"/>
      <c r="AC1669" s="50"/>
      <c r="AD1669" s="50"/>
      <c r="AE1669" s="50"/>
      <c r="AF1669" s="50"/>
      <c r="AG1669" s="50"/>
      <c r="AH1669" s="50"/>
      <c r="AI1669" s="50"/>
      <c r="AJ1669" s="50"/>
      <c r="AK1669" s="50"/>
      <c r="AL1669" s="50"/>
      <c r="AM1669" s="50"/>
      <c r="AN1669" s="50"/>
      <c r="AO1669" s="50"/>
      <c r="AP1669" s="50"/>
      <c r="AQ1669" s="50"/>
      <c r="AR1669" s="50"/>
      <c r="AS1669" s="50"/>
      <c r="AT1669" s="50"/>
      <c r="AU1669" s="50"/>
      <c r="AV1669" s="50"/>
      <c r="AW1669" s="50"/>
      <c r="AX1669" s="50"/>
      <c r="AY1669" s="50"/>
    </row>
    <row r="1670" spans="1:51" ht="30" customHeight="1" x14ac:dyDescent="0.25">
      <c r="A1670" s="118"/>
      <c r="B1670" s="118"/>
      <c r="C1670" s="112"/>
      <c r="D1670" s="116" t="b">
        <v>0</v>
      </c>
      <c r="E1670" s="116" t="b">
        <v>0</v>
      </c>
      <c r="F1670" s="116" t="b">
        <v>0</v>
      </c>
      <c r="G1670" s="116" t="b">
        <v>0</v>
      </c>
      <c r="H1670" s="116" t="b">
        <v>0</v>
      </c>
      <c r="I1670" s="117"/>
      <c r="J1670" s="52" t="str" cm="1">
        <f t="array" ref="J1670">IFERROR(_xlfn.IFS(E1670,$E$13,F1670,$F$13,G1670,$G$13,H1670,$H$13),"")</f>
        <v/>
      </c>
      <c r="K1670" s="52" t="str">
        <f t="shared" si="51"/>
        <v xml:space="preserve">   </v>
      </c>
      <c r="L1670" s="52" t="str">
        <f t="shared" si="52"/>
        <v/>
      </c>
      <c r="M1670" s="50"/>
      <c r="N1670" s="50"/>
      <c r="O1670" s="50"/>
      <c r="P1670" s="50"/>
      <c r="Q1670" s="50"/>
      <c r="R1670" s="50"/>
      <c r="S1670" s="50"/>
      <c r="T1670" s="50"/>
      <c r="U1670" s="50"/>
      <c r="V1670" s="50"/>
      <c r="W1670" s="50"/>
      <c r="X1670" s="50"/>
      <c r="Y1670" s="50"/>
      <c r="Z1670" s="50"/>
      <c r="AA1670" s="50"/>
      <c r="AB1670" s="50"/>
      <c r="AC1670" s="50"/>
      <c r="AD1670" s="50"/>
      <c r="AE1670" s="50"/>
      <c r="AF1670" s="50"/>
      <c r="AG1670" s="50"/>
      <c r="AH1670" s="50"/>
      <c r="AI1670" s="50"/>
      <c r="AJ1670" s="50"/>
      <c r="AK1670" s="50"/>
      <c r="AL1670" s="50"/>
      <c r="AM1670" s="50"/>
      <c r="AN1670" s="50"/>
      <c r="AO1670" s="50"/>
      <c r="AP1670" s="50"/>
      <c r="AQ1670" s="50"/>
      <c r="AR1670" s="50"/>
      <c r="AS1670" s="50"/>
      <c r="AT1670" s="50"/>
      <c r="AU1670" s="50"/>
      <c r="AV1670" s="50"/>
      <c r="AW1670" s="50"/>
      <c r="AX1670" s="50"/>
      <c r="AY1670" s="50"/>
    </row>
    <row r="1671" spans="1:51" ht="30" customHeight="1" x14ac:dyDescent="0.25">
      <c r="A1671" s="118"/>
      <c r="B1671" s="118"/>
      <c r="C1671" s="112"/>
      <c r="D1671" s="116" t="b">
        <v>0</v>
      </c>
      <c r="E1671" s="116" t="b">
        <v>0</v>
      </c>
      <c r="F1671" s="116" t="b">
        <v>0</v>
      </c>
      <c r="G1671" s="116" t="b">
        <v>0</v>
      </c>
      <c r="H1671" s="116" t="b">
        <v>0</v>
      </c>
      <c r="I1671" s="117"/>
      <c r="J1671" s="52" t="str" cm="1">
        <f t="array" ref="J1671">IFERROR(_xlfn.IFS(E1671,$E$13,F1671,$F$13,G1671,$G$13,H1671,$H$13),"")</f>
        <v/>
      </c>
      <c r="K1671" s="52" t="str">
        <f t="shared" si="51"/>
        <v xml:space="preserve">   </v>
      </c>
      <c r="L1671" s="52" t="str">
        <f t="shared" si="52"/>
        <v/>
      </c>
      <c r="M1671" s="50"/>
      <c r="N1671" s="50"/>
      <c r="O1671" s="50"/>
      <c r="P1671" s="50"/>
      <c r="Q1671" s="50"/>
      <c r="R1671" s="50"/>
      <c r="S1671" s="50"/>
      <c r="T1671" s="50"/>
      <c r="U1671" s="50"/>
      <c r="V1671" s="50"/>
      <c r="W1671" s="50"/>
      <c r="X1671" s="50"/>
      <c r="Y1671" s="50"/>
      <c r="Z1671" s="50"/>
      <c r="AA1671" s="50"/>
      <c r="AB1671" s="50"/>
      <c r="AC1671" s="50"/>
      <c r="AD1671" s="50"/>
      <c r="AE1671" s="50"/>
      <c r="AF1671" s="50"/>
      <c r="AG1671" s="50"/>
      <c r="AH1671" s="50"/>
      <c r="AI1671" s="50"/>
      <c r="AJ1671" s="50"/>
      <c r="AK1671" s="50"/>
      <c r="AL1671" s="50"/>
      <c r="AM1671" s="50"/>
      <c r="AN1671" s="50"/>
      <c r="AO1671" s="50"/>
      <c r="AP1671" s="50"/>
      <c r="AQ1671" s="50"/>
      <c r="AR1671" s="50"/>
      <c r="AS1671" s="50"/>
      <c r="AT1671" s="50"/>
      <c r="AU1671" s="50"/>
      <c r="AV1671" s="50"/>
      <c r="AW1671" s="50"/>
      <c r="AX1671" s="50"/>
      <c r="AY1671" s="50"/>
    </row>
    <row r="1672" spans="1:51" ht="30" customHeight="1" x14ac:dyDescent="0.25">
      <c r="A1672" s="118"/>
      <c r="B1672" s="118"/>
      <c r="C1672" s="112"/>
      <c r="D1672" s="116" t="b">
        <v>0</v>
      </c>
      <c r="E1672" s="116" t="b">
        <v>0</v>
      </c>
      <c r="F1672" s="116" t="b">
        <v>0</v>
      </c>
      <c r="G1672" s="116" t="b">
        <v>0</v>
      </c>
      <c r="H1672" s="116" t="b">
        <v>0</v>
      </c>
      <c r="I1672" s="117"/>
      <c r="J1672" s="52" t="str" cm="1">
        <f t="array" ref="J1672">IFERROR(_xlfn.IFS(E1672,$E$13,F1672,$F$13,G1672,$G$13,H1672,$H$13),"")</f>
        <v/>
      </c>
      <c r="K1672" s="52" t="str">
        <f t="shared" si="51"/>
        <v xml:space="preserve">   </v>
      </c>
      <c r="L1672" s="52" t="str">
        <f t="shared" si="52"/>
        <v/>
      </c>
      <c r="M1672" s="50"/>
      <c r="N1672" s="50"/>
      <c r="O1672" s="50"/>
      <c r="P1672" s="50"/>
      <c r="Q1672" s="50"/>
      <c r="R1672" s="50"/>
      <c r="S1672" s="50"/>
      <c r="T1672" s="50"/>
      <c r="U1672" s="50"/>
      <c r="V1672" s="50"/>
      <c r="W1672" s="50"/>
      <c r="X1672" s="50"/>
      <c r="Y1672" s="50"/>
      <c r="Z1672" s="50"/>
      <c r="AA1672" s="50"/>
      <c r="AB1672" s="50"/>
      <c r="AC1672" s="50"/>
      <c r="AD1672" s="50"/>
      <c r="AE1672" s="50"/>
      <c r="AF1672" s="50"/>
      <c r="AG1672" s="50"/>
      <c r="AH1672" s="50"/>
      <c r="AI1672" s="50"/>
      <c r="AJ1672" s="50"/>
      <c r="AK1672" s="50"/>
      <c r="AL1672" s="50"/>
      <c r="AM1672" s="50"/>
      <c r="AN1672" s="50"/>
      <c r="AO1672" s="50"/>
      <c r="AP1672" s="50"/>
      <c r="AQ1672" s="50"/>
      <c r="AR1672" s="50"/>
      <c r="AS1672" s="50"/>
      <c r="AT1672" s="50"/>
      <c r="AU1672" s="50"/>
      <c r="AV1672" s="50"/>
      <c r="AW1672" s="50"/>
      <c r="AX1672" s="50"/>
      <c r="AY1672" s="50"/>
    </row>
    <row r="1673" spans="1:51" ht="30" customHeight="1" x14ac:dyDescent="0.25">
      <c r="A1673" s="118"/>
      <c r="B1673" s="118"/>
      <c r="C1673" s="112"/>
      <c r="D1673" s="116" t="b">
        <v>0</v>
      </c>
      <c r="E1673" s="116" t="b">
        <v>0</v>
      </c>
      <c r="F1673" s="116" t="b">
        <v>0</v>
      </c>
      <c r="G1673" s="116" t="b">
        <v>0</v>
      </c>
      <c r="H1673" s="116" t="b">
        <v>0</v>
      </c>
      <c r="I1673" s="117"/>
      <c r="J1673" s="52" t="str" cm="1">
        <f t="array" ref="J1673">IFERROR(_xlfn.IFS(E1673,$E$13,F1673,$F$13,G1673,$G$13,H1673,$H$13),"")</f>
        <v/>
      </c>
      <c r="K1673" s="52" t="str">
        <f t="shared" si="51"/>
        <v xml:space="preserve">   </v>
      </c>
      <c r="L1673" s="52" t="str">
        <f t="shared" si="52"/>
        <v/>
      </c>
      <c r="M1673" s="50"/>
      <c r="N1673" s="50"/>
      <c r="O1673" s="50"/>
      <c r="P1673" s="50"/>
      <c r="Q1673" s="50"/>
      <c r="R1673" s="50"/>
      <c r="S1673" s="50"/>
      <c r="T1673" s="50"/>
      <c r="U1673" s="50"/>
      <c r="V1673" s="50"/>
      <c r="W1673" s="50"/>
      <c r="X1673" s="50"/>
      <c r="Y1673" s="50"/>
      <c r="Z1673" s="50"/>
      <c r="AA1673" s="50"/>
      <c r="AB1673" s="50"/>
      <c r="AC1673" s="50"/>
      <c r="AD1673" s="50"/>
      <c r="AE1673" s="50"/>
      <c r="AF1673" s="50"/>
      <c r="AG1673" s="50"/>
      <c r="AH1673" s="50"/>
      <c r="AI1673" s="50"/>
      <c r="AJ1673" s="50"/>
      <c r="AK1673" s="50"/>
      <c r="AL1673" s="50"/>
      <c r="AM1673" s="50"/>
      <c r="AN1673" s="50"/>
      <c r="AO1673" s="50"/>
      <c r="AP1673" s="50"/>
      <c r="AQ1673" s="50"/>
      <c r="AR1673" s="50"/>
      <c r="AS1673" s="50"/>
      <c r="AT1673" s="50"/>
      <c r="AU1673" s="50"/>
      <c r="AV1673" s="50"/>
      <c r="AW1673" s="50"/>
      <c r="AX1673" s="50"/>
      <c r="AY1673" s="50"/>
    </row>
    <row r="1674" spans="1:51" ht="30" customHeight="1" x14ac:dyDescent="0.25">
      <c r="A1674" s="118"/>
      <c r="B1674" s="118"/>
      <c r="C1674" s="112"/>
      <c r="D1674" s="116" t="b">
        <v>0</v>
      </c>
      <c r="E1674" s="116" t="b">
        <v>0</v>
      </c>
      <c r="F1674" s="116" t="b">
        <v>0</v>
      </c>
      <c r="G1674" s="116" t="b">
        <v>0</v>
      </c>
      <c r="H1674" s="116" t="b">
        <v>0</v>
      </c>
      <c r="I1674" s="117"/>
      <c r="J1674" s="52" t="str" cm="1">
        <f t="array" ref="J1674">IFERROR(_xlfn.IFS(E1674,$E$13,F1674,$F$13,G1674,$G$13,H1674,$H$13),"")</f>
        <v/>
      </c>
      <c r="K1674" s="52" t="str">
        <f t="shared" si="51"/>
        <v xml:space="preserve">   </v>
      </c>
      <c r="L1674" s="52" t="str">
        <f t="shared" si="52"/>
        <v/>
      </c>
      <c r="M1674" s="50"/>
      <c r="N1674" s="50"/>
      <c r="O1674" s="50"/>
      <c r="P1674" s="50"/>
      <c r="Q1674" s="50"/>
      <c r="R1674" s="50"/>
      <c r="S1674" s="50"/>
      <c r="T1674" s="50"/>
      <c r="U1674" s="50"/>
      <c r="V1674" s="50"/>
      <c r="W1674" s="50"/>
      <c r="X1674" s="50"/>
      <c r="Y1674" s="50"/>
      <c r="Z1674" s="50"/>
      <c r="AA1674" s="50"/>
      <c r="AB1674" s="50"/>
      <c r="AC1674" s="50"/>
      <c r="AD1674" s="50"/>
      <c r="AE1674" s="50"/>
      <c r="AF1674" s="50"/>
      <c r="AG1674" s="50"/>
      <c r="AH1674" s="50"/>
      <c r="AI1674" s="50"/>
      <c r="AJ1674" s="50"/>
      <c r="AK1674" s="50"/>
      <c r="AL1674" s="50"/>
      <c r="AM1674" s="50"/>
      <c r="AN1674" s="50"/>
      <c r="AO1674" s="50"/>
      <c r="AP1674" s="50"/>
      <c r="AQ1674" s="50"/>
      <c r="AR1674" s="50"/>
      <c r="AS1674" s="50"/>
      <c r="AT1674" s="50"/>
      <c r="AU1674" s="50"/>
      <c r="AV1674" s="50"/>
      <c r="AW1674" s="50"/>
      <c r="AX1674" s="50"/>
      <c r="AY1674" s="50"/>
    </row>
    <row r="1675" spans="1:51" ht="30" customHeight="1" x14ac:dyDescent="0.25">
      <c r="A1675" s="118"/>
      <c r="B1675" s="118"/>
      <c r="C1675" s="112"/>
      <c r="D1675" s="116" t="b">
        <v>0</v>
      </c>
      <c r="E1675" s="116" t="b">
        <v>0</v>
      </c>
      <c r="F1675" s="116" t="b">
        <v>0</v>
      </c>
      <c r="G1675" s="116" t="b">
        <v>0</v>
      </c>
      <c r="H1675" s="116" t="b">
        <v>0</v>
      </c>
      <c r="I1675" s="117"/>
      <c r="J1675" s="52" t="str" cm="1">
        <f t="array" ref="J1675">IFERROR(_xlfn.IFS(E1675,$E$13,F1675,$F$13,G1675,$G$13,H1675,$H$13),"")</f>
        <v/>
      </c>
      <c r="K1675" s="52" t="str">
        <f t="shared" si="51"/>
        <v xml:space="preserve">   </v>
      </c>
      <c r="L1675" s="52" t="str">
        <f t="shared" si="52"/>
        <v/>
      </c>
      <c r="M1675" s="50"/>
      <c r="N1675" s="50"/>
      <c r="O1675" s="50"/>
      <c r="P1675" s="50"/>
      <c r="Q1675" s="50"/>
      <c r="R1675" s="50"/>
      <c r="S1675" s="50"/>
      <c r="T1675" s="50"/>
      <c r="U1675" s="50"/>
      <c r="V1675" s="50"/>
      <c r="W1675" s="50"/>
      <c r="X1675" s="50"/>
      <c r="Y1675" s="50"/>
      <c r="Z1675" s="50"/>
      <c r="AA1675" s="50"/>
      <c r="AB1675" s="50"/>
      <c r="AC1675" s="50"/>
      <c r="AD1675" s="50"/>
      <c r="AE1675" s="50"/>
      <c r="AF1675" s="50"/>
      <c r="AG1675" s="50"/>
      <c r="AH1675" s="50"/>
      <c r="AI1675" s="50"/>
      <c r="AJ1675" s="50"/>
      <c r="AK1675" s="50"/>
      <c r="AL1675" s="50"/>
      <c r="AM1675" s="50"/>
      <c r="AN1675" s="50"/>
      <c r="AO1675" s="50"/>
      <c r="AP1675" s="50"/>
      <c r="AQ1675" s="50"/>
      <c r="AR1675" s="50"/>
      <c r="AS1675" s="50"/>
      <c r="AT1675" s="50"/>
      <c r="AU1675" s="50"/>
      <c r="AV1675" s="50"/>
      <c r="AW1675" s="50"/>
      <c r="AX1675" s="50"/>
      <c r="AY1675" s="50"/>
    </row>
    <row r="1676" spans="1:51" ht="30" customHeight="1" x14ac:dyDescent="0.25">
      <c r="A1676" s="118"/>
      <c r="B1676" s="118"/>
      <c r="C1676" s="112"/>
      <c r="D1676" s="116" t="b">
        <v>0</v>
      </c>
      <c r="E1676" s="116" t="b">
        <v>0</v>
      </c>
      <c r="F1676" s="116" t="b">
        <v>0</v>
      </c>
      <c r="G1676" s="116" t="b">
        <v>0</v>
      </c>
      <c r="H1676" s="116" t="b">
        <v>0</v>
      </c>
      <c r="I1676" s="117"/>
      <c r="J1676" s="52" t="str" cm="1">
        <f t="array" ref="J1676">IFERROR(_xlfn.IFS(E1676,$E$13,F1676,$F$13,G1676,$G$13,H1676,$H$13),"")</f>
        <v/>
      </c>
      <c r="K1676" s="52" t="str">
        <f t="shared" si="51"/>
        <v xml:space="preserve">   </v>
      </c>
      <c r="L1676" s="52" t="str">
        <f t="shared" si="52"/>
        <v/>
      </c>
      <c r="M1676" s="50"/>
      <c r="N1676" s="50"/>
      <c r="O1676" s="50"/>
      <c r="P1676" s="50"/>
      <c r="Q1676" s="50"/>
      <c r="R1676" s="50"/>
      <c r="S1676" s="50"/>
      <c r="T1676" s="50"/>
      <c r="U1676" s="50"/>
      <c r="V1676" s="50"/>
      <c r="W1676" s="50"/>
      <c r="X1676" s="50"/>
      <c r="Y1676" s="50"/>
      <c r="Z1676" s="50"/>
      <c r="AA1676" s="50"/>
      <c r="AB1676" s="50"/>
      <c r="AC1676" s="50"/>
      <c r="AD1676" s="50"/>
      <c r="AE1676" s="50"/>
      <c r="AF1676" s="50"/>
      <c r="AG1676" s="50"/>
      <c r="AH1676" s="50"/>
      <c r="AI1676" s="50"/>
      <c r="AJ1676" s="50"/>
      <c r="AK1676" s="50"/>
      <c r="AL1676" s="50"/>
      <c r="AM1676" s="50"/>
      <c r="AN1676" s="50"/>
      <c r="AO1676" s="50"/>
      <c r="AP1676" s="50"/>
      <c r="AQ1676" s="50"/>
      <c r="AR1676" s="50"/>
      <c r="AS1676" s="50"/>
      <c r="AT1676" s="50"/>
      <c r="AU1676" s="50"/>
      <c r="AV1676" s="50"/>
      <c r="AW1676" s="50"/>
      <c r="AX1676" s="50"/>
      <c r="AY1676" s="50"/>
    </row>
    <row r="1677" spans="1:51" ht="30" customHeight="1" x14ac:dyDescent="0.25">
      <c r="A1677" s="118"/>
      <c r="B1677" s="118"/>
      <c r="C1677" s="112"/>
      <c r="D1677" s="116" t="b">
        <v>0</v>
      </c>
      <c r="E1677" s="116" t="b">
        <v>0</v>
      </c>
      <c r="F1677" s="116" t="b">
        <v>0</v>
      </c>
      <c r="G1677" s="116" t="b">
        <v>0</v>
      </c>
      <c r="H1677" s="116" t="b">
        <v>0</v>
      </c>
      <c r="I1677" s="117"/>
      <c r="J1677" s="52" t="str" cm="1">
        <f t="array" ref="J1677">IFERROR(_xlfn.IFS(E1677,$E$13,F1677,$F$13,G1677,$G$13,H1677,$H$13),"")</f>
        <v/>
      </c>
      <c r="K1677" s="52" t="str">
        <f t="shared" si="51"/>
        <v xml:space="preserve">   </v>
      </c>
      <c r="L1677" s="52" t="str">
        <f t="shared" si="52"/>
        <v/>
      </c>
      <c r="M1677" s="50"/>
      <c r="N1677" s="50"/>
      <c r="O1677" s="50"/>
      <c r="P1677" s="50"/>
      <c r="Q1677" s="50"/>
      <c r="R1677" s="50"/>
      <c r="S1677" s="50"/>
      <c r="T1677" s="50"/>
      <c r="U1677" s="50"/>
      <c r="V1677" s="50"/>
      <c r="W1677" s="50"/>
      <c r="X1677" s="50"/>
      <c r="Y1677" s="50"/>
      <c r="Z1677" s="50"/>
      <c r="AA1677" s="50"/>
      <c r="AB1677" s="50"/>
      <c r="AC1677" s="50"/>
      <c r="AD1677" s="50"/>
      <c r="AE1677" s="50"/>
      <c r="AF1677" s="50"/>
      <c r="AG1677" s="50"/>
      <c r="AH1677" s="50"/>
      <c r="AI1677" s="50"/>
      <c r="AJ1677" s="50"/>
      <c r="AK1677" s="50"/>
      <c r="AL1677" s="50"/>
      <c r="AM1677" s="50"/>
      <c r="AN1677" s="50"/>
      <c r="AO1677" s="50"/>
      <c r="AP1677" s="50"/>
      <c r="AQ1677" s="50"/>
      <c r="AR1677" s="50"/>
      <c r="AS1677" s="50"/>
      <c r="AT1677" s="50"/>
      <c r="AU1677" s="50"/>
      <c r="AV1677" s="50"/>
      <c r="AW1677" s="50"/>
      <c r="AX1677" s="50"/>
      <c r="AY1677" s="50"/>
    </row>
    <row r="1678" spans="1:51" ht="30" customHeight="1" x14ac:dyDescent="0.25">
      <c r="A1678" s="118"/>
      <c r="B1678" s="118"/>
      <c r="C1678" s="112"/>
      <c r="D1678" s="116" t="b">
        <v>0</v>
      </c>
      <c r="E1678" s="116" t="b">
        <v>0</v>
      </c>
      <c r="F1678" s="116" t="b">
        <v>0</v>
      </c>
      <c r="G1678" s="116" t="b">
        <v>0</v>
      </c>
      <c r="H1678" s="116" t="b">
        <v>0</v>
      </c>
      <c r="I1678" s="117"/>
      <c r="J1678" s="52" t="str" cm="1">
        <f t="array" ref="J1678">IFERROR(_xlfn.IFS(E1678,$E$13,F1678,$F$13,G1678,$G$13,H1678,$H$13),"")</f>
        <v/>
      </c>
      <c r="K1678" s="52" t="str">
        <f t="shared" si="51"/>
        <v xml:space="preserve">   </v>
      </c>
      <c r="L1678" s="52" t="str">
        <f t="shared" si="52"/>
        <v/>
      </c>
      <c r="M1678" s="50"/>
      <c r="N1678" s="50"/>
      <c r="O1678" s="50"/>
      <c r="P1678" s="50"/>
      <c r="Q1678" s="50"/>
      <c r="R1678" s="50"/>
      <c r="S1678" s="50"/>
      <c r="T1678" s="50"/>
      <c r="U1678" s="50"/>
      <c r="V1678" s="50"/>
      <c r="W1678" s="50"/>
      <c r="X1678" s="50"/>
      <c r="Y1678" s="50"/>
      <c r="Z1678" s="50"/>
      <c r="AA1678" s="50"/>
      <c r="AB1678" s="50"/>
      <c r="AC1678" s="50"/>
      <c r="AD1678" s="50"/>
      <c r="AE1678" s="50"/>
      <c r="AF1678" s="50"/>
      <c r="AG1678" s="50"/>
      <c r="AH1678" s="50"/>
      <c r="AI1678" s="50"/>
      <c r="AJ1678" s="50"/>
      <c r="AK1678" s="50"/>
      <c r="AL1678" s="50"/>
      <c r="AM1678" s="50"/>
      <c r="AN1678" s="50"/>
      <c r="AO1678" s="50"/>
      <c r="AP1678" s="50"/>
      <c r="AQ1678" s="50"/>
      <c r="AR1678" s="50"/>
      <c r="AS1678" s="50"/>
      <c r="AT1678" s="50"/>
      <c r="AU1678" s="50"/>
      <c r="AV1678" s="50"/>
      <c r="AW1678" s="50"/>
      <c r="AX1678" s="50"/>
      <c r="AY1678" s="50"/>
    </row>
    <row r="1679" spans="1:51" ht="30" customHeight="1" x14ac:dyDescent="0.25">
      <c r="A1679" s="118"/>
      <c r="B1679" s="118"/>
      <c r="C1679" s="112"/>
      <c r="D1679" s="116" t="b">
        <v>0</v>
      </c>
      <c r="E1679" s="116" t="b">
        <v>0</v>
      </c>
      <c r="F1679" s="116" t="b">
        <v>0</v>
      </c>
      <c r="G1679" s="116" t="b">
        <v>0</v>
      </c>
      <c r="H1679" s="116" t="b">
        <v>0</v>
      </c>
      <c r="I1679" s="117"/>
      <c r="J1679" s="52" t="str" cm="1">
        <f t="array" ref="J1679">IFERROR(_xlfn.IFS(E1679,$E$13,F1679,$F$13,G1679,$G$13,H1679,$H$13),"")</f>
        <v/>
      </c>
      <c r="K1679" s="52" t="str">
        <f t="shared" ref="K1679:K1742" si="53">_xlfn.TEXTJOIN(" ",FALSE,IF(E1679,$E$13,""),IF(F1679,$F$13,""),IF(G1679,$G$13,""),IF(H1679,$H$13,""))</f>
        <v xml:space="preserve">   </v>
      </c>
      <c r="L1679" s="52" t="str">
        <f t="shared" si="52"/>
        <v/>
      </c>
      <c r="M1679" s="50"/>
      <c r="N1679" s="50"/>
      <c r="O1679" s="50"/>
      <c r="P1679" s="50"/>
      <c r="Q1679" s="50"/>
      <c r="R1679" s="50"/>
      <c r="S1679" s="50"/>
      <c r="T1679" s="50"/>
      <c r="U1679" s="50"/>
      <c r="V1679" s="50"/>
      <c r="W1679" s="50"/>
      <c r="X1679" s="50"/>
      <c r="Y1679" s="50"/>
      <c r="Z1679" s="50"/>
      <c r="AA1679" s="50"/>
      <c r="AB1679" s="50"/>
      <c r="AC1679" s="50"/>
      <c r="AD1679" s="50"/>
      <c r="AE1679" s="50"/>
      <c r="AF1679" s="50"/>
      <c r="AG1679" s="50"/>
      <c r="AH1679" s="50"/>
      <c r="AI1679" s="50"/>
      <c r="AJ1679" s="50"/>
      <c r="AK1679" s="50"/>
      <c r="AL1679" s="50"/>
      <c r="AM1679" s="50"/>
      <c r="AN1679" s="50"/>
      <c r="AO1679" s="50"/>
      <c r="AP1679" s="50"/>
      <c r="AQ1679" s="50"/>
      <c r="AR1679" s="50"/>
      <c r="AS1679" s="50"/>
      <c r="AT1679" s="50"/>
      <c r="AU1679" s="50"/>
      <c r="AV1679" s="50"/>
      <c r="AW1679" s="50"/>
      <c r="AX1679" s="50"/>
      <c r="AY1679" s="50"/>
    </row>
    <row r="1680" spans="1:51" ht="30" customHeight="1" x14ac:dyDescent="0.25">
      <c r="A1680" s="118"/>
      <c r="B1680" s="118"/>
      <c r="C1680" s="112"/>
      <c r="D1680" s="116" t="b">
        <v>0</v>
      </c>
      <c r="E1680" s="116" t="b">
        <v>0</v>
      </c>
      <c r="F1680" s="116" t="b">
        <v>0</v>
      </c>
      <c r="G1680" s="116" t="b">
        <v>0</v>
      </c>
      <c r="H1680" s="116" t="b">
        <v>0</v>
      </c>
      <c r="I1680" s="117"/>
      <c r="J1680" s="52" t="str" cm="1">
        <f t="array" ref="J1680">IFERROR(_xlfn.IFS(E1680,$E$13,F1680,$F$13,G1680,$G$13,H1680,$H$13),"")</f>
        <v/>
      </c>
      <c r="K1680" s="52" t="str">
        <f t="shared" si="53"/>
        <v xml:space="preserve">   </v>
      </c>
      <c r="L1680" s="52" t="str">
        <f t="shared" ref="L1680:L1743" si="54">_xlfn.CONCAT(A1680:B1680)</f>
        <v/>
      </c>
      <c r="M1680" s="50"/>
      <c r="N1680" s="50"/>
      <c r="O1680" s="50"/>
      <c r="P1680" s="50"/>
      <c r="Q1680" s="50"/>
      <c r="R1680" s="50"/>
      <c r="S1680" s="50"/>
      <c r="T1680" s="50"/>
      <c r="U1680" s="50"/>
      <c r="V1680" s="50"/>
      <c r="W1680" s="50"/>
      <c r="X1680" s="50"/>
      <c r="Y1680" s="50"/>
      <c r="Z1680" s="50"/>
      <c r="AA1680" s="50"/>
      <c r="AB1680" s="50"/>
      <c r="AC1680" s="50"/>
      <c r="AD1680" s="50"/>
      <c r="AE1680" s="50"/>
      <c r="AF1680" s="50"/>
      <c r="AG1680" s="50"/>
      <c r="AH1680" s="50"/>
      <c r="AI1680" s="50"/>
      <c r="AJ1680" s="50"/>
      <c r="AK1680" s="50"/>
      <c r="AL1680" s="50"/>
      <c r="AM1680" s="50"/>
      <c r="AN1680" s="50"/>
      <c r="AO1680" s="50"/>
      <c r="AP1680" s="50"/>
      <c r="AQ1680" s="50"/>
      <c r="AR1680" s="50"/>
      <c r="AS1680" s="50"/>
      <c r="AT1680" s="50"/>
      <c r="AU1680" s="50"/>
      <c r="AV1680" s="50"/>
      <c r="AW1680" s="50"/>
      <c r="AX1680" s="50"/>
      <c r="AY1680" s="50"/>
    </row>
    <row r="1681" spans="1:51" ht="30" customHeight="1" x14ac:dyDescent="0.25">
      <c r="A1681" s="118"/>
      <c r="B1681" s="118"/>
      <c r="C1681" s="112"/>
      <c r="D1681" s="116" t="b">
        <v>0</v>
      </c>
      <c r="E1681" s="116" t="b">
        <v>0</v>
      </c>
      <c r="F1681" s="116" t="b">
        <v>0</v>
      </c>
      <c r="G1681" s="116" t="b">
        <v>0</v>
      </c>
      <c r="H1681" s="116" t="b">
        <v>0</v>
      </c>
      <c r="I1681" s="117"/>
      <c r="J1681" s="52" t="str" cm="1">
        <f t="array" ref="J1681">IFERROR(_xlfn.IFS(E1681,$E$13,F1681,$F$13,G1681,$G$13,H1681,$H$13),"")</f>
        <v/>
      </c>
      <c r="K1681" s="52" t="str">
        <f t="shared" si="53"/>
        <v xml:space="preserve">   </v>
      </c>
      <c r="L1681" s="52" t="str">
        <f t="shared" si="54"/>
        <v/>
      </c>
      <c r="M1681" s="50"/>
      <c r="N1681" s="50"/>
      <c r="O1681" s="50"/>
      <c r="P1681" s="50"/>
      <c r="Q1681" s="50"/>
      <c r="R1681" s="50"/>
      <c r="S1681" s="50"/>
      <c r="T1681" s="50"/>
      <c r="U1681" s="50"/>
      <c r="V1681" s="50"/>
      <c r="W1681" s="50"/>
      <c r="X1681" s="50"/>
      <c r="Y1681" s="50"/>
      <c r="Z1681" s="50"/>
      <c r="AA1681" s="50"/>
      <c r="AB1681" s="50"/>
      <c r="AC1681" s="50"/>
      <c r="AD1681" s="50"/>
      <c r="AE1681" s="50"/>
      <c r="AF1681" s="50"/>
      <c r="AG1681" s="50"/>
      <c r="AH1681" s="50"/>
      <c r="AI1681" s="50"/>
      <c r="AJ1681" s="50"/>
      <c r="AK1681" s="50"/>
      <c r="AL1681" s="50"/>
      <c r="AM1681" s="50"/>
      <c r="AN1681" s="50"/>
      <c r="AO1681" s="50"/>
      <c r="AP1681" s="50"/>
      <c r="AQ1681" s="50"/>
      <c r="AR1681" s="50"/>
      <c r="AS1681" s="50"/>
      <c r="AT1681" s="50"/>
      <c r="AU1681" s="50"/>
      <c r="AV1681" s="50"/>
      <c r="AW1681" s="50"/>
      <c r="AX1681" s="50"/>
      <c r="AY1681" s="50"/>
    </row>
    <row r="1682" spans="1:51" ht="30" customHeight="1" x14ac:dyDescent="0.25">
      <c r="A1682" s="118"/>
      <c r="B1682" s="118"/>
      <c r="C1682" s="112"/>
      <c r="D1682" s="116" t="b">
        <v>0</v>
      </c>
      <c r="E1682" s="116" t="b">
        <v>0</v>
      </c>
      <c r="F1682" s="116" t="b">
        <v>0</v>
      </c>
      <c r="G1682" s="116" t="b">
        <v>0</v>
      </c>
      <c r="H1682" s="116" t="b">
        <v>0</v>
      </c>
      <c r="I1682" s="117"/>
      <c r="J1682" s="52" t="str" cm="1">
        <f t="array" ref="J1682">IFERROR(_xlfn.IFS(E1682,$E$13,F1682,$F$13,G1682,$G$13,H1682,$H$13),"")</f>
        <v/>
      </c>
      <c r="K1682" s="52" t="str">
        <f t="shared" si="53"/>
        <v xml:space="preserve">   </v>
      </c>
      <c r="L1682" s="52" t="str">
        <f t="shared" si="54"/>
        <v/>
      </c>
      <c r="M1682" s="50"/>
      <c r="N1682" s="50"/>
      <c r="O1682" s="50"/>
      <c r="P1682" s="50"/>
      <c r="Q1682" s="50"/>
      <c r="R1682" s="50"/>
      <c r="S1682" s="50"/>
      <c r="T1682" s="50"/>
      <c r="U1682" s="50"/>
      <c r="V1682" s="50"/>
      <c r="W1682" s="50"/>
      <c r="X1682" s="50"/>
      <c r="Y1682" s="50"/>
      <c r="Z1682" s="50"/>
      <c r="AA1682" s="50"/>
      <c r="AB1682" s="50"/>
      <c r="AC1682" s="50"/>
      <c r="AD1682" s="50"/>
      <c r="AE1682" s="50"/>
      <c r="AF1682" s="50"/>
      <c r="AG1682" s="50"/>
      <c r="AH1682" s="50"/>
      <c r="AI1682" s="50"/>
      <c r="AJ1682" s="50"/>
      <c r="AK1682" s="50"/>
      <c r="AL1682" s="50"/>
      <c r="AM1682" s="50"/>
      <c r="AN1682" s="50"/>
      <c r="AO1682" s="50"/>
      <c r="AP1682" s="50"/>
      <c r="AQ1682" s="50"/>
      <c r="AR1682" s="50"/>
      <c r="AS1682" s="50"/>
      <c r="AT1682" s="50"/>
      <c r="AU1682" s="50"/>
      <c r="AV1682" s="50"/>
      <c r="AW1682" s="50"/>
      <c r="AX1682" s="50"/>
      <c r="AY1682" s="50"/>
    </row>
    <row r="1683" spans="1:51" ht="30" customHeight="1" x14ac:dyDescent="0.25">
      <c r="A1683" s="118"/>
      <c r="B1683" s="118"/>
      <c r="C1683" s="112"/>
      <c r="D1683" s="116" t="b">
        <v>0</v>
      </c>
      <c r="E1683" s="116" t="b">
        <v>0</v>
      </c>
      <c r="F1683" s="116" t="b">
        <v>0</v>
      </c>
      <c r="G1683" s="116" t="b">
        <v>0</v>
      </c>
      <c r="H1683" s="116" t="b">
        <v>0</v>
      </c>
      <c r="I1683" s="117"/>
      <c r="J1683" s="52" t="str" cm="1">
        <f t="array" ref="J1683">IFERROR(_xlfn.IFS(E1683,$E$13,F1683,$F$13,G1683,$G$13,H1683,$H$13),"")</f>
        <v/>
      </c>
      <c r="K1683" s="52" t="str">
        <f t="shared" si="53"/>
        <v xml:space="preserve">   </v>
      </c>
      <c r="L1683" s="52" t="str">
        <f t="shared" si="54"/>
        <v/>
      </c>
      <c r="M1683" s="50"/>
      <c r="N1683" s="50"/>
      <c r="O1683" s="50"/>
      <c r="P1683" s="50"/>
      <c r="Q1683" s="50"/>
      <c r="R1683" s="50"/>
      <c r="S1683" s="50"/>
      <c r="T1683" s="50"/>
      <c r="U1683" s="50"/>
      <c r="V1683" s="50"/>
      <c r="W1683" s="50"/>
      <c r="X1683" s="50"/>
      <c r="Y1683" s="50"/>
      <c r="Z1683" s="50"/>
      <c r="AA1683" s="50"/>
      <c r="AB1683" s="50"/>
      <c r="AC1683" s="50"/>
      <c r="AD1683" s="50"/>
      <c r="AE1683" s="50"/>
      <c r="AF1683" s="50"/>
      <c r="AG1683" s="50"/>
      <c r="AH1683" s="50"/>
      <c r="AI1683" s="50"/>
      <c r="AJ1683" s="50"/>
      <c r="AK1683" s="50"/>
      <c r="AL1683" s="50"/>
      <c r="AM1683" s="50"/>
      <c r="AN1683" s="50"/>
      <c r="AO1683" s="50"/>
      <c r="AP1683" s="50"/>
      <c r="AQ1683" s="50"/>
      <c r="AR1683" s="50"/>
      <c r="AS1683" s="50"/>
      <c r="AT1683" s="50"/>
      <c r="AU1683" s="50"/>
      <c r="AV1683" s="50"/>
      <c r="AW1683" s="50"/>
      <c r="AX1683" s="50"/>
      <c r="AY1683" s="50"/>
    </row>
    <row r="1684" spans="1:51" ht="30" customHeight="1" x14ac:dyDescent="0.25">
      <c r="A1684" s="118"/>
      <c r="B1684" s="118"/>
      <c r="C1684" s="112"/>
      <c r="D1684" s="116" t="b">
        <v>0</v>
      </c>
      <c r="E1684" s="116" t="b">
        <v>0</v>
      </c>
      <c r="F1684" s="116" t="b">
        <v>0</v>
      </c>
      <c r="G1684" s="116" t="b">
        <v>0</v>
      </c>
      <c r="H1684" s="116" t="b">
        <v>0</v>
      </c>
      <c r="I1684" s="117"/>
      <c r="J1684" s="52" t="str" cm="1">
        <f t="array" ref="J1684">IFERROR(_xlfn.IFS(E1684,$E$13,F1684,$F$13,G1684,$G$13,H1684,$H$13),"")</f>
        <v/>
      </c>
      <c r="K1684" s="52" t="str">
        <f t="shared" si="53"/>
        <v xml:space="preserve">   </v>
      </c>
      <c r="L1684" s="52" t="str">
        <f t="shared" si="54"/>
        <v/>
      </c>
      <c r="M1684" s="50"/>
      <c r="N1684" s="50"/>
      <c r="O1684" s="50"/>
      <c r="P1684" s="50"/>
      <c r="Q1684" s="50"/>
      <c r="R1684" s="50"/>
      <c r="S1684" s="50"/>
      <c r="T1684" s="50"/>
      <c r="U1684" s="50"/>
      <c r="V1684" s="50"/>
      <c r="W1684" s="50"/>
      <c r="X1684" s="50"/>
      <c r="Y1684" s="50"/>
      <c r="Z1684" s="50"/>
      <c r="AA1684" s="50"/>
      <c r="AB1684" s="50"/>
      <c r="AC1684" s="50"/>
      <c r="AD1684" s="50"/>
      <c r="AE1684" s="50"/>
      <c r="AF1684" s="50"/>
      <c r="AG1684" s="50"/>
      <c r="AH1684" s="50"/>
      <c r="AI1684" s="50"/>
      <c r="AJ1684" s="50"/>
      <c r="AK1684" s="50"/>
      <c r="AL1684" s="50"/>
      <c r="AM1684" s="50"/>
      <c r="AN1684" s="50"/>
      <c r="AO1684" s="50"/>
      <c r="AP1684" s="50"/>
      <c r="AQ1684" s="50"/>
      <c r="AR1684" s="50"/>
      <c r="AS1684" s="50"/>
      <c r="AT1684" s="50"/>
      <c r="AU1684" s="50"/>
      <c r="AV1684" s="50"/>
      <c r="AW1684" s="50"/>
      <c r="AX1684" s="50"/>
      <c r="AY1684" s="50"/>
    </row>
    <row r="1685" spans="1:51" ht="30" customHeight="1" x14ac:dyDescent="0.25">
      <c r="A1685" s="118"/>
      <c r="B1685" s="118"/>
      <c r="C1685" s="112"/>
      <c r="D1685" s="116" t="b">
        <v>0</v>
      </c>
      <c r="E1685" s="116" t="b">
        <v>0</v>
      </c>
      <c r="F1685" s="116" t="b">
        <v>0</v>
      </c>
      <c r="G1685" s="116" t="b">
        <v>0</v>
      </c>
      <c r="H1685" s="116" t="b">
        <v>0</v>
      </c>
      <c r="I1685" s="117"/>
      <c r="J1685" s="52" t="str" cm="1">
        <f t="array" ref="J1685">IFERROR(_xlfn.IFS(E1685,$E$13,F1685,$F$13,G1685,$G$13,H1685,$H$13),"")</f>
        <v/>
      </c>
      <c r="K1685" s="52" t="str">
        <f t="shared" si="53"/>
        <v xml:space="preserve">   </v>
      </c>
      <c r="L1685" s="52" t="str">
        <f t="shared" si="54"/>
        <v/>
      </c>
      <c r="M1685" s="50"/>
      <c r="N1685" s="50"/>
      <c r="O1685" s="50"/>
      <c r="P1685" s="50"/>
      <c r="Q1685" s="50"/>
      <c r="R1685" s="50"/>
      <c r="S1685" s="50"/>
      <c r="T1685" s="50"/>
      <c r="U1685" s="50"/>
      <c r="V1685" s="50"/>
      <c r="W1685" s="50"/>
      <c r="X1685" s="50"/>
      <c r="Y1685" s="50"/>
      <c r="Z1685" s="50"/>
      <c r="AA1685" s="50"/>
      <c r="AB1685" s="50"/>
      <c r="AC1685" s="50"/>
      <c r="AD1685" s="50"/>
      <c r="AE1685" s="50"/>
      <c r="AF1685" s="50"/>
      <c r="AG1685" s="50"/>
      <c r="AH1685" s="50"/>
      <c r="AI1685" s="50"/>
      <c r="AJ1685" s="50"/>
      <c r="AK1685" s="50"/>
      <c r="AL1685" s="50"/>
      <c r="AM1685" s="50"/>
      <c r="AN1685" s="50"/>
      <c r="AO1685" s="50"/>
      <c r="AP1685" s="50"/>
      <c r="AQ1685" s="50"/>
      <c r="AR1685" s="50"/>
      <c r="AS1685" s="50"/>
      <c r="AT1685" s="50"/>
      <c r="AU1685" s="50"/>
      <c r="AV1685" s="50"/>
      <c r="AW1685" s="50"/>
      <c r="AX1685" s="50"/>
      <c r="AY1685" s="50"/>
    </row>
    <row r="1686" spans="1:51" ht="30" customHeight="1" x14ac:dyDescent="0.25">
      <c r="A1686" s="118"/>
      <c r="B1686" s="118"/>
      <c r="C1686" s="112"/>
      <c r="D1686" s="116" t="b">
        <v>0</v>
      </c>
      <c r="E1686" s="116" t="b">
        <v>0</v>
      </c>
      <c r="F1686" s="116" t="b">
        <v>0</v>
      </c>
      <c r="G1686" s="116" t="b">
        <v>0</v>
      </c>
      <c r="H1686" s="116" t="b">
        <v>0</v>
      </c>
      <c r="I1686" s="117"/>
      <c r="J1686" s="52" t="str" cm="1">
        <f t="array" ref="J1686">IFERROR(_xlfn.IFS(E1686,$E$13,F1686,$F$13,G1686,$G$13,H1686,$H$13),"")</f>
        <v/>
      </c>
      <c r="K1686" s="52" t="str">
        <f t="shared" si="53"/>
        <v xml:space="preserve">   </v>
      </c>
      <c r="L1686" s="52" t="str">
        <f t="shared" si="54"/>
        <v/>
      </c>
      <c r="M1686" s="50"/>
      <c r="N1686" s="50"/>
      <c r="O1686" s="50"/>
      <c r="P1686" s="50"/>
      <c r="Q1686" s="50"/>
      <c r="R1686" s="50"/>
      <c r="S1686" s="50"/>
      <c r="T1686" s="50"/>
      <c r="U1686" s="50"/>
      <c r="V1686" s="50"/>
      <c r="W1686" s="50"/>
      <c r="X1686" s="50"/>
      <c r="Y1686" s="50"/>
      <c r="Z1686" s="50"/>
      <c r="AA1686" s="50"/>
      <c r="AB1686" s="50"/>
      <c r="AC1686" s="50"/>
      <c r="AD1686" s="50"/>
      <c r="AE1686" s="50"/>
      <c r="AF1686" s="50"/>
      <c r="AG1686" s="50"/>
      <c r="AH1686" s="50"/>
      <c r="AI1686" s="50"/>
      <c r="AJ1686" s="50"/>
      <c r="AK1686" s="50"/>
      <c r="AL1686" s="50"/>
      <c r="AM1686" s="50"/>
      <c r="AN1686" s="50"/>
      <c r="AO1686" s="50"/>
      <c r="AP1686" s="50"/>
      <c r="AQ1686" s="50"/>
      <c r="AR1686" s="50"/>
      <c r="AS1686" s="50"/>
      <c r="AT1686" s="50"/>
      <c r="AU1686" s="50"/>
      <c r="AV1686" s="50"/>
      <c r="AW1686" s="50"/>
      <c r="AX1686" s="50"/>
      <c r="AY1686" s="50"/>
    </row>
    <row r="1687" spans="1:51" ht="30" customHeight="1" x14ac:dyDescent="0.25">
      <c r="A1687" s="118"/>
      <c r="B1687" s="118"/>
      <c r="C1687" s="112"/>
      <c r="D1687" s="116" t="b">
        <v>0</v>
      </c>
      <c r="E1687" s="116" t="b">
        <v>0</v>
      </c>
      <c r="F1687" s="116" t="b">
        <v>0</v>
      </c>
      <c r="G1687" s="116" t="b">
        <v>0</v>
      </c>
      <c r="H1687" s="116" t="b">
        <v>0</v>
      </c>
      <c r="I1687" s="117"/>
      <c r="J1687" s="52" t="str" cm="1">
        <f t="array" ref="J1687">IFERROR(_xlfn.IFS(E1687,$E$13,F1687,$F$13,G1687,$G$13,H1687,$H$13),"")</f>
        <v/>
      </c>
      <c r="K1687" s="52" t="str">
        <f t="shared" si="53"/>
        <v xml:space="preserve">   </v>
      </c>
      <c r="L1687" s="52" t="str">
        <f t="shared" si="54"/>
        <v/>
      </c>
      <c r="M1687" s="50"/>
      <c r="N1687" s="50"/>
      <c r="O1687" s="50"/>
      <c r="P1687" s="50"/>
      <c r="Q1687" s="50"/>
      <c r="R1687" s="50"/>
      <c r="S1687" s="50"/>
      <c r="T1687" s="50"/>
      <c r="U1687" s="50"/>
      <c r="V1687" s="50"/>
      <c r="W1687" s="50"/>
      <c r="X1687" s="50"/>
      <c r="Y1687" s="50"/>
      <c r="Z1687" s="50"/>
      <c r="AA1687" s="50"/>
      <c r="AB1687" s="50"/>
      <c r="AC1687" s="50"/>
      <c r="AD1687" s="50"/>
      <c r="AE1687" s="50"/>
      <c r="AF1687" s="50"/>
      <c r="AG1687" s="50"/>
      <c r="AH1687" s="50"/>
      <c r="AI1687" s="50"/>
      <c r="AJ1687" s="50"/>
      <c r="AK1687" s="50"/>
      <c r="AL1687" s="50"/>
      <c r="AM1687" s="50"/>
      <c r="AN1687" s="50"/>
      <c r="AO1687" s="50"/>
      <c r="AP1687" s="50"/>
      <c r="AQ1687" s="50"/>
      <c r="AR1687" s="50"/>
      <c r="AS1687" s="50"/>
      <c r="AT1687" s="50"/>
      <c r="AU1687" s="50"/>
      <c r="AV1687" s="50"/>
      <c r="AW1687" s="50"/>
      <c r="AX1687" s="50"/>
      <c r="AY1687" s="50"/>
    </row>
    <row r="1688" spans="1:51" ht="30" customHeight="1" x14ac:dyDescent="0.25">
      <c r="A1688" s="118"/>
      <c r="B1688" s="118"/>
      <c r="C1688" s="112"/>
      <c r="D1688" s="116" t="b">
        <v>0</v>
      </c>
      <c r="E1688" s="116" t="b">
        <v>0</v>
      </c>
      <c r="F1688" s="116" t="b">
        <v>0</v>
      </c>
      <c r="G1688" s="116" t="b">
        <v>0</v>
      </c>
      <c r="H1688" s="116" t="b">
        <v>0</v>
      </c>
      <c r="I1688" s="117"/>
      <c r="J1688" s="52" t="str" cm="1">
        <f t="array" ref="J1688">IFERROR(_xlfn.IFS(E1688,$E$13,F1688,$F$13,G1688,$G$13,H1688,$H$13),"")</f>
        <v/>
      </c>
      <c r="K1688" s="52" t="str">
        <f t="shared" si="53"/>
        <v xml:space="preserve">   </v>
      </c>
      <c r="L1688" s="52" t="str">
        <f t="shared" si="54"/>
        <v/>
      </c>
      <c r="M1688" s="50"/>
      <c r="N1688" s="50"/>
      <c r="O1688" s="50"/>
      <c r="P1688" s="50"/>
      <c r="Q1688" s="50"/>
      <c r="R1688" s="50"/>
      <c r="S1688" s="50"/>
      <c r="T1688" s="50"/>
      <c r="U1688" s="50"/>
      <c r="V1688" s="50"/>
      <c r="W1688" s="50"/>
      <c r="X1688" s="50"/>
      <c r="Y1688" s="50"/>
      <c r="Z1688" s="50"/>
      <c r="AA1688" s="50"/>
      <c r="AB1688" s="50"/>
      <c r="AC1688" s="50"/>
      <c r="AD1688" s="50"/>
      <c r="AE1688" s="50"/>
      <c r="AF1688" s="50"/>
      <c r="AG1688" s="50"/>
      <c r="AH1688" s="50"/>
      <c r="AI1688" s="50"/>
      <c r="AJ1688" s="50"/>
      <c r="AK1688" s="50"/>
      <c r="AL1688" s="50"/>
      <c r="AM1688" s="50"/>
      <c r="AN1688" s="50"/>
      <c r="AO1688" s="50"/>
      <c r="AP1688" s="50"/>
      <c r="AQ1688" s="50"/>
      <c r="AR1688" s="50"/>
      <c r="AS1688" s="50"/>
      <c r="AT1688" s="50"/>
      <c r="AU1688" s="50"/>
      <c r="AV1688" s="50"/>
      <c r="AW1688" s="50"/>
      <c r="AX1688" s="50"/>
      <c r="AY1688" s="50"/>
    </row>
    <row r="1689" spans="1:51" ht="30" customHeight="1" x14ac:dyDescent="0.25">
      <c r="A1689" s="118"/>
      <c r="B1689" s="118"/>
      <c r="C1689" s="112"/>
      <c r="D1689" s="116" t="b">
        <v>0</v>
      </c>
      <c r="E1689" s="116" t="b">
        <v>0</v>
      </c>
      <c r="F1689" s="116" t="b">
        <v>0</v>
      </c>
      <c r="G1689" s="116" t="b">
        <v>0</v>
      </c>
      <c r="H1689" s="116" t="b">
        <v>0</v>
      </c>
      <c r="I1689" s="117"/>
      <c r="J1689" s="52" t="str" cm="1">
        <f t="array" ref="J1689">IFERROR(_xlfn.IFS(E1689,$E$13,F1689,$F$13,G1689,$G$13,H1689,$H$13),"")</f>
        <v/>
      </c>
      <c r="K1689" s="52" t="str">
        <f t="shared" si="53"/>
        <v xml:space="preserve">   </v>
      </c>
      <c r="L1689" s="52" t="str">
        <f t="shared" si="54"/>
        <v/>
      </c>
      <c r="M1689" s="50"/>
      <c r="N1689" s="50"/>
      <c r="O1689" s="50"/>
      <c r="P1689" s="50"/>
      <c r="Q1689" s="50"/>
      <c r="R1689" s="50"/>
      <c r="S1689" s="50"/>
      <c r="T1689" s="50"/>
      <c r="U1689" s="50"/>
      <c r="V1689" s="50"/>
      <c r="W1689" s="50"/>
      <c r="X1689" s="50"/>
      <c r="Y1689" s="50"/>
      <c r="Z1689" s="50"/>
      <c r="AA1689" s="50"/>
      <c r="AB1689" s="50"/>
      <c r="AC1689" s="50"/>
      <c r="AD1689" s="50"/>
      <c r="AE1689" s="50"/>
      <c r="AF1689" s="50"/>
      <c r="AG1689" s="50"/>
      <c r="AH1689" s="50"/>
      <c r="AI1689" s="50"/>
      <c r="AJ1689" s="50"/>
      <c r="AK1689" s="50"/>
      <c r="AL1689" s="50"/>
      <c r="AM1689" s="50"/>
      <c r="AN1689" s="50"/>
      <c r="AO1689" s="50"/>
      <c r="AP1689" s="50"/>
      <c r="AQ1689" s="50"/>
      <c r="AR1689" s="50"/>
      <c r="AS1689" s="50"/>
      <c r="AT1689" s="50"/>
      <c r="AU1689" s="50"/>
      <c r="AV1689" s="50"/>
      <c r="AW1689" s="50"/>
      <c r="AX1689" s="50"/>
      <c r="AY1689" s="50"/>
    </row>
    <row r="1690" spans="1:51" ht="30" customHeight="1" x14ac:dyDescent="0.25">
      <c r="A1690" s="118"/>
      <c r="B1690" s="118"/>
      <c r="C1690" s="112"/>
      <c r="D1690" s="116" t="b">
        <v>0</v>
      </c>
      <c r="E1690" s="116" t="b">
        <v>0</v>
      </c>
      <c r="F1690" s="116" t="b">
        <v>0</v>
      </c>
      <c r="G1690" s="116" t="b">
        <v>0</v>
      </c>
      <c r="H1690" s="116" t="b">
        <v>0</v>
      </c>
      <c r="I1690" s="117"/>
      <c r="J1690" s="52" t="str" cm="1">
        <f t="array" ref="J1690">IFERROR(_xlfn.IFS(E1690,$E$13,F1690,$F$13,G1690,$G$13,H1690,$H$13),"")</f>
        <v/>
      </c>
      <c r="K1690" s="52" t="str">
        <f t="shared" si="53"/>
        <v xml:space="preserve">   </v>
      </c>
      <c r="L1690" s="52" t="str">
        <f t="shared" si="54"/>
        <v/>
      </c>
      <c r="M1690" s="50"/>
      <c r="N1690" s="50"/>
      <c r="O1690" s="50"/>
      <c r="P1690" s="50"/>
      <c r="Q1690" s="50"/>
      <c r="R1690" s="50"/>
      <c r="S1690" s="50"/>
      <c r="T1690" s="50"/>
      <c r="U1690" s="50"/>
      <c r="V1690" s="50"/>
      <c r="W1690" s="50"/>
      <c r="X1690" s="50"/>
      <c r="Y1690" s="50"/>
      <c r="Z1690" s="50"/>
      <c r="AA1690" s="50"/>
      <c r="AB1690" s="50"/>
      <c r="AC1690" s="50"/>
      <c r="AD1690" s="50"/>
      <c r="AE1690" s="50"/>
      <c r="AF1690" s="50"/>
      <c r="AG1690" s="50"/>
      <c r="AH1690" s="50"/>
      <c r="AI1690" s="50"/>
      <c r="AJ1690" s="50"/>
      <c r="AK1690" s="50"/>
      <c r="AL1690" s="50"/>
      <c r="AM1690" s="50"/>
      <c r="AN1690" s="50"/>
      <c r="AO1690" s="50"/>
      <c r="AP1690" s="50"/>
      <c r="AQ1690" s="50"/>
      <c r="AR1690" s="50"/>
      <c r="AS1690" s="50"/>
      <c r="AT1690" s="50"/>
      <c r="AU1690" s="50"/>
      <c r="AV1690" s="50"/>
      <c r="AW1690" s="50"/>
      <c r="AX1690" s="50"/>
      <c r="AY1690" s="50"/>
    </row>
    <row r="1691" spans="1:51" ht="30" customHeight="1" x14ac:dyDescent="0.25">
      <c r="A1691" s="118"/>
      <c r="B1691" s="118"/>
      <c r="C1691" s="112"/>
      <c r="D1691" s="116" t="b">
        <v>0</v>
      </c>
      <c r="E1691" s="116" t="b">
        <v>0</v>
      </c>
      <c r="F1691" s="116" t="b">
        <v>0</v>
      </c>
      <c r="G1691" s="116" t="b">
        <v>0</v>
      </c>
      <c r="H1691" s="116" t="b">
        <v>0</v>
      </c>
      <c r="I1691" s="117"/>
      <c r="J1691" s="52" t="str" cm="1">
        <f t="array" ref="J1691">IFERROR(_xlfn.IFS(E1691,$E$13,F1691,$F$13,G1691,$G$13,H1691,$H$13),"")</f>
        <v/>
      </c>
      <c r="K1691" s="52" t="str">
        <f t="shared" si="53"/>
        <v xml:space="preserve">   </v>
      </c>
      <c r="L1691" s="52" t="str">
        <f t="shared" si="54"/>
        <v/>
      </c>
      <c r="M1691" s="50"/>
      <c r="N1691" s="50"/>
      <c r="O1691" s="50"/>
      <c r="P1691" s="50"/>
      <c r="Q1691" s="50"/>
      <c r="R1691" s="50"/>
      <c r="S1691" s="50"/>
      <c r="T1691" s="50"/>
      <c r="U1691" s="50"/>
      <c r="V1691" s="50"/>
      <c r="W1691" s="50"/>
      <c r="X1691" s="50"/>
      <c r="Y1691" s="50"/>
      <c r="Z1691" s="50"/>
      <c r="AA1691" s="50"/>
      <c r="AB1691" s="50"/>
      <c r="AC1691" s="50"/>
      <c r="AD1691" s="50"/>
      <c r="AE1691" s="50"/>
      <c r="AF1691" s="50"/>
      <c r="AG1691" s="50"/>
      <c r="AH1691" s="50"/>
      <c r="AI1691" s="50"/>
      <c r="AJ1691" s="50"/>
      <c r="AK1691" s="50"/>
      <c r="AL1691" s="50"/>
      <c r="AM1691" s="50"/>
      <c r="AN1691" s="50"/>
      <c r="AO1691" s="50"/>
      <c r="AP1691" s="50"/>
      <c r="AQ1691" s="50"/>
      <c r="AR1691" s="50"/>
      <c r="AS1691" s="50"/>
      <c r="AT1691" s="50"/>
      <c r="AU1691" s="50"/>
      <c r="AV1691" s="50"/>
      <c r="AW1691" s="50"/>
      <c r="AX1691" s="50"/>
      <c r="AY1691" s="50"/>
    </row>
    <row r="1692" spans="1:51" ht="30" customHeight="1" x14ac:dyDescent="0.25">
      <c r="A1692" s="118"/>
      <c r="B1692" s="118"/>
      <c r="C1692" s="112"/>
      <c r="D1692" s="116" t="b">
        <v>0</v>
      </c>
      <c r="E1692" s="116" t="b">
        <v>0</v>
      </c>
      <c r="F1692" s="116" t="b">
        <v>0</v>
      </c>
      <c r="G1692" s="116" t="b">
        <v>0</v>
      </c>
      <c r="H1692" s="116" t="b">
        <v>0</v>
      </c>
      <c r="I1692" s="117"/>
      <c r="J1692" s="52" t="str" cm="1">
        <f t="array" ref="J1692">IFERROR(_xlfn.IFS(E1692,$E$13,F1692,$F$13,G1692,$G$13,H1692,$H$13),"")</f>
        <v/>
      </c>
      <c r="K1692" s="52" t="str">
        <f t="shared" si="53"/>
        <v xml:space="preserve">   </v>
      </c>
      <c r="L1692" s="52" t="str">
        <f t="shared" si="54"/>
        <v/>
      </c>
      <c r="M1692" s="50"/>
      <c r="N1692" s="50"/>
      <c r="O1692" s="50"/>
      <c r="P1692" s="50"/>
      <c r="Q1692" s="50"/>
      <c r="R1692" s="50"/>
      <c r="S1692" s="50"/>
      <c r="T1692" s="50"/>
      <c r="U1692" s="50"/>
      <c r="V1692" s="50"/>
      <c r="W1692" s="50"/>
      <c r="X1692" s="50"/>
      <c r="Y1692" s="50"/>
      <c r="Z1692" s="50"/>
      <c r="AA1692" s="50"/>
      <c r="AB1692" s="50"/>
      <c r="AC1692" s="50"/>
      <c r="AD1692" s="50"/>
      <c r="AE1692" s="50"/>
      <c r="AF1692" s="50"/>
      <c r="AG1692" s="50"/>
      <c r="AH1692" s="50"/>
      <c r="AI1692" s="50"/>
      <c r="AJ1692" s="50"/>
      <c r="AK1692" s="50"/>
      <c r="AL1692" s="50"/>
      <c r="AM1692" s="50"/>
      <c r="AN1692" s="50"/>
      <c r="AO1692" s="50"/>
      <c r="AP1692" s="50"/>
      <c r="AQ1692" s="50"/>
      <c r="AR1692" s="50"/>
      <c r="AS1692" s="50"/>
      <c r="AT1692" s="50"/>
      <c r="AU1692" s="50"/>
      <c r="AV1692" s="50"/>
      <c r="AW1692" s="50"/>
      <c r="AX1692" s="50"/>
      <c r="AY1692" s="50"/>
    </row>
    <row r="1693" spans="1:51" ht="30" customHeight="1" x14ac:dyDescent="0.25">
      <c r="A1693" s="118"/>
      <c r="B1693" s="118"/>
      <c r="C1693" s="112"/>
      <c r="D1693" s="116" t="b">
        <v>0</v>
      </c>
      <c r="E1693" s="116" t="b">
        <v>0</v>
      </c>
      <c r="F1693" s="116" t="b">
        <v>0</v>
      </c>
      <c r="G1693" s="116" t="b">
        <v>0</v>
      </c>
      <c r="H1693" s="116" t="b">
        <v>0</v>
      </c>
      <c r="I1693" s="117"/>
      <c r="J1693" s="52" t="str" cm="1">
        <f t="array" ref="J1693">IFERROR(_xlfn.IFS(E1693,$E$13,F1693,$F$13,G1693,$G$13,H1693,$H$13),"")</f>
        <v/>
      </c>
      <c r="K1693" s="52" t="str">
        <f t="shared" si="53"/>
        <v xml:space="preserve">   </v>
      </c>
      <c r="L1693" s="52" t="str">
        <f t="shared" si="54"/>
        <v/>
      </c>
      <c r="M1693" s="50"/>
      <c r="N1693" s="50"/>
      <c r="O1693" s="50"/>
      <c r="P1693" s="50"/>
      <c r="Q1693" s="50"/>
      <c r="R1693" s="50"/>
      <c r="S1693" s="50"/>
      <c r="T1693" s="50"/>
      <c r="U1693" s="50"/>
      <c r="V1693" s="50"/>
      <c r="W1693" s="50"/>
      <c r="X1693" s="50"/>
      <c r="Y1693" s="50"/>
      <c r="Z1693" s="50"/>
      <c r="AA1693" s="50"/>
      <c r="AB1693" s="50"/>
      <c r="AC1693" s="50"/>
      <c r="AD1693" s="50"/>
      <c r="AE1693" s="50"/>
      <c r="AF1693" s="50"/>
      <c r="AG1693" s="50"/>
      <c r="AH1693" s="50"/>
      <c r="AI1693" s="50"/>
      <c r="AJ1693" s="50"/>
      <c r="AK1693" s="50"/>
      <c r="AL1693" s="50"/>
      <c r="AM1693" s="50"/>
      <c r="AN1693" s="50"/>
      <c r="AO1693" s="50"/>
      <c r="AP1693" s="50"/>
      <c r="AQ1693" s="50"/>
      <c r="AR1693" s="50"/>
      <c r="AS1693" s="50"/>
      <c r="AT1693" s="50"/>
      <c r="AU1693" s="50"/>
      <c r="AV1693" s="50"/>
      <c r="AW1693" s="50"/>
      <c r="AX1693" s="50"/>
      <c r="AY1693" s="50"/>
    </row>
    <row r="1694" spans="1:51" ht="30" customHeight="1" x14ac:dyDescent="0.25">
      <c r="A1694" s="118"/>
      <c r="B1694" s="118"/>
      <c r="C1694" s="112"/>
      <c r="D1694" s="116" t="b">
        <v>0</v>
      </c>
      <c r="E1694" s="116" t="b">
        <v>0</v>
      </c>
      <c r="F1694" s="116" t="b">
        <v>0</v>
      </c>
      <c r="G1694" s="116" t="b">
        <v>0</v>
      </c>
      <c r="H1694" s="116" t="b">
        <v>0</v>
      </c>
      <c r="I1694" s="117"/>
      <c r="J1694" s="52" t="str" cm="1">
        <f t="array" ref="J1694">IFERROR(_xlfn.IFS(E1694,$E$13,F1694,$F$13,G1694,$G$13,H1694,$H$13),"")</f>
        <v/>
      </c>
      <c r="K1694" s="52" t="str">
        <f t="shared" si="53"/>
        <v xml:space="preserve">   </v>
      </c>
      <c r="L1694" s="52" t="str">
        <f t="shared" si="54"/>
        <v/>
      </c>
      <c r="M1694" s="50"/>
      <c r="N1694" s="50"/>
      <c r="O1694" s="50"/>
      <c r="P1694" s="50"/>
      <c r="Q1694" s="50"/>
      <c r="R1694" s="50"/>
      <c r="S1694" s="50"/>
      <c r="T1694" s="50"/>
      <c r="U1694" s="50"/>
      <c r="V1694" s="50"/>
      <c r="W1694" s="50"/>
      <c r="X1694" s="50"/>
      <c r="Y1694" s="50"/>
      <c r="Z1694" s="50"/>
      <c r="AA1694" s="50"/>
      <c r="AB1694" s="50"/>
      <c r="AC1694" s="50"/>
      <c r="AD1694" s="50"/>
      <c r="AE1694" s="50"/>
      <c r="AF1694" s="50"/>
      <c r="AG1694" s="50"/>
      <c r="AH1694" s="50"/>
      <c r="AI1694" s="50"/>
      <c r="AJ1694" s="50"/>
      <c r="AK1694" s="50"/>
      <c r="AL1694" s="50"/>
      <c r="AM1694" s="50"/>
      <c r="AN1694" s="50"/>
      <c r="AO1694" s="50"/>
      <c r="AP1694" s="50"/>
      <c r="AQ1694" s="50"/>
      <c r="AR1694" s="50"/>
      <c r="AS1694" s="50"/>
      <c r="AT1694" s="50"/>
      <c r="AU1694" s="50"/>
      <c r="AV1694" s="50"/>
      <c r="AW1694" s="50"/>
      <c r="AX1694" s="50"/>
      <c r="AY1694" s="50"/>
    </row>
    <row r="1695" spans="1:51" ht="30" customHeight="1" x14ac:dyDescent="0.25">
      <c r="A1695" s="118"/>
      <c r="B1695" s="118"/>
      <c r="C1695" s="112"/>
      <c r="D1695" s="116" t="b">
        <v>0</v>
      </c>
      <c r="E1695" s="116" t="b">
        <v>0</v>
      </c>
      <c r="F1695" s="116" t="b">
        <v>0</v>
      </c>
      <c r="G1695" s="116" t="b">
        <v>0</v>
      </c>
      <c r="H1695" s="116" t="b">
        <v>0</v>
      </c>
      <c r="I1695" s="117"/>
      <c r="J1695" s="52" t="str" cm="1">
        <f t="array" ref="J1695">IFERROR(_xlfn.IFS(E1695,$E$13,F1695,$F$13,G1695,$G$13,H1695,$H$13),"")</f>
        <v/>
      </c>
      <c r="K1695" s="52" t="str">
        <f t="shared" si="53"/>
        <v xml:space="preserve">   </v>
      </c>
      <c r="L1695" s="52" t="str">
        <f t="shared" si="54"/>
        <v/>
      </c>
      <c r="M1695" s="50"/>
      <c r="N1695" s="50"/>
      <c r="O1695" s="50"/>
      <c r="P1695" s="50"/>
      <c r="Q1695" s="50"/>
      <c r="R1695" s="50"/>
      <c r="S1695" s="50"/>
      <c r="T1695" s="50"/>
      <c r="U1695" s="50"/>
      <c r="V1695" s="50"/>
      <c r="W1695" s="50"/>
      <c r="X1695" s="50"/>
      <c r="Y1695" s="50"/>
      <c r="Z1695" s="50"/>
      <c r="AA1695" s="50"/>
      <c r="AB1695" s="50"/>
      <c r="AC1695" s="50"/>
      <c r="AD1695" s="50"/>
      <c r="AE1695" s="50"/>
      <c r="AF1695" s="50"/>
      <c r="AG1695" s="50"/>
      <c r="AH1695" s="50"/>
      <c r="AI1695" s="50"/>
      <c r="AJ1695" s="50"/>
      <c r="AK1695" s="50"/>
      <c r="AL1695" s="50"/>
      <c r="AM1695" s="50"/>
      <c r="AN1695" s="50"/>
      <c r="AO1695" s="50"/>
      <c r="AP1695" s="50"/>
      <c r="AQ1695" s="50"/>
      <c r="AR1695" s="50"/>
      <c r="AS1695" s="50"/>
      <c r="AT1695" s="50"/>
      <c r="AU1695" s="50"/>
      <c r="AV1695" s="50"/>
      <c r="AW1695" s="50"/>
      <c r="AX1695" s="50"/>
      <c r="AY1695" s="50"/>
    </row>
    <row r="1696" spans="1:51" ht="30" customHeight="1" x14ac:dyDescent="0.25">
      <c r="A1696" s="118"/>
      <c r="B1696" s="118"/>
      <c r="C1696" s="112"/>
      <c r="D1696" s="116" t="b">
        <v>0</v>
      </c>
      <c r="E1696" s="116" t="b">
        <v>0</v>
      </c>
      <c r="F1696" s="116" t="b">
        <v>0</v>
      </c>
      <c r="G1696" s="116" t="b">
        <v>0</v>
      </c>
      <c r="H1696" s="116" t="b">
        <v>0</v>
      </c>
      <c r="I1696" s="117"/>
      <c r="J1696" s="52" t="str" cm="1">
        <f t="array" ref="J1696">IFERROR(_xlfn.IFS(E1696,$E$13,F1696,$F$13,G1696,$G$13,H1696,$H$13),"")</f>
        <v/>
      </c>
      <c r="K1696" s="52" t="str">
        <f t="shared" si="53"/>
        <v xml:space="preserve">   </v>
      </c>
      <c r="L1696" s="52" t="str">
        <f t="shared" si="54"/>
        <v/>
      </c>
      <c r="M1696" s="50"/>
      <c r="N1696" s="50"/>
      <c r="O1696" s="50"/>
      <c r="P1696" s="50"/>
      <c r="Q1696" s="50"/>
      <c r="R1696" s="50"/>
      <c r="S1696" s="50"/>
      <c r="T1696" s="50"/>
      <c r="U1696" s="50"/>
      <c r="V1696" s="50"/>
      <c r="W1696" s="50"/>
      <c r="X1696" s="50"/>
      <c r="Y1696" s="50"/>
      <c r="Z1696" s="50"/>
      <c r="AA1696" s="50"/>
      <c r="AB1696" s="50"/>
      <c r="AC1696" s="50"/>
      <c r="AD1696" s="50"/>
      <c r="AE1696" s="50"/>
      <c r="AF1696" s="50"/>
      <c r="AG1696" s="50"/>
      <c r="AH1696" s="50"/>
      <c r="AI1696" s="50"/>
      <c r="AJ1696" s="50"/>
      <c r="AK1696" s="50"/>
      <c r="AL1696" s="50"/>
      <c r="AM1696" s="50"/>
      <c r="AN1696" s="50"/>
      <c r="AO1696" s="50"/>
      <c r="AP1696" s="50"/>
      <c r="AQ1696" s="50"/>
      <c r="AR1696" s="50"/>
      <c r="AS1696" s="50"/>
      <c r="AT1696" s="50"/>
      <c r="AU1696" s="50"/>
      <c r="AV1696" s="50"/>
      <c r="AW1696" s="50"/>
      <c r="AX1696" s="50"/>
      <c r="AY1696" s="50"/>
    </row>
    <row r="1697" spans="1:51" ht="30" customHeight="1" x14ac:dyDescent="0.25">
      <c r="A1697" s="118"/>
      <c r="B1697" s="118"/>
      <c r="C1697" s="112"/>
      <c r="D1697" s="116" t="b">
        <v>0</v>
      </c>
      <c r="E1697" s="116" t="b">
        <v>0</v>
      </c>
      <c r="F1697" s="116" t="b">
        <v>0</v>
      </c>
      <c r="G1697" s="116" t="b">
        <v>0</v>
      </c>
      <c r="H1697" s="116" t="b">
        <v>0</v>
      </c>
      <c r="I1697" s="117"/>
      <c r="J1697" s="52" t="str" cm="1">
        <f t="array" ref="J1697">IFERROR(_xlfn.IFS(E1697,$E$13,F1697,$F$13,G1697,$G$13,H1697,$H$13),"")</f>
        <v/>
      </c>
      <c r="K1697" s="52" t="str">
        <f t="shared" si="53"/>
        <v xml:space="preserve">   </v>
      </c>
      <c r="L1697" s="52" t="str">
        <f t="shared" si="54"/>
        <v/>
      </c>
      <c r="M1697" s="50"/>
      <c r="N1697" s="50"/>
      <c r="O1697" s="50"/>
      <c r="P1697" s="50"/>
      <c r="Q1697" s="50"/>
      <c r="R1697" s="50"/>
      <c r="S1697" s="50"/>
      <c r="T1697" s="50"/>
      <c r="U1697" s="50"/>
      <c r="V1697" s="50"/>
      <c r="W1697" s="50"/>
      <c r="X1697" s="50"/>
      <c r="Y1697" s="50"/>
      <c r="Z1697" s="50"/>
      <c r="AA1697" s="50"/>
      <c r="AB1697" s="50"/>
      <c r="AC1697" s="50"/>
      <c r="AD1697" s="50"/>
      <c r="AE1697" s="50"/>
      <c r="AF1697" s="50"/>
      <c r="AG1697" s="50"/>
      <c r="AH1697" s="50"/>
      <c r="AI1697" s="50"/>
      <c r="AJ1697" s="50"/>
      <c r="AK1697" s="50"/>
      <c r="AL1697" s="50"/>
      <c r="AM1697" s="50"/>
      <c r="AN1697" s="50"/>
      <c r="AO1697" s="50"/>
      <c r="AP1697" s="50"/>
      <c r="AQ1697" s="50"/>
      <c r="AR1697" s="50"/>
      <c r="AS1697" s="50"/>
      <c r="AT1697" s="50"/>
      <c r="AU1697" s="50"/>
      <c r="AV1697" s="50"/>
      <c r="AW1697" s="50"/>
      <c r="AX1697" s="50"/>
      <c r="AY1697" s="50"/>
    </row>
    <row r="1698" spans="1:51" ht="30" customHeight="1" x14ac:dyDescent="0.25">
      <c r="A1698" s="118"/>
      <c r="B1698" s="118"/>
      <c r="C1698" s="112"/>
      <c r="D1698" s="116" t="b">
        <v>0</v>
      </c>
      <c r="E1698" s="116" t="b">
        <v>0</v>
      </c>
      <c r="F1698" s="116" t="b">
        <v>0</v>
      </c>
      <c r="G1698" s="116" t="b">
        <v>0</v>
      </c>
      <c r="H1698" s="116" t="b">
        <v>0</v>
      </c>
      <c r="I1698" s="117"/>
      <c r="J1698" s="52" t="str" cm="1">
        <f t="array" ref="J1698">IFERROR(_xlfn.IFS(E1698,$E$13,F1698,$F$13,G1698,$G$13,H1698,$H$13),"")</f>
        <v/>
      </c>
      <c r="K1698" s="52" t="str">
        <f t="shared" si="53"/>
        <v xml:space="preserve">   </v>
      </c>
      <c r="L1698" s="52" t="str">
        <f t="shared" si="54"/>
        <v/>
      </c>
      <c r="M1698" s="50"/>
      <c r="N1698" s="50"/>
      <c r="O1698" s="50"/>
      <c r="P1698" s="50"/>
      <c r="Q1698" s="50"/>
      <c r="R1698" s="50"/>
      <c r="S1698" s="50"/>
      <c r="T1698" s="50"/>
      <c r="U1698" s="50"/>
      <c r="V1698" s="50"/>
      <c r="W1698" s="50"/>
      <c r="X1698" s="50"/>
      <c r="Y1698" s="50"/>
      <c r="Z1698" s="50"/>
      <c r="AA1698" s="50"/>
      <c r="AB1698" s="50"/>
      <c r="AC1698" s="50"/>
      <c r="AD1698" s="50"/>
      <c r="AE1698" s="50"/>
      <c r="AF1698" s="50"/>
      <c r="AG1698" s="50"/>
      <c r="AH1698" s="50"/>
      <c r="AI1698" s="50"/>
      <c r="AJ1698" s="50"/>
      <c r="AK1698" s="50"/>
      <c r="AL1698" s="50"/>
      <c r="AM1698" s="50"/>
      <c r="AN1698" s="50"/>
      <c r="AO1698" s="50"/>
      <c r="AP1698" s="50"/>
      <c r="AQ1698" s="50"/>
      <c r="AR1698" s="50"/>
      <c r="AS1698" s="50"/>
      <c r="AT1698" s="50"/>
      <c r="AU1698" s="50"/>
      <c r="AV1698" s="50"/>
      <c r="AW1698" s="50"/>
      <c r="AX1698" s="50"/>
      <c r="AY1698" s="50"/>
    </row>
    <row r="1699" spans="1:51" ht="30" customHeight="1" x14ac:dyDescent="0.25">
      <c r="A1699" s="118"/>
      <c r="B1699" s="118"/>
      <c r="C1699" s="112"/>
      <c r="D1699" s="116" t="b">
        <v>0</v>
      </c>
      <c r="E1699" s="116" t="b">
        <v>0</v>
      </c>
      <c r="F1699" s="116" t="b">
        <v>0</v>
      </c>
      <c r="G1699" s="116" t="b">
        <v>0</v>
      </c>
      <c r="H1699" s="116" t="b">
        <v>0</v>
      </c>
      <c r="I1699" s="117"/>
      <c r="J1699" s="52" t="str" cm="1">
        <f t="array" ref="J1699">IFERROR(_xlfn.IFS(E1699,$E$13,F1699,$F$13,G1699,$G$13,H1699,$H$13),"")</f>
        <v/>
      </c>
      <c r="K1699" s="52" t="str">
        <f t="shared" si="53"/>
        <v xml:space="preserve">   </v>
      </c>
      <c r="L1699" s="52" t="str">
        <f t="shared" si="54"/>
        <v/>
      </c>
      <c r="M1699" s="50"/>
      <c r="N1699" s="50"/>
      <c r="O1699" s="50"/>
      <c r="P1699" s="50"/>
      <c r="Q1699" s="50"/>
      <c r="R1699" s="50"/>
      <c r="S1699" s="50"/>
      <c r="T1699" s="50"/>
      <c r="U1699" s="50"/>
      <c r="V1699" s="50"/>
      <c r="W1699" s="50"/>
      <c r="X1699" s="50"/>
      <c r="Y1699" s="50"/>
      <c r="Z1699" s="50"/>
      <c r="AA1699" s="50"/>
      <c r="AB1699" s="50"/>
      <c r="AC1699" s="50"/>
      <c r="AD1699" s="50"/>
      <c r="AE1699" s="50"/>
      <c r="AF1699" s="50"/>
      <c r="AG1699" s="50"/>
      <c r="AH1699" s="50"/>
      <c r="AI1699" s="50"/>
      <c r="AJ1699" s="50"/>
      <c r="AK1699" s="50"/>
      <c r="AL1699" s="50"/>
      <c r="AM1699" s="50"/>
      <c r="AN1699" s="50"/>
      <c r="AO1699" s="50"/>
      <c r="AP1699" s="50"/>
      <c r="AQ1699" s="50"/>
      <c r="AR1699" s="50"/>
      <c r="AS1699" s="50"/>
      <c r="AT1699" s="50"/>
      <c r="AU1699" s="50"/>
      <c r="AV1699" s="50"/>
      <c r="AW1699" s="50"/>
      <c r="AX1699" s="50"/>
      <c r="AY1699" s="50"/>
    </row>
    <row r="1700" spans="1:51" ht="30" customHeight="1" x14ac:dyDescent="0.25">
      <c r="A1700" s="118"/>
      <c r="B1700" s="118"/>
      <c r="C1700" s="112"/>
      <c r="D1700" s="116" t="b">
        <v>0</v>
      </c>
      <c r="E1700" s="116" t="b">
        <v>0</v>
      </c>
      <c r="F1700" s="116" t="b">
        <v>0</v>
      </c>
      <c r="G1700" s="116" t="b">
        <v>0</v>
      </c>
      <c r="H1700" s="116" t="b">
        <v>0</v>
      </c>
      <c r="I1700" s="117"/>
      <c r="J1700" s="52" t="str" cm="1">
        <f t="array" ref="J1700">IFERROR(_xlfn.IFS(E1700,$E$13,F1700,$F$13,G1700,$G$13,H1700,$H$13),"")</f>
        <v/>
      </c>
      <c r="K1700" s="52" t="str">
        <f t="shared" si="53"/>
        <v xml:space="preserve">   </v>
      </c>
      <c r="L1700" s="52" t="str">
        <f t="shared" si="54"/>
        <v/>
      </c>
      <c r="M1700" s="50"/>
      <c r="N1700" s="50"/>
      <c r="O1700" s="50"/>
      <c r="P1700" s="50"/>
      <c r="Q1700" s="50"/>
      <c r="R1700" s="50"/>
      <c r="S1700" s="50"/>
      <c r="T1700" s="50"/>
      <c r="U1700" s="50"/>
      <c r="V1700" s="50"/>
      <c r="W1700" s="50"/>
      <c r="X1700" s="50"/>
      <c r="Y1700" s="50"/>
      <c r="Z1700" s="50"/>
      <c r="AA1700" s="50"/>
      <c r="AB1700" s="50"/>
      <c r="AC1700" s="50"/>
      <c r="AD1700" s="50"/>
      <c r="AE1700" s="50"/>
      <c r="AF1700" s="50"/>
      <c r="AG1700" s="50"/>
      <c r="AH1700" s="50"/>
      <c r="AI1700" s="50"/>
      <c r="AJ1700" s="50"/>
      <c r="AK1700" s="50"/>
      <c r="AL1700" s="50"/>
      <c r="AM1700" s="50"/>
      <c r="AN1700" s="50"/>
      <c r="AO1700" s="50"/>
      <c r="AP1700" s="50"/>
      <c r="AQ1700" s="50"/>
      <c r="AR1700" s="50"/>
      <c r="AS1700" s="50"/>
      <c r="AT1700" s="50"/>
      <c r="AU1700" s="50"/>
      <c r="AV1700" s="50"/>
      <c r="AW1700" s="50"/>
      <c r="AX1700" s="50"/>
      <c r="AY1700" s="50"/>
    </row>
    <row r="1701" spans="1:51" ht="30" customHeight="1" x14ac:dyDescent="0.25">
      <c r="A1701" s="118"/>
      <c r="B1701" s="118"/>
      <c r="C1701" s="112"/>
      <c r="D1701" s="116" t="b">
        <v>0</v>
      </c>
      <c r="E1701" s="116" t="b">
        <v>0</v>
      </c>
      <c r="F1701" s="116" t="b">
        <v>0</v>
      </c>
      <c r="G1701" s="116" t="b">
        <v>0</v>
      </c>
      <c r="H1701" s="116" t="b">
        <v>0</v>
      </c>
      <c r="I1701" s="117"/>
      <c r="J1701" s="52" t="str" cm="1">
        <f t="array" ref="J1701">IFERROR(_xlfn.IFS(E1701,$E$13,F1701,$F$13,G1701,$G$13,H1701,$H$13),"")</f>
        <v/>
      </c>
      <c r="K1701" s="52" t="str">
        <f t="shared" si="53"/>
        <v xml:space="preserve">   </v>
      </c>
      <c r="L1701" s="52" t="str">
        <f t="shared" si="54"/>
        <v/>
      </c>
      <c r="M1701" s="50"/>
      <c r="N1701" s="50"/>
      <c r="O1701" s="50"/>
      <c r="P1701" s="50"/>
      <c r="Q1701" s="50"/>
      <c r="R1701" s="50"/>
      <c r="S1701" s="50"/>
      <c r="T1701" s="50"/>
      <c r="U1701" s="50"/>
      <c r="V1701" s="50"/>
      <c r="W1701" s="50"/>
      <c r="X1701" s="50"/>
      <c r="Y1701" s="50"/>
      <c r="Z1701" s="50"/>
      <c r="AA1701" s="50"/>
      <c r="AB1701" s="50"/>
      <c r="AC1701" s="50"/>
      <c r="AD1701" s="50"/>
      <c r="AE1701" s="50"/>
      <c r="AF1701" s="50"/>
      <c r="AG1701" s="50"/>
      <c r="AH1701" s="50"/>
      <c r="AI1701" s="50"/>
      <c r="AJ1701" s="50"/>
      <c r="AK1701" s="50"/>
      <c r="AL1701" s="50"/>
      <c r="AM1701" s="50"/>
      <c r="AN1701" s="50"/>
      <c r="AO1701" s="50"/>
      <c r="AP1701" s="50"/>
      <c r="AQ1701" s="50"/>
      <c r="AR1701" s="50"/>
      <c r="AS1701" s="50"/>
      <c r="AT1701" s="50"/>
      <c r="AU1701" s="50"/>
      <c r="AV1701" s="50"/>
      <c r="AW1701" s="50"/>
      <c r="AX1701" s="50"/>
      <c r="AY1701" s="50"/>
    </row>
    <row r="1702" spans="1:51" ht="30" customHeight="1" x14ac:dyDescent="0.25">
      <c r="A1702" s="118"/>
      <c r="B1702" s="118"/>
      <c r="C1702" s="112"/>
      <c r="D1702" s="116" t="b">
        <v>0</v>
      </c>
      <c r="E1702" s="116" t="b">
        <v>0</v>
      </c>
      <c r="F1702" s="116" t="b">
        <v>0</v>
      </c>
      <c r="G1702" s="116" t="b">
        <v>0</v>
      </c>
      <c r="H1702" s="116" t="b">
        <v>0</v>
      </c>
      <c r="I1702" s="117"/>
      <c r="J1702" s="52" t="str" cm="1">
        <f t="array" ref="J1702">IFERROR(_xlfn.IFS(E1702,$E$13,F1702,$F$13,G1702,$G$13,H1702,$H$13),"")</f>
        <v/>
      </c>
      <c r="K1702" s="52" t="str">
        <f t="shared" si="53"/>
        <v xml:space="preserve">   </v>
      </c>
      <c r="L1702" s="52" t="str">
        <f t="shared" si="54"/>
        <v/>
      </c>
      <c r="M1702" s="50"/>
      <c r="N1702" s="50"/>
      <c r="O1702" s="50"/>
      <c r="P1702" s="50"/>
      <c r="Q1702" s="50"/>
      <c r="R1702" s="50"/>
      <c r="S1702" s="50"/>
      <c r="T1702" s="50"/>
      <c r="U1702" s="50"/>
      <c r="V1702" s="50"/>
      <c r="W1702" s="50"/>
      <c r="X1702" s="50"/>
      <c r="Y1702" s="50"/>
      <c r="Z1702" s="50"/>
      <c r="AA1702" s="50"/>
      <c r="AB1702" s="50"/>
      <c r="AC1702" s="50"/>
      <c r="AD1702" s="50"/>
      <c r="AE1702" s="50"/>
      <c r="AF1702" s="50"/>
      <c r="AG1702" s="50"/>
      <c r="AH1702" s="50"/>
      <c r="AI1702" s="50"/>
      <c r="AJ1702" s="50"/>
      <c r="AK1702" s="50"/>
      <c r="AL1702" s="50"/>
      <c r="AM1702" s="50"/>
      <c r="AN1702" s="50"/>
      <c r="AO1702" s="50"/>
      <c r="AP1702" s="50"/>
      <c r="AQ1702" s="50"/>
      <c r="AR1702" s="50"/>
      <c r="AS1702" s="50"/>
      <c r="AT1702" s="50"/>
      <c r="AU1702" s="50"/>
      <c r="AV1702" s="50"/>
      <c r="AW1702" s="50"/>
      <c r="AX1702" s="50"/>
      <c r="AY1702" s="50"/>
    </row>
    <row r="1703" spans="1:51" ht="30" customHeight="1" x14ac:dyDescent="0.25">
      <c r="A1703" s="118"/>
      <c r="B1703" s="118"/>
      <c r="C1703" s="112"/>
      <c r="D1703" s="116" t="b">
        <v>0</v>
      </c>
      <c r="E1703" s="116" t="b">
        <v>0</v>
      </c>
      <c r="F1703" s="116" t="b">
        <v>0</v>
      </c>
      <c r="G1703" s="116" t="b">
        <v>0</v>
      </c>
      <c r="H1703" s="116" t="b">
        <v>0</v>
      </c>
      <c r="I1703" s="117"/>
      <c r="J1703" s="52" t="str" cm="1">
        <f t="array" ref="J1703">IFERROR(_xlfn.IFS(E1703,$E$13,F1703,$F$13,G1703,$G$13,H1703,$H$13),"")</f>
        <v/>
      </c>
      <c r="K1703" s="52" t="str">
        <f t="shared" si="53"/>
        <v xml:space="preserve">   </v>
      </c>
      <c r="L1703" s="52" t="str">
        <f t="shared" si="54"/>
        <v/>
      </c>
      <c r="M1703" s="50"/>
      <c r="N1703" s="50"/>
      <c r="O1703" s="50"/>
      <c r="P1703" s="50"/>
      <c r="Q1703" s="50"/>
      <c r="R1703" s="50"/>
      <c r="S1703" s="50"/>
      <c r="T1703" s="50"/>
      <c r="U1703" s="50"/>
      <c r="V1703" s="50"/>
      <c r="W1703" s="50"/>
      <c r="X1703" s="50"/>
      <c r="Y1703" s="50"/>
      <c r="Z1703" s="50"/>
      <c r="AA1703" s="50"/>
      <c r="AB1703" s="50"/>
      <c r="AC1703" s="50"/>
      <c r="AD1703" s="50"/>
      <c r="AE1703" s="50"/>
      <c r="AF1703" s="50"/>
      <c r="AG1703" s="50"/>
      <c r="AH1703" s="50"/>
      <c r="AI1703" s="50"/>
      <c r="AJ1703" s="50"/>
      <c r="AK1703" s="50"/>
      <c r="AL1703" s="50"/>
      <c r="AM1703" s="50"/>
      <c r="AN1703" s="50"/>
      <c r="AO1703" s="50"/>
      <c r="AP1703" s="50"/>
      <c r="AQ1703" s="50"/>
      <c r="AR1703" s="50"/>
      <c r="AS1703" s="50"/>
      <c r="AT1703" s="50"/>
      <c r="AU1703" s="50"/>
      <c r="AV1703" s="50"/>
      <c r="AW1703" s="50"/>
      <c r="AX1703" s="50"/>
      <c r="AY1703" s="50"/>
    </row>
    <row r="1704" spans="1:51" ht="30" customHeight="1" x14ac:dyDescent="0.25">
      <c r="A1704" s="118"/>
      <c r="B1704" s="118"/>
      <c r="C1704" s="112"/>
      <c r="D1704" s="116" t="b">
        <v>0</v>
      </c>
      <c r="E1704" s="116" t="b">
        <v>0</v>
      </c>
      <c r="F1704" s="116" t="b">
        <v>0</v>
      </c>
      <c r="G1704" s="116" t="b">
        <v>0</v>
      </c>
      <c r="H1704" s="116" t="b">
        <v>0</v>
      </c>
      <c r="I1704" s="117"/>
      <c r="J1704" s="52" t="str" cm="1">
        <f t="array" ref="J1704">IFERROR(_xlfn.IFS(E1704,$E$13,F1704,$F$13,G1704,$G$13,H1704,$H$13),"")</f>
        <v/>
      </c>
      <c r="K1704" s="52" t="str">
        <f t="shared" si="53"/>
        <v xml:space="preserve">   </v>
      </c>
      <c r="L1704" s="52" t="str">
        <f t="shared" si="54"/>
        <v/>
      </c>
      <c r="M1704" s="50"/>
      <c r="N1704" s="50"/>
      <c r="O1704" s="50"/>
      <c r="P1704" s="50"/>
      <c r="Q1704" s="50"/>
      <c r="R1704" s="50"/>
      <c r="S1704" s="50"/>
      <c r="T1704" s="50"/>
      <c r="U1704" s="50"/>
      <c r="V1704" s="50"/>
      <c r="W1704" s="50"/>
      <c r="X1704" s="50"/>
      <c r="Y1704" s="50"/>
      <c r="Z1704" s="50"/>
      <c r="AA1704" s="50"/>
      <c r="AB1704" s="50"/>
      <c r="AC1704" s="50"/>
      <c r="AD1704" s="50"/>
      <c r="AE1704" s="50"/>
      <c r="AF1704" s="50"/>
      <c r="AG1704" s="50"/>
      <c r="AH1704" s="50"/>
      <c r="AI1704" s="50"/>
      <c r="AJ1704" s="50"/>
      <c r="AK1704" s="50"/>
      <c r="AL1704" s="50"/>
      <c r="AM1704" s="50"/>
      <c r="AN1704" s="50"/>
      <c r="AO1704" s="50"/>
      <c r="AP1704" s="50"/>
      <c r="AQ1704" s="50"/>
      <c r="AR1704" s="50"/>
      <c r="AS1704" s="50"/>
      <c r="AT1704" s="50"/>
      <c r="AU1704" s="50"/>
      <c r="AV1704" s="50"/>
      <c r="AW1704" s="50"/>
      <c r="AX1704" s="50"/>
      <c r="AY1704" s="50"/>
    </row>
    <row r="1705" spans="1:51" ht="30" customHeight="1" x14ac:dyDescent="0.25">
      <c r="A1705" s="118"/>
      <c r="B1705" s="118"/>
      <c r="C1705" s="112"/>
      <c r="D1705" s="116" t="b">
        <v>0</v>
      </c>
      <c r="E1705" s="116" t="b">
        <v>0</v>
      </c>
      <c r="F1705" s="116" t="b">
        <v>0</v>
      </c>
      <c r="G1705" s="116" t="b">
        <v>0</v>
      </c>
      <c r="H1705" s="116" t="b">
        <v>0</v>
      </c>
      <c r="I1705" s="117"/>
      <c r="J1705" s="52" t="str" cm="1">
        <f t="array" ref="J1705">IFERROR(_xlfn.IFS(E1705,$E$13,F1705,$F$13,G1705,$G$13,H1705,$H$13),"")</f>
        <v/>
      </c>
      <c r="K1705" s="52" t="str">
        <f t="shared" si="53"/>
        <v xml:space="preserve">   </v>
      </c>
      <c r="L1705" s="52" t="str">
        <f t="shared" si="54"/>
        <v/>
      </c>
      <c r="M1705" s="50"/>
      <c r="N1705" s="50"/>
      <c r="O1705" s="50"/>
      <c r="P1705" s="50"/>
      <c r="Q1705" s="50"/>
      <c r="R1705" s="50"/>
      <c r="S1705" s="50"/>
      <c r="T1705" s="50"/>
      <c r="U1705" s="50"/>
      <c r="V1705" s="50"/>
      <c r="W1705" s="50"/>
      <c r="X1705" s="50"/>
      <c r="Y1705" s="50"/>
      <c r="Z1705" s="50"/>
      <c r="AA1705" s="50"/>
      <c r="AB1705" s="50"/>
      <c r="AC1705" s="50"/>
      <c r="AD1705" s="50"/>
      <c r="AE1705" s="50"/>
      <c r="AF1705" s="50"/>
      <c r="AG1705" s="50"/>
      <c r="AH1705" s="50"/>
      <c r="AI1705" s="50"/>
      <c r="AJ1705" s="50"/>
      <c r="AK1705" s="50"/>
      <c r="AL1705" s="50"/>
      <c r="AM1705" s="50"/>
      <c r="AN1705" s="50"/>
      <c r="AO1705" s="50"/>
      <c r="AP1705" s="50"/>
      <c r="AQ1705" s="50"/>
      <c r="AR1705" s="50"/>
      <c r="AS1705" s="50"/>
      <c r="AT1705" s="50"/>
      <c r="AU1705" s="50"/>
      <c r="AV1705" s="50"/>
      <c r="AW1705" s="50"/>
      <c r="AX1705" s="50"/>
      <c r="AY1705" s="50"/>
    </row>
    <row r="1706" spans="1:51" ht="30" customHeight="1" x14ac:dyDescent="0.25">
      <c r="A1706" s="118"/>
      <c r="B1706" s="118"/>
      <c r="C1706" s="112"/>
      <c r="D1706" s="116" t="b">
        <v>0</v>
      </c>
      <c r="E1706" s="116" t="b">
        <v>0</v>
      </c>
      <c r="F1706" s="116" t="b">
        <v>0</v>
      </c>
      <c r="G1706" s="116" t="b">
        <v>0</v>
      </c>
      <c r="H1706" s="116" t="b">
        <v>0</v>
      </c>
      <c r="I1706" s="117"/>
      <c r="J1706" s="52" t="str" cm="1">
        <f t="array" ref="J1706">IFERROR(_xlfn.IFS(E1706,$E$13,F1706,$F$13,G1706,$G$13,H1706,$H$13),"")</f>
        <v/>
      </c>
      <c r="K1706" s="52" t="str">
        <f t="shared" si="53"/>
        <v xml:space="preserve">   </v>
      </c>
      <c r="L1706" s="52" t="str">
        <f t="shared" si="54"/>
        <v/>
      </c>
      <c r="M1706" s="50"/>
      <c r="N1706" s="50"/>
      <c r="O1706" s="50"/>
      <c r="P1706" s="50"/>
      <c r="Q1706" s="50"/>
      <c r="R1706" s="50"/>
      <c r="S1706" s="50"/>
      <c r="T1706" s="50"/>
      <c r="U1706" s="50"/>
      <c r="V1706" s="50"/>
      <c r="W1706" s="50"/>
      <c r="X1706" s="50"/>
      <c r="Y1706" s="50"/>
      <c r="Z1706" s="50"/>
      <c r="AA1706" s="50"/>
      <c r="AB1706" s="50"/>
      <c r="AC1706" s="50"/>
      <c r="AD1706" s="50"/>
      <c r="AE1706" s="50"/>
      <c r="AF1706" s="50"/>
      <c r="AG1706" s="50"/>
      <c r="AH1706" s="50"/>
      <c r="AI1706" s="50"/>
      <c r="AJ1706" s="50"/>
      <c r="AK1706" s="50"/>
      <c r="AL1706" s="50"/>
      <c r="AM1706" s="50"/>
      <c r="AN1706" s="50"/>
      <c r="AO1706" s="50"/>
      <c r="AP1706" s="50"/>
      <c r="AQ1706" s="50"/>
      <c r="AR1706" s="50"/>
      <c r="AS1706" s="50"/>
      <c r="AT1706" s="50"/>
      <c r="AU1706" s="50"/>
      <c r="AV1706" s="50"/>
      <c r="AW1706" s="50"/>
      <c r="AX1706" s="50"/>
      <c r="AY1706" s="50"/>
    </row>
    <row r="1707" spans="1:51" ht="30" customHeight="1" x14ac:dyDescent="0.25">
      <c r="A1707" s="118"/>
      <c r="B1707" s="118"/>
      <c r="C1707" s="112"/>
      <c r="D1707" s="116" t="b">
        <v>0</v>
      </c>
      <c r="E1707" s="116" t="b">
        <v>0</v>
      </c>
      <c r="F1707" s="116" t="b">
        <v>0</v>
      </c>
      <c r="G1707" s="116" t="b">
        <v>0</v>
      </c>
      <c r="H1707" s="116" t="b">
        <v>0</v>
      </c>
      <c r="I1707" s="117"/>
      <c r="J1707" s="52" t="str" cm="1">
        <f t="array" ref="J1707">IFERROR(_xlfn.IFS(E1707,$E$13,F1707,$F$13,G1707,$G$13,H1707,$H$13),"")</f>
        <v/>
      </c>
      <c r="K1707" s="52" t="str">
        <f t="shared" si="53"/>
        <v xml:space="preserve">   </v>
      </c>
      <c r="L1707" s="52" t="str">
        <f t="shared" si="54"/>
        <v/>
      </c>
      <c r="M1707" s="50"/>
      <c r="N1707" s="50"/>
      <c r="O1707" s="50"/>
      <c r="P1707" s="50"/>
      <c r="Q1707" s="50"/>
      <c r="R1707" s="50"/>
      <c r="S1707" s="50"/>
      <c r="T1707" s="50"/>
      <c r="U1707" s="50"/>
      <c r="V1707" s="50"/>
      <c r="W1707" s="50"/>
      <c r="X1707" s="50"/>
      <c r="Y1707" s="50"/>
      <c r="Z1707" s="50"/>
      <c r="AA1707" s="50"/>
      <c r="AB1707" s="50"/>
      <c r="AC1707" s="50"/>
      <c r="AD1707" s="50"/>
      <c r="AE1707" s="50"/>
      <c r="AF1707" s="50"/>
      <c r="AG1707" s="50"/>
      <c r="AH1707" s="50"/>
      <c r="AI1707" s="50"/>
      <c r="AJ1707" s="50"/>
      <c r="AK1707" s="50"/>
      <c r="AL1707" s="50"/>
      <c r="AM1707" s="50"/>
      <c r="AN1707" s="50"/>
      <c r="AO1707" s="50"/>
      <c r="AP1707" s="50"/>
      <c r="AQ1707" s="50"/>
      <c r="AR1707" s="50"/>
      <c r="AS1707" s="50"/>
      <c r="AT1707" s="50"/>
      <c r="AU1707" s="50"/>
      <c r="AV1707" s="50"/>
      <c r="AW1707" s="50"/>
      <c r="AX1707" s="50"/>
      <c r="AY1707" s="50"/>
    </row>
    <row r="1708" spans="1:51" ht="30" customHeight="1" x14ac:dyDescent="0.25">
      <c r="A1708" s="118"/>
      <c r="B1708" s="118"/>
      <c r="C1708" s="112"/>
      <c r="D1708" s="116" t="b">
        <v>0</v>
      </c>
      <c r="E1708" s="116" t="b">
        <v>0</v>
      </c>
      <c r="F1708" s="116" t="b">
        <v>0</v>
      </c>
      <c r="G1708" s="116" t="b">
        <v>0</v>
      </c>
      <c r="H1708" s="116" t="b">
        <v>0</v>
      </c>
      <c r="I1708" s="117"/>
      <c r="J1708" s="52" t="str" cm="1">
        <f t="array" ref="J1708">IFERROR(_xlfn.IFS(E1708,$E$13,F1708,$F$13,G1708,$G$13,H1708,$H$13),"")</f>
        <v/>
      </c>
      <c r="K1708" s="52" t="str">
        <f t="shared" si="53"/>
        <v xml:space="preserve">   </v>
      </c>
      <c r="L1708" s="52" t="str">
        <f t="shared" si="54"/>
        <v/>
      </c>
      <c r="M1708" s="50"/>
      <c r="N1708" s="50"/>
      <c r="O1708" s="50"/>
      <c r="P1708" s="50"/>
      <c r="Q1708" s="50"/>
      <c r="R1708" s="50"/>
      <c r="S1708" s="50"/>
      <c r="T1708" s="50"/>
      <c r="U1708" s="50"/>
      <c r="V1708" s="50"/>
      <c r="W1708" s="50"/>
      <c r="X1708" s="50"/>
      <c r="Y1708" s="50"/>
      <c r="Z1708" s="50"/>
      <c r="AA1708" s="50"/>
      <c r="AB1708" s="50"/>
      <c r="AC1708" s="50"/>
      <c r="AD1708" s="50"/>
      <c r="AE1708" s="50"/>
      <c r="AF1708" s="50"/>
      <c r="AG1708" s="50"/>
      <c r="AH1708" s="50"/>
      <c r="AI1708" s="50"/>
      <c r="AJ1708" s="50"/>
      <c r="AK1708" s="50"/>
      <c r="AL1708" s="50"/>
      <c r="AM1708" s="50"/>
      <c r="AN1708" s="50"/>
      <c r="AO1708" s="50"/>
      <c r="AP1708" s="50"/>
      <c r="AQ1708" s="50"/>
      <c r="AR1708" s="50"/>
      <c r="AS1708" s="50"/>
      <c r="AT1708" s="50"/>
      <c r="AU1708" s="50"/>
      <c r="AV1708" s="50"/>
      <c r="AW1708" s="50"/>
      <c r="AX1708" s="50"/>
      <c r="AY1708" s="50"/>
    </row>
    <row r="1709" spans="1:51" ht="30" customHeight="1" x14ac:dyDescent="0.25">
      <c r="A1709" s="118"/>
      <c r="B1709" s="118"/>
      <c r="C1709" s="112"/>
      <c r="D1709" s="116" t="b">
        <v>0</v>
      </c>
      <c r="E1709" s="116" t="b">
        <v>0</v>
      </c>
      <c r="F1709" s="116" t="b">
        <v>0</v>
      </c>
      <c r="G1709" s="116" t="b">
        <v>0</v>
      </c>
      <c r="H1709" s="116" t="b">
        <v>0</v>
      </c>
      <c r="I1709" s="117"/>
      <c r="J1709" s="52" t="str" cm="1">
        <f t="array" ref="J1709">IFERROR(_xlfn.IFS(E1709,$E$13,F1709,$F$13,G1709,$G$13,H1709,$H$13),"")</f>
        <v/>
      </c>
      <c r="K1709" s="52" t="str">
        <f t="shared" si="53"/>
        <v xml:space="preserve">   </v>
      </c>
      <c r="L1709" s="52" t="str">
        <f t="shared" si="54"/>
        <v/>
      </c>
      <c r="M1709" s="50"/>
      <c r="N1709" s="50"/>
      <c r="O1709" s="50"/>
      <c r="P1709" s="50"/>
      <c r="Q1709" s="50"/>
      <c r="R1709" s="50"/>
      <c r="S1709" s="50"/>
      <c r="T1709" s="50"/>
      <c r="U1709" s="50"/>
      <c r="V1709" s="50"/>
      <c r="W1709" s="50"/>
      <c r="X1709" s="50"/>
      <c r="Y1709" s="50"/>
      <c r="Z1709" s="50"/>
      <c r="AA1709" s="50"/>
      <c r="AB1709" s="50"/>
      <c r="AC1709" s="50"/>
      <c r="AD1709" s="50"/>
      <c r="AE1709" s="50"/>
      <c r="AF1709" s="50"/>
      <c r="AG1709" s="50"/>
      <c r="AH1709" s="50"/>
      <c r="AI1709" s="50"/>
      <c r="AJ1709" s="50"/>
      <c r="AK1709" s="50"/>
      <c r="AL1709" s="50"/>
      <c r="AM1709" s="50"/>
      <c r="AN1709" s="50"/>
      <c r="AO1709" s="50"/>
      <c r="AP1709" s="50"/>
      <c r="AQ1709" s="50"/>
      <c r="AR1709" s="50"/>
      <c r="AS1709" s="50"/>
      <c r="AT1709" s="50"/>
      <c r="AU1709" s="50"/>
      <c r="AV1709" s="50"/>
      <c r="AW1709" s="50"/>
      <c r="AX1709" s="50"/>
      <c r="AY1709" s="50"/>
    </row>
    <row r="1710" spans="1:51" ht="30" customHeight="1" x14ac:dyDescent="0.25">
      <c r="A1710" s="118"/>
      <c r="B1710" s="118"/>
      <c r="C1710" s="112"/>
      <c r="D1710" s="116" t="b">
        <v>0</v>
      </c>
      <c r="E1710" s="116" t="b">
        <v>0</v>
      </c>
      <c r="F1710" s="116" t="b">
        <v>0</v>
      </c>
      <c r="G1710" s="116" t="b">
        <v>0</v>
      </c>
      <c r="H1710" s="116" t="b">
        <v>0</v>
      </c>
      <c r="I1710" s="117"/>
      <c r="J1710" s="52" t="str" cm="1">
        <f t="array" ref="J1710">IFERROR(_xlfn.IFS(E1710,$E$13,F1710,$F$13,G1710,$G$13,H1710,$H$13),"")</f>
        <v/>
      </c>
      <c r="K1710" s="52" t="str">
        <f t="shared" si="53"/>
        <v xml:space="preserve">   </v>
      </c>
      <c r="L1710" s="52" t="str">
        <f t="shared" si="54"/>
        <v/>
      </c>
      <c r="M1710" s="50"/>
      <c r="N1710" s="50"/>
      <c r="O1710" s="50"/>
      <c r="P1710" s="50"/>
      <c r="Q1710" s="50"/>
      <c r="R1710" s="50"/>
      <c r="S1710" s="50"/>
      <c r="T1710" s="50"/>
      <c r="U1710" s="50"/>
      <c r="V1710" s="50"/>
      <c r="W1710" s="50"/>
      <c r="X1710" s="50"/>
      <c r="Y1710" s="50"/>
      <c r="Z1710" s="50"/>
      <c r="AA1710" s="50"/>
      <c r="AB1710" s="50"/>
      <c r="AC1710" s="50"/>
      <c r="AD1710" s="50"/>
      <c r="AE1710" s="50"/>
      <c r="AF1710" s="50"/>
      <c r="AG1710" s="50"/>
      <c r="AH1710" s="50"/>
      <c r="AI1710" s="50"/>
      <c r="AJ1710" s="50"/>
      <c r="AK1710" s="50"/>
      <c r="AL1710" s="50"/>
      <c r="AM1710" s="50"/>
      <c r="AN1710" s="50"/>
      <c r="AO1710" s="50"/>
      <c r="AP1710" s="50"/>
      <c r="AQ1710" s="50"/>
      <c r="AR1710" s="50"/>
      <c r="AS1710" s="50"/>
      <c r="AT1710" s="50"/>
      <c r="AU1710" s="50"/>
      <c r="AV1710" s="50"/>
      <c r="AW1710" s="50"/>
      <c r="AX1710" s="50"/>
      <c r="AY1710" s="50"/>
    </row>
    <row r="1711" spans="1:51" ht="30" customHeight="1" x14ac:dyDescent="0.25">
      <c r="A1711" s="118"/>
      <c r="B1711" s="118"/>
      <c r="C1711" s="112"/>
      <c r="D1711" s="116" t="b">
        <v>0</v>
      </c>
      <c r="E1711" s="116" t="b">
        <v>0</v>
      </c>
      <c r="F1711" s="116" t="b">
        <v>0</v>
      </c>
      <c r="G1711" s="116" t="b">
        <v>0</v>
      </c>
      <c r="H1711" s="116" t="b">
        <v>0</v>
      </c>
      <c r="I1711" s="117"/>
      <c r="J1711" s="52" t="str" cm="1">
        <f t="array" ref="J1711">IFERROR(_xlfn.IFS(E1711,$E$13,F1711,$F$13,G1711,$G$13,H1711,$H$13),"")</f>
        <v/>
      </c>
      <c r="K1711" s="52" t="str">
        <f t="shared" si="53"/>
        <v xml:space="preserve">   </v>
      </c>
      <c r="L1711" s="52" t="str">
        <f t="shared" si="54"/>
        <v/>
      </c>
      <c r="M1711" s="50"/>
      <c r="N1711" s="50"/>
      <c r="O1711" s="50"/>
      <c r="P1711" s="50"/>
      <c r="Q1711" s="50"/>
      <c r="R1711" s="50"/>
      <c r="S1711" s="50"/>
      <c r="T1711" s="50"/>
      <c r="U1711" s="50"/>
      <c r="V1711" s="50"/>
      <c r="W1711" s="50"/>
      <c r="X1711" s="50"/>
      <c r="Y1711" s="50"/>
      <c r="Z1711" s="50"/>
      <c r="AA1711" s="50"/>
      <c r="AB1711" s="50"/>
      <c r="AC1711" s="50"/>
      <c r="AD1711" s="50"/>
      <c r="AE1711" s="50"/>
      <c r="AF1711" s="50"/>
      <c r="AG1711" s="50"/>
      <c r="AH1711" s="50"/>
      <c r="AI1711" s="50"/>
      <c r="AJ1711" s="50"/>
      <c r="AK1711" s="50"/>
      <c r="AL1711" s="50"/>
      <c r="AM1711" s="50"/>
      <c r="AN1711" s="50"/>
      <c r="AO1711" s="50"/>
      <c r="AP1711" s="50"/>
      <c r="AQ1711" s="50"/>
      <c r="AR1711" s="50"/>
      <c r="AS1711" s="50"/>
      <c r="AT1711" s="50"/>
      <c r="AU1711" s="50"/>
      <c r="AV1711" s="50"/>
      <c r="AW1711" s="50"/>
      <c r="AX1711" s="50"/>
      <c r="AY1711" s="50"/>
    </row>
    <row r="1712" spans="1:51" ht="30" customHeight="1" x14ac:dyDescent="0.25">
      <c r="A1712" s="118"/>
      <c r="B1712" s="118"/>
      <c r="C1712" s="112"/>
      <c r="D1712" s="116" t="b">
        <v>0</v>
      </c>
      <c r="E1712" s="116" t="b">
        <v>0</v>
      </c>
      <c r="F1712" s="116" t="b">
        <v>0</v>
      </c>
      <c r="G1712" s="116" t="b">
        <v>0</v>
      </c>
      <c r="H1712" s="116" t="b">
        <v>0</v>
      </c>
      <c r="I1712" s="117"/>
      <c r="J1712" s="52" t="str" cm="1">
        <f t="array" ref="J1712">IFERROR(_xlfn.IFS(E1712,$E$13,F1712,$F$13,G1712,$G$13,H1712,$H$13),"")</f>
        <v/>
      </c>
      <c r="K1712" s="52" t="str">
        <f t="shared" si="53"/>
        <v xml:space="preserve">   </v>
      </c>
      <c r="L1712" s="52" t="str">
        <f t="shared" si="54"/>
        <v/>
      </c>
      <c r="M1712" s="50"/>
      <c r="N1712" s="50"/>
      <c r="O1712" s="50"/>
      <c r="P1712" s="50"/>
      <c r="Q1712" s="50"/>
      <c r="R1712" s="50"/>
      <c r="S1712" s="50"/>
      <c r="T1712" s="50"/>
      <c r="U1712" s="50"/>
      <c r="V1712" s="50"/>
      <c r="W1712" s="50"/>
      <c r="X1712" s="50"/>
      <c r="Y1712" s="50"/>
      <c r="Z1712" s="50"/>
      <c r="AA1712" s="50"/>
      <c r="AB1712" s="50"/>
      <c r="AC1712" s="50"/>
      <c r="AD1712" s="50"/>
      <c r="AE1712" s="50"/>
      <c r="AF1712" s="50"/>
      <c r="AG1712" s="50"/>
      <c r="AH1712" s="50"/>
      <c r="AI1712" s="50"/>
      <c r="AJ1712" s="50"/>
      <c r="AK1712" s="50"/>
      <c r="AL1712" s="50"/>
      <c r="AM1712" s="50"/>
      <c r="AN1712" s="50"/>
      <c r="AO1712" s="50"/>
      <c r="AP1712" s="50"/>
      <c r="AQ1712" s="50"/>
      <c r="AR1712" s="50"/>
      <c r="AS1712" s="50"/>
      <c r="AT1712" s="50"/>
      <c r="AU1712" s="50"/>
      <c r="AV1712" s="50"/>
      <c r="AW1712" s="50"/>
      <c r="AX1712" s="50"/>
      <c r="AY1712" s="50"/>
    </row>
    <row r="1713" spans="1:51" ht="30" customHeight="1" x14ac:dyDescent="0.25">
      <c r="A1713" s="118"/>
      <c r="B1713" s="118"/>
      <c r="C1713" s="112"/>
      <c r="D1713" s="116" t="b">
        <v>0</v>
      </c>
      <c r="E1713" s="116" t="b">
        <v>0</v>
      </c>
      <c r="F1713" s="116" t="b">
        <v>0</v>
      </c>
      <c r="G1713" s="116" t="b">
        <v>0</v>
      </c>
      <c r="H1713" s="116" t="b">
        <v>0</v>
      </c>
      <c r="I1713" s="117"/>
      <c r="J1713" s="52" t="str" cm="1">
        <f t="array" ref="J1713">IFERROR(_xlfn.IFS(E1713,$E$13,F1713,$F$13,G1713,$G$13,H1713,$H$13),"")</f>
        <v/>
      </c>
      <c r="K1713" s="52" t="str">
        <f t="shared" si="53"/>
        <v xml:space="preserve">   </v>
      </c>
      <c r="L1713" s="52" t="str">
        <f t="shared" si="54"/>
        <v/>
      </c>
      <c r="M1713" s="50"/>
      <c r="N1713" s="50"/>
      <c r="O1713" s="50"/>
      <c r="P1713" s="50"/>
      <c r="Q1713" s="50"/>
      <c r="R1713" s="50"/>
      <c r="S1713" s="50"/>
      <c r="T1713" s="50"/>
      <c r="U1713" s="50"/>
      <c r="V1713" s="50"/>
      <c r="W1713" s="50"/>
      <c r="X1713" s="50"/>
      <c r="Y1713" s="50"/>
      <c r="Z1713" s="50"/>
      <c r="AA1713" s="50"/>
      <c r="AB1713" s="50"/>
      <c r="AC1713" s="50"/>
      <c r="AD1713" s="50"/>
      <c r="AE1713" s="50"/>
      <c r="AF1713" s="50"/>
      <c r="AG1713" s="50"/>
      <c r="AH1713" s="50"/>
      <c r="AI1713" s="50"/>
      <c r="AJ1713" s="50"/>
      <c r="AK1713" s="50"/>
      <c r="AL1713" s="50"/>
      <c r="AM1713" s="50"/>
      <c r="AN1713" s="50"/>
      <c r="AO1713" s="50"/>
      <c r="AP1713" s="50"/>
      <c r="AQ1713" s="50"/>
      <c r="AR1713" s="50"/>
      <c r="AS1713" s="50"/>
      <c r="AT1713" s="50"/>
      <c r="AU1713" s="50"/>
      <c r="AV1713" s="50"/>
      <c r="AW1713" s="50"/>
      <c r="AX1713" s="50"/>
      <c r="AY1713" s="50"/>
    </row>
    <row r="1714" spans="1:51" ht="30" customHeight="1" x14ac:dyDescent="0.25">
      <c r="A1714" s="118"/>
      <c r="B1714" s="118"/>
      <c r="C1714" s="112"/>
      <c r="D1714" s="116" t="b">
        <v>0</v>
      </c>
      <c r="E1714" s="116" t="b">
        <v>0</v>
      </c>
      <c r="F1714" s="116" t="b">
        <v>0</v>
      </c>
      <c r="G1714" s="116" t="b">
        <v>0</v>
      </c>
      <c r="H1714" s="116" t="b">
        <v>0</v>
      </c>
      <c r="I1714" s="117"/>
      <c r="J1714" s="52" t="str" cm="1">
        <f t="array" ref="J1714">IFERROR(_xlfn.IFS(E1714,$E$13,F1714,$F$13,G1714,$G$13,H1714,$H$13),"")</f>
        <v/>
      </c>
      <c r="K1714" s="52" t="str">
        <f t="shared" si="53"/>
        <v xml:space="preserve">   </v>
      </c>
      <c r="L1714" s="52" t="str">
        <f t="shared" si="54"/>
        <v/>
      </c>
      <c r="M1714" s="50"/>
      <c r="N1714" s="50"/>
      <c r="O1714" s="50"/>
      <c r="P1714" s="50"/>
      <c r="Q1714" s="50"/>
      <c r="R1714" s="50"/>
      <c r="S1714" s="50"/>
      <c r="T1714" s="50"/>
      <c r="U1714" s="50"/>
      <c r="V1714" s="50"/>
      <c r="W1714" s="50"/>
      <c r="X1714" s="50"/>
      <c r="Y1714" s="50"/>
      <c r="Z1714" s="50"/>
      <c r="AA1714" s="50"/>
      <c r="AB1714" s="50"/>
      <c r="AC1714" s="50"/>
      <c r="AD1714" s="50"/>
      <c r="AE1714" s="50"/>
      <c r="AF1714" s="50"/>
      <c r="AG1714" s="50"/>
      <c r="AH1714" s="50"/>
      <c r="AI1714" s="50"/>
      <c r="AJ1714" s="50"/>
      <c r="AK1714" s="50"/>
      <c r="AL1714" s="50"/>
      <c r="AM1714" s="50"/>
      <c r="AN1714" s="50"/>
      <c r="AO1714" s="50"/>
      <c r="AP1714" s="50"/>
      <c r="AQ1714" s="50"/>
      <c r="AR1714" s="50"/>
      <c r="AS1714" s="50"/>
      <c r="AT1714" s="50"/>
      <c r="AU1714" s="50"/>
      <c r="AV1714" s="50"/>
      <c r="AW1714" s="50"/>
      <c r="AX1714" s="50"/>
      <c r="AY1714" s="50"/>
    </row>
    <row r="1715" spans="1:51" ht="30" customHeight="1" x14ac:dyDescent="0.25">
      <c r="A1715" s="118"/>
      <c r="B1715" s="118"/>
      <c r="C1715" s="112"/>
      <c r="D1715" s="116" t="b">
        <v>0</v>
      </c>
      <c r="E1715" s="116" t="b">
        <v>0</v>
      </c>
      <c r="F1715" s="116" t="b">
        <v>0</v>
      </c>
      <c r="G1715" s="116" t="b">
        <v>0</v>
      </c>
      <c r="H1715" s="116" t="b">
        <v>0</v>
      </c>
      <c r="I1715" s="117"/>
      <c r="J1715" s="52" t="str" cm="1">
        <f t="array" ref="J1715">IFERROR(_xlfn.IFS(E1715,$E$13,F1715,$F$13,G1715,$G$13,H1715,$H$13),"")</f>
        <v/>
      </c>
      <c r="K1715" s="52" t="str">
        <f t="shared" si="53"/>
        <v xml:space="preserve">   </v>
      </c>
      <c r="L1715" s="52" t="str">
        <f t="shared" si="54"/>
        <v/>
      </c>
      <c r="M1715" s="50"/>
      <c r="N1715" s="50"/>
      <c r="O1715" s="50"/>
      <c r="P1715" s="50"/>
      <c r="Q1715" s="50"/>
      <c r="R1715" s="50"/>
      <c r="S1715" s="50"/>
      <c r="T1715" s="50"/>
      <c r="U1715" s="50"/>
      <c r="V1715" s="50"/>
      <c r="W1715" s="50"/>
      <c r="X1715" s="50"/>
      <c r="Y1715" s="50"/>
      <c r="Z1715" s="50"/>
      <c r="AA1715" s="50"/>
      <c r="AB1715" s="50"/>
      <c r="AC1715" s="50"/>
      <c r="AD1715" s="50"/>
      <c r="AE1715" s="50"/>
      <c r="AF1715" s="50"/>
      <c r="AG1715" s="50"/>
      <c r="AH1715" s="50"/>
      <c r="AI1715" s="50"/>
      <c r="AJ1715" s="50"/>
      <c r="AK1715" s="50"/>
      <c r="AL1715" s="50"/>
      <c r="AM1715" s="50"/>
      <c r="AN1715" s="50"/>
      <c r="AO1715" s="50"/>
      <c r="AP1715" s="50"/>
      <c r="AQ1715" s="50"/>
      <c r="AR1715" s="50"/>
      <c r="AS1715" s="50"/>
      <c r="AT1715" s="50"/>
      <c r="AU1715" s="50"/>
      <c r="AV1715" s="50"/>
      <c r="AW1715" s="50"/>
      <c r="AX1715" s="50"/>
      <c r="AY1715" s="50"/>
    </row>
    <row r="1716" spans="1:51" ht="30" customHeight="1" x14ac:dyDescent="0.25">
      <c r="A1716" s="118"/>
      <c r="B1716" s="118"/>
      <c r="C1716" s="112"/>
      <c r="D1716" s="116" t="b">
        <v>0</v>
      </c>
      <c r="E1716" s="116" t="b">
        <v>0</v>
      </c>
      <c r="F1716" s="116" t="b">
        <v>0</v>
      </c>
      <c r="G1716" s="116" t="b">
        <v>0</v>
      </c>
      <c r="H1716" s="116" t="b">
        <v>0</v>
      </c>
      <c r="I1716" s="117"/>
      <c r="J1716" s="52" t="str" cm="1">
        <f t="array" ref="J1716">IFERROR(_xlfn.IFS(E1716,$E$13,F1716,$F$13,G1716,$G$13,H1716,$H$13),"")</f>
        <v/>
      </c>
      <c r="K1716" s="52" t="str">
        <f t="shared" si="53"/>
        <v xml:space="preserve">   </v>
      </c>
      <c r="L1716" s="52" t="str">
        <f t="shared" si="54"/>
        <v/>
      </c>
      <c r="M1716" s="50"/>
      <c r="N1716" s="50"/>
      <c r="O1716" s="50"/>
      <c r="P1716" s="50"/>
      <c r="Q1716" s="50"/>
      <c r="R1716" s="50"/>
      <c r="S1716" s="50"/>
      <c r="T1716" s="50"/>
      <c r="U1716" s="50"/>
      <c r="V1716" s="50"/>
      <c r="W1716" s="50"/>
      <c r="X1716" s="50"/>
      <c r="Y1716" s="50"/>
      <c r="Z1716" s="50"/>
      <c r="AA1716" s="50"/>
      <c r="AB1716" s="50"/>
      <c r="AC1716" s="50"/>
      <c r="AD1716" s="50"/>
      <c r="AE1716" s="50"/>
      <c r="AF1716" s="50"/>
      <c r="AG1716" s="50"/>
      <c r="AH1716" s="50"/>
      <c r="AI1716" s="50"/>
      <c r="AJ1716" s="50"/>
      <c r="AK1716" s="50"/>
      <c r="AL1716" s="50"/>
      <c r="AM1716" s="50"/>
      <c r="AN1716" s="50"/>
      <c r="AO1716" s="50"/>
      <c r="AP1716" s="50"/>
      <c r="AQ1716" s="50"/>
      <c r="AR1716" s="50"/>
      <c r="AS1716" s="50"/>
      <c r="AT1716" s="50"/>
      <c r="AU1716" s="50"/>
      <c r="AV1716" s="50"/>
      <c r="AW1716" s="50"/>
      <c r="AX1716" s="50"/>
      <c r="AY1716" s="50"/>
    </row>
    <row r="1717" spans="1:51" ht="30" customHeight="1" x14ac:dyDescent="0.25">
      <c r="A1717" s="118"/>
      <c r="B1717" s="118"/>
      <c r="C1717" s="112"/>
      <c r="D1717" s="116" t="b">
        <v>0</v>
      </c>
      <c r="E1717" s="116" t="b">
        <v>0</v>
      </c>
      <c r="F1717" s="116" t="b">
        <v>0</v>
      </c>
      <c r="G1717" s="116" t="b">
        <v>0</v>
      </c>
      <c r="H1717" s="116" t="b">
        <v>0</v>
      </c>
      <c r="I1717" s="117"/>
      <c r="J1717" s="52" t="str" cm="1">
        <f t="array" ref="J1717">IFERROR(_xlfn.IFS(E1717,$E$13,F1717,$F$13,G1717,$G$13,H1717,$H$13),"")</f>
        <v/>
      </c>
      <c r="K1717" s="52" t="str">
        <f t="shared" si="53"/>
        <v xml:space="preserve">   </v>
      </c>
      <c r="L1717" s="52" t="str">
        <f t="shared" si="54"/>
        <v/>
      </c>
      <c r="M1717" s="50"/>
      <c r="N1717" s="50"/>
      <c r="O1717" s="50"/>
      <c r="P1717" s="50"/>
      <c r="Q1717" s="50"/>
      <c r="R1717" s="50"/>
      <c r="S1717" s="50"/>
      <c r="T1717" s="50"/>
      <c r="U1717" s="50"/>
      <c r="V1717" s="50"/>
      <c r="W1717" s="50"/>
      <c r="X1717" s="50"/>
      <c r="Y1717" s="50"/>
      <c r="Z1717" s="50"/>
      <c r="AA1717" s="50"/>
      <c r="AB1717" s="50"/>
      <c r="AC1717" s="50"/>
      <c r="AD1717" s="50"/>
      <c r="AE1717" s="50"/>
      <c r="AF1717" s="50"/>
      <c r="AG1717" s="50"/>
      <c r="AH1717" s="50"/>
      <c r="AI1717" s="50"/>
      <c r="AJ1717" s="50"/>
      <c r="AK1717" s="50"/>
      <c r="AL1717" s="50"/>
      <c r="AM1717" s="50"/>
      <c r="AN1717" s="50"/>
      <c r="AO1717" s="50"/>
      <c r="AP1717" s="50"/>
      <c r="AQ1717" s="50"/>
      <c r="AR1717" s="50"/>
      <c r="AS1717" s="50"/>
      <c r="AT1717" s="50"/>
      <c r="AU1717" s="50"/>
      <c r="AV1717" s="50"/>
      <c r="AW1717" s="50"/>
      <c r="AX1717" s="50"/>
      <c r="AY1717" s="50"/>
    </row>
    <row r="1718" spans="1:51" ht="30" customHeight="1" x14ac:dyDescent="0.25">
      <c r="A1718" s="118"/>
      <c r="B1718" s="118"/>
      <c r="C1718" s="112"/>
      <c r="D1718" s="116" t="b">
        <v>0</v>
      </c>
      <c r="E1718" s="116" t="b">
        <v>0</v>
      </c>
      <c r="F1718" s="116" t="b">
        <v>0</v>
      </c>
      <c r="G1718" s="116" t="b">
        <v>0</v>
      </c>
      <c r="H1718" s="116" t="b">
        <v>0</v>
      </c>
      <c r="I1718" s="117"/>
      <c r="J1718" s="52" t="str" cm="1">
        <f t="array" ref="J1718">IFERROR(_xlfn.IFS(E1718,$E$13,F1718,$F$13,G1718,$G$13,H1718,$H$13),"")</f>
        <v/>
      </c>
      <c r="K1718" s="52" t="str">
        <f t="shared" si="53"/>
        <v xml:space="preserve">   </v>
      </c>
      <c r="L1718" s="52" t="str">
        <f t="shared" si="54"/>
        <v/>
      </c>
      <c r="M1718" s="50"/>
      <c r="N1718" s="50"/>
      <c r="O1718" s="50"/>
      <c r="P1718" s="50"/>
      <c r="Q1718" s="50"/>
      <c r="R1718" s="50"/>
      <c r="S1718" s="50"/>
      <c r="T1718" s="50"/>
      <c r="U1718" s="50"/>
      <c r="V1718" s="50"/>
      <c r="W1718" s="50"/>
      <c r="X1718" s="50"/>
      <c r="Y1718" s="50"/>
      <c r="Z1718" s="50"/>
      <c r="AA1718" s="50"/>
      <c r="AB1718" s="50"/>
      <c r="AC1718" s="50"/>
      <c r="AD1718" s="50"/>
      <c r="AE1718" s="50"/>
      <c r="AF1718" s="50"/>
      <c r="AG1718" s="50"/>
      <c r="AH1718" s="50"/>
      <c r="AI1718" s="50"/>
      <c r="AJ1718" s="50"/>
      <c r="AK1718" s="50"/>
      <c r="AL1718" s="50"/>
      <c r="AM1718" s="50"/>
      <c r="AN1718" s="50"/>
      <c r="AO1718" s="50"/>
      <c r="AP1718" s="50"/>
      <c r="AQ1718" s="50"/>
      <c r="AR1718" s="50"/>
      <c r="AS1718" s="50"/>
      <c r="AT1718" s="50"/>
      <c r="AU1718" s="50"/>
      <c r="AV1718" s="50"/>
      <c r="AW1718" s="50"/>
      <c r="AX1718" s="50"/>
      <c r="AY1718" s="50"/>
    </row>
    <row r="1719" spans="1:51" ht="30" customHeight="1" x14ac:dyDescent="0.25">
      <c r="A1719" s="118"/>
      <c r="B1719" s="118"/>
      <c r="C1719" s="112"/>
      <c r="D1719" s="116" t="b">
        <v>0</v>
      </c>
      <c r="E1719" s="116" t="b">
        <v>0</v>
      </c>
      <c r="F1719" s="116" t="b">
        <v>0</v>
      </c>
      <c r="G1719" s="116" t="b">
        <v>0</v>
      </c>
      <c r="H1719" s="116" t="b">
        <v>0</v>
      </c>
      <c r="I1719" s="117"/>
      <c r="J1719" s="52" t="str" cm="1">
        <f t="array" ref="J1719">IFERROR(_xlfn.IFS(E1719,$E$13,F1719,$F$13,G1719,$G$13,H1719,$H$13),"")</f>
        <v/>
      </c>
      <c r="K1719" s="52" t="str">
        <f t="shared" si="53"/>
        <v xml:space="preserve">   </v>
      </c>
      <c r="L1719" s="52" t="str">
        <f t="shared" si="54"/>
        <v/>
      </c>
      <c r="M1719" s="50"/>
      <c r="N1719" s="50"/>
      <c r="O1719" s="50"/>
      <c r="P1719" s="50"/>
      <c r="Q1719" s="50"/>
      <c r="R1719" s="50"/>
      <c r="S1719" s="50"/>
      <c r="T1719" s="50"/>
      <c r="U1719" s="50"/>
      <c r="V1719" s="50"/>
      <c r="W1719" s="50"/>
      <c r="X1719" s="50"/>
      <c r="Y1719" s="50"/>
      <c r="Z1719" s="50"/>
      <c r="AA1719" s="50"/>
      <c r="AB1719" s="50"/>
      <c r="AC1719" s="50"/>
      <c r="AD1719" s="50"/>
      <c r="AE1719" s="50"/>
      <c r="AF1719" s="50"/>
      <c r="AG1719" s="50"/>
      <c r="AH1719" s="50"/>
      <c r="AI1719" s="50"/>
      <c r="AJ1719" s="50"/>
      <c r="AK1719" s="50"/>
      <c r="AL1719" s="50"/>
      <c r="AM1719" s="50"/>
      <c r="AN1719" s="50"/>
      <c r="AO1719" s="50"/>
      <c r="AP1719" s="50"/>
      <c r="AQ1719" s="50"/>
      <c r="AR1719" s="50"/>
      <c r="AS1719" s="50"/>
      <c r="AT1719" s="50"/>
      <c r="AU1719" s="50"/>
      <c r="AV1719" s="50"/>
      <c r="AW1719" s="50"/>
      <c r="AX1719" s="50"/>
      <c r="AY1719" s="50"/>
    </row>
    <row r="1720" spans="1:51" ht="30" customHeight="1" x14ac:dyDescent="0.25">
      <c r="A1720" s="118"/>
      <c r="B1720" s="118"/>
      <c r="C1720" s="112"/>
      <c r="D1720" s="116" t="b">
        <v>0</v>
      </c>
      <c r="E1720" s="116" t="b">
        <v>0</v>
      </c>
      <c r="F1720" s="116" t="b">
        <v>0</v>
      </c>
      <c r="G1720" s="116" t="b">
        <v>0</v>
      </c>
      <c r="H1720" s="116" t="b">
        <v>0</v>
      </c>
      <c r="I1720" s="117"/>
      <c r="J1720" s="52" t="str" cm="1">
        <f t="array" ref="J1720">IFERROR(_xlfn.IFS(E1720,$E$13,F1720,$F$13,G1720,$G$13,H1720,$H$13),"")</f>
        <v/>
      </c>
      <c r="K1720" s="52" t="str">
        <f t="shared" si="53"/>
        <v xml:space="preserve">   </v>
      </c>
      <c r="L1720" s="52" t="str">
        <f t="shared" si="54"/>
        <v/>
      </c>
      <c r="M1720" s="50"/>
      <c r="N1720" s="50"/>
      <c r="O1720" s="50"/>
      <c r="P1720" s="50"/>
      <c r="Q1720" s="50"/>
      <c r="R1720" s="50"/>
      <c r="S1720" s="50"/>
      <c r="T1720" s="50"/>
      <c r="U1720" s="50"/>
      <c r="V1720" s="50"/>
      <c r="W1720" s="50"/>
      <c r="X1720" s="50"/>
      <c r="Y1720" s="50"/>
      <c r="Z1720" s="50"/>
      <c r="AA1720" s="50"/>
      <c r="AB1720" s="50"/>
      <c r="AC1720" s="50"/>
      <c r="AD1720" s="50"/>
      <c r="AE1720" s="50"/>
      <c r="AF1720" s="50"/>
      <c r="AG1720" s="50"/>
      <c r="AH1720" s="50"/>
      <c r="AI1720" s="50"/>
      <c r="AJ1720" s="50"/>
      <c r="AK1720" s="50"/>
      <c r="AL1720" s="50"/>
      <c r="AM1720" s="50"/>
      <c r="AN1720" s="50"/>
      <c r="AO1720" s="50"/>
      <c r="AP1720" s="50"/>
      <c r="AQ1720" s="50"/>
      <c r="AR1720" s="50"/>
      <c r="AS1720" s="50"/>
      <c r="AT1720" s="50"/>
      <c r="AU1720" s="50"/>
      <c r="AV1720" s="50"/>
      <c r="AW1720" s="50"/>
      <c r="AX1720" s="50"/>
      <c r="AY1720" s="50"/>
    </row>
    <row r="1721" spans="1:51" ht="30" customHeight="1" x14ac:dyDescent="0.25">
      <c r="A1721" s="118"/>
      <c r="B1721" s="118"/>
      <c r="C1721" s="112"/>
      <c r="D1721" s="116" t="b">
        <v>0</v>
      </c>
      <c r="E1721" s="116" t="b">
        <v>0</v>
      </c>
      <c r="F1721" s="116" t="b">
        <v>0</v>
      </c>
      <c r="G1721" s="116" t="b">
        <v>0</v>
      </c>
      <c r="H1721" s="116" t="b">
        <v>0</v>
      </c>
      <c r="I1721" s="117"/>
      <c r="J1721" s="52" t="str" cm="1">
        <f t="array" ref="J1721">IFERROR(_xlfn.IFS(E1721,$E$13,F1721,$F$13,G1721,$G$13,H1721,$H$13),"")</f>
        <v/>
      </c>
      <c r="K1721" s="52" t="str">
        <f t="shared" si="53"/>
        <v xml:space="preserve">   </v>
      </c>
      <c r="L1721" s="52" t="str">
        <f t="shared" si="54"/>
        <v/>
      </c>
      <c r="M1721" s="50"/>
      <c r="N1721" s="50"/>
      <c r="O1721" s="50"/>
      <c r="P1721" s="50"/>
      <c r="Q1721" s="50"/>
      <c r="R1721" s="50"/>
      <c r="S1721" s="50"/>
      <c r="T1721" s="50"/>
      <c r="U1721" s="50"/>
      <c r="V1721" s="50"/>
      <c r="W1721" s="50"/>
      <c r="X1721" s="50"/>
      <c r="Y1721" s="50"/>
      <c r="Z1721" s="50"/>
      <c r="AA1721" s="50"/>
      <c r="AB1721" s="50"/>
      <c r="AC1721" s="50"/>
      <c r="AD1721" s="50"/>
      <c r="AE1721" s="50"/>
      <c r="AF1721" s="50"/>
      <c r="AG1721" s="50"/>
      <c r="AH1721" s="50"/>
      <c r="AI1721" s="50"/>
      <c r="AJ1721" s="50"/>
      <c r="AK1721" s="50"/>
      <c r="AL1721" s="50"/>
      <c r="AM1721" s="50"/>
      <c r="AN1721" s="50"/>
      <c r="AO1721" s="50"/>
      <c r="AP1721" s="50"/>
      <c r="AQ1721" s="50"/>
      <c r="AR1721" s="50"/>
      <c r="AS1721" s="50"/>
      <c r="AT1721" s="50"/>
      <c r="AU1721" s="50"/>
      <c r="AV1721" s="50"/>
      <c r="AW1721" s="50"/>
      <c r="AX1721" s="50"/>
      <c r="AY1721" s="50"/>
    </row>
    <row r="1722" spans="1:51" ht="30" customHeight="1" x14ac:dyDescent="0.25">
      <c r="A1722" s="118"/>
      <c r="B1722" s="118"/>
      <c r="C1722" s="112"/>
      <c r="D1722" s="116" t="b">
        <v>0</v>
      </c>
      <c r="E1722" s="116" t="b">
        <v>0</v>
      </c>
      <c r="F1722" s="116" t="b">
        <v>0</v>
      </c>
      <c r="G1722" s="116" t="b">
        <v>0</v>
      </c>
      <c r="H1722" s="116" t="b">
        <v>0</v>
      </c>
      <c r="I1722" s="117"/>
      <c r="J1722" s="52" t="str" cm="1">
        <f t="array" ref="J1722">IFERROR(_xlfn.IFS(E1722,$E$13,F1722,$F$13,G1722,$G$13,H1722,$H$13),"")</f>
        <v/>
      </c>
      <c r="K1722" s="52" t="str">
        <f t="shared" si="53"/>
        <v xml:space="preserve">   </v>
      </c>
      <c r="L1722" s="52" t="str">
        <f t="shared" si="54"/>
        <v/>
      </c>
      <c r="M1722" s="50"/>
      <c r="N1722" s="50"/>
      <c r="O1722" s="50"/>
      <c r="P1722" s="50"/>
      <c r="Q1722" s="50"/>
      <c r="R1722" s="50"/>
      <c r="S1722" s="50"/>
      <c r="T1722" s="50"/>
      <c r="U1722" s="50"/>
      <c r="V1722" s="50"/>
      <c r="W1722" s="50"/>
      <c r="X1722" s="50"/>
      <c r="Y1722" s="50"/>
      <c r="Z1722" s="50"/>
      <c r="AA1722" s="50"/>
      <c r="AB1722" s="50"/>
      <c r="AC1722" s="50"/>
      <c r="AD1722" s="50"/>
      <c r="AE1722" s="50"/>
      <c r="AF1722" s="50"/>
      <c r="AG1722" s="50"/>
      <c r="AH1722" s="50"/>
      <c r="AI1722" s="50"/>
      <c r="AJ1722" s="50"/>
      <c r="AK1722" s="50"/>
      <c r="AL1722" s="50"/>
      <c r="AM1722" s="50"/>
      <c r="AN1722" s="50"/>
      <c r="AO1722" s="50"/>
      <c r="AP1722" s="50"/>
      <c r="AQ1722" s="50"/>
      <c r="AR1722" s="50"/>
      <c r="AS1722" s="50"/>
      <c r="AT1722" s="50"/>
      <c r="AU1722" s="50"/>
      <c r="AV1722" s="50"/>
      <c r="AW1722" s="50"/>
      <c r="AX1722" s="50"/>
      <c r="AY1722" s="50"/>
    </row>
    <row r="1723" spans="1:51" ht="30" customHeight="1" x14ac:dyDescent="0.25">
      <c r="A1723" s="118"/>
      <c r="B1723" s="118"/>
      <c r="C1723" s="112"/>
      <c r="D1723" s="116" t="b">
        <v>0</v>
      </c>
      <c r="E1723" s="116" t="b">
        <v>0</v>
      </c>
      <c r="F1723" s="116" t="b">
        <v>0</v>
      </c>
      <c r="G1723" s="116" t="b">
        <v>0</v>
      </c>
      <c r="H1723" s="116" t="b">
        <v>0</v>
      </c>
      <c r="I1723" s="117"/>
      <c r="J1723" s="52" t="str" cm="1">
        <f t="array" ref="J1723">IFERROR(_xlfn.IFS(E1723,$E$13,F1723,$F$13,G1723,$G$13,H1723,$H$13),"")</f>
        <v/>
      </c>
      <c r="K1723" s="52" t="str">
        <f t="shared" si="53"/>
        <v xml:space="preserve">   </v>
      </c>
      <c r="L1723" s="52" t="str">
        <f t="shared" si="54"/>
        <v/>
      </c>
      <c r="M1723" s="50"/>
      <c r="N1723" s="50"/>
      <c r="O1723" s="50"/>
      <c r="P1723" s="50"/>
      <c r="Q1723" s="50"/>
      <c r="R1723" s="50"/>
      <c r="S1723" s="50"/>
      <c r="T1723" s="50"/>
      <c r="U1723" s="50"/>
      <c r="V1723" s="50"/>
      <c r="W1723" s="50"/>
      <c r="X1723" s="50"/>
      <c r="Y1723" s="50"/>
      <c r="Z1723" s="50"/>
      <c r="AA1723" s="50"/>
      <c r="AB1723" s="50"/>
      <c r="AC1723" s="50"/>
      <c r="AD1723" s="50"/>
      <c r="AE1723" s="50"/>
      <c r="AF1723" s="50"/>
      <c r="AG1723" s="50"/>
      <c r="AH1723" s="50"/>
      <c r="AI1723" s="50"/>
      <c r="AJ1723" s="50"/>
      <c r="AK1723" s="50"/>
      <c r="AL1723" s="50"/>
      <c r="AM1723" s="50"/>
      <c r="AN1723" s="50"/>
      <c r="AO1723" s="50"/>
      <c r="AP1723" s="50"/>
      <c r="AQ1723" s="50"/>
      <c r="AR1723" s="50"/>
      <c r="AS1723" s="50"/>
      <c r="AT1723" s="50"/>
      <c r="AU1723" s="50"/>
      <c r="AV1723" s="50"/>
      <c r="AW1723" s="50"/>
      <c r="AX1723" s="50"/>
      <c r="AY1723" s="50"/>
    </row>
    <row r="1724" spans="1:51" ht="30" customHeight="1" x14ac:dyDescent="0.25">
      <c r="A1724" s="118"/>
      <c r="B1724" s="118"/>
      <c r="C1724" s="112"/>
      <c r="D1724" s="116" t="b">
        <v>0</v>
      </c>
      <c r="E1724" s="116" t="b">
        <v>0</v>
      </c>
      <c r="F1724" s="116" t="b">
        <v>0</v>
      </c>
      <c r="G1724" s="116" t="b">
        <v>0</v>
      </c>
      <c r="H1724" s="116" t="b">
        <v>0</v>
      </c>
      <c r="I1724" s="117"/>
      <c r="J1724" s="52" t="str" cm="1">
        <f t="array" ref="J1724">IFERROR(_xlfn.IFS(E1724,$E$13,F1724,$F$13,G1724,$G$13,H1724,$H$13),"")</f>
        <v/>
      </c>
      <c r="K1724" s="52" t="str">
        <f t="shared" si="53"/>
        <v xml:space="preserve">   </v>
      </c>
      <c r="L1724" s="52" t="str">
        <f t="shared" si="54"/>
        <v/>
      </c>
      <c r="M1724" s="50"/>
      <c r="N1724" s="50"/>
      <c r="O1724" s="50"/>
      <c r="P1724" s="50"/>
      <c r="Q1724" s="50"/>
      <c r="R1724" s="50"/>
      <c r="S1724" s="50"/>
      <c r="T1724" s="50"/>
      <c r="U1724" s="50"/>
      <c r="V1724" s="50"/>
      <c r="W1724" s="50"/>
      <c r="X1724" s="50"/>
      <c r="Y1724" s="50"/>
      <c r="Z1724" s="50"/>
      <c r="AA1724" s="50"/>
      <c r="AB1724" s="50"/>
      <c r="AC1724" s="50"/>
      <c r="AD1724" s="50"/>
      <c r="AE1724" s="50"/>
      <c r="AF1724" s="50"/>
      <c r="AG1724" s="50"/>
      <c r="AH1724" s="50"/>
      <c r="AI1724" s="50"/>
      <c r="AJ1724" s="50"/>
      <c r="AK1724" s="50"/>
      <c r="AL1724" s="50"/>
      <c r="AM1724" s="50"/>
      <c r="AN1724" s="50"/>
      <c r="AO1724" s="50"/>
      <c r="AP1724" s="50"/>
      <c r="AQ1724" s="50"/>
      <c r="AR1724" s="50"/>
      <c r="AS1724" s="50"/>
      <c r="AT1724" s="50"/>
      <c r="AU1724" s="50"/>
      <c r="AV1724" s="50"/>
      <c r="AW1724" s="50"/>
      <c r="AX1724" s="50"/>
      <c r="AY1724" s="50"/>
    </row>
    <row r="1725" spans="1:51" ht="30" customHeight="1" x14ac:dyDescent="0.25">
      <c r="A1725" s="118"/>
      <c r="B1725" s="118"/>
      <c r="C1725" s="112"/>
      <c r="D1725" s="116" t="b">
        <v>0</v>
      </c>
      <c r="E1725" s="116" t="b">
        <v>0</v>
      </c>
      <c r="F1725" s="116" t="b">
        <v>0</v>
      </c>
      <c r="G1725" s="116" t="b">
        <v>0</v>
      </c>
      <c r="H1725" s="116" t="b">
        <v>0</v>
      </c>
      <c r="I1725" s="117"/>
      <c r="J1725" s="52" t="str" cm="1">
        <f t="array" ref="J1725">IFERROR(_xlfn.IFS(E1725,$E$13,F1725,$F$13,G1725,$G$13,H1725,$H$13),"")</f>
        <v/>
      </c>
      <c r="K1725" s="52" t="str">
        <f t="shared" si="53"/>
        <v xml:space="preserve">   </v>
      </c>
      <c r="L1725" s="52" t="str">
        <f t="shared" si="54"/>
        <v/>
      </c>
      <c r="M1725" s="50"/>
      <c r="N1725" s="50"/>
      <c r="O1725" s="50"/>
      <c r="P1725" s="50"/>
      <c r="Q1725" s="50"/>
      <c r="R1725" s="50"/>
      <c r="S1725" s="50"/>
      <c r="T1725" s="50"/>
      <c r="U1725" s="50"/>
      <c r="V1725" s="50"/>
      <c r="W1725" s="50"/>
      <c r="X1725" s="50"/>
      <c r="Y1725" s="50"/>
      <c r="Z1725" s="50"/>
      <c r="AA1725" s="50"/>
      <c r="AB1725" s="50"/>
      <c r="AC1725" s="50"/>
      <c r="AD1725" s="50"/>
      <c r="AE1725" s="50"/>
      <c r="AF1725" s="50"/>
      <c r="AG1725" s="50"/>
      <c r="AH1725" s="50"/>
      <c r="AI1725" s="50"/>
      <c r="AJ1725" s="50"/>
      <c r="AK1725" s="50"/>
      <c r="AL1725" s="50"/>
      <c r="AM1725" s="50"/>
      <c r="AN1725" s="50"/>
      <c r="AO1725" s="50"/>
      <c r="AP1725" s="50"/>
      <c r="AQ1725" s="50"/>
      <c r="AR1725" s="50"/>
      <c r="AS1725" s="50"/>
      <c r="AT1725" s="50"/>
      <c r="AU1725" s="50"/>
      <c r="AV1725" s="50"/>
      <c r="AW1725" s="50"/>
      <c r="AX1725" s="50"/>
      <c r="AY1725" s="50"/>
    </row>
    <row r="1726" spans="1:51" ht="30" customHeight="1" x14ac:dyDescent="0.25">
      <c r="A1726" s="118"/>
      <c r="B1726" s="118"/>
      <c r="C1726" s="112"/>
      <c r="D1726" s="116" t="b">
        <v>0</v>
      </c>
      <c r="E1726" s="116" t="b">
        <v>0</v>
      </c>
      <c r="F1726" s="116" t="b">
        <v>0</v>
      </c>
      <c r="G1726" s="116" t="b">
        <v>0</v>
      </c>
      <c r="H1726" s="116" t="b">
        <v>0</v>
      </c>
      <c r="I1726" s="117"/>
      <c r="J1726" s="52" t="str" cm="1">
        <f t="array" ref="J1726">IFERROR(_xlfn.IFS(E1726,$E$13,F1726,$F$13,G1726,$G$13,H1726,$H$13),"")</f>
        <v/>
      </c>
      <c r="K1726" s="52" t="str">
        <f t="shared" si="53"/>
        <v xml:space="preserve">   </v>
      </c>
      <c r="L1726" s="52" t="str">
        <f t="shared" si="54"/>
        <v/>
      </c>
      <c r="M1726" s="50"/>
      <c r="N1726" s="50"/>
      <c r="O1726" s="50"/>
      <c r="P1726" s="50"/>
      <c r="Q1726" s="50"/>
      <c r="R1726" s="50"/>
      <c r="S1726" s="50"/>
      <c r="T1726" s="50"/>
      <c r="U1726" s="50"/>
      <c r="V1726" s="50"/>
      <c r="W1726" s="50"/>
      <c r="X1726" s="50"/>
      <c r="Y1726" s="50"/>
      <c r="Z1726" s="50"/>
      <c r="AA1726" s="50"/>
      <c r="AB1726" s="50"/>
      <c r="AC1726" s="50"/>
      <c r="AD1726" s="50"/>
      <c r="AE1726" s="50"/>
      <c r="AF1726" s="50"/>
      <c r="AG1726" s="50"/>
      <c r="AH1726" s="50"/>
      <c r="AI1726" s="50"/>
      <c r="AJ1726" s="50"/>
      <c r="AK1726" s="50"/>
      <c r="AL1726" s="50"/>
      <c r="AM1726" s="50"/>
      <c r="AN1726" s="50"/>
      <c r="AO1726" s="50"/>
      <c r="AP1726" s="50"/>
      <c r="AQ1726" s="50"/>
      <c r="AR1726" s="50"/>
      <c r="AS1726" s="50"/>
      <c r="AT1726" s="50"/>
      <c r="AU1726" s="50"/>
      <c r="AV1726" s="50"/>
      <c r="AW1726" s="50"/>
      <c r="AX1726" s="50"/>
      <c r="AY1726" s="50"/>
    </row>
    <row r="1727" spans="1:51" ht="30" customHeight="1" x14ac:dyDescent="0.25">
      <c r="A1727" s="118"/>
      <c r="B1727" s="118"/>
      <c r="C1727" s="112"/>
      <c r="D1727" s="116" t="b">
        <v>0</v>
      </c>
      <c r="E1727" s="116" t="b">
        <v>0</v>
      </c>
      <c r="F1727" s="116" t="b">
        <v>0</v>
      </c>
      <c r="G1727" s="116" t="b">
        <v>0</v>
      </c>
      <c r="H1727" s="116" t="b">
        <v>0</v>
      </c>
      <c r="I1727" s="117"/>
      <c r="J1727" s="52" t="str" cm="1">
        <f t="array" ref="J1727">IFERROR(_xlfn.IFS(E1727,$E$13,F1727,$F$13,G1727,$G$13,H1727,$H$13),"")</f>
        <v/>
      </c>
      <c r="K1727" s="52" t="str">
        <f t="shared" si="53"/>
        <v xml:space="preserve">   </v>
      </c>
      <c r="L1727" s="52" t="str">
        <f t="shared" si="54"/>
        <v/>
      </c>
      <c r="M1727" s="50"/>
      <c r="N1727" s="50"/>
      <c r="O1727" s="50"/>
      <c r="P1727" s="50"/>
      <c r="Q1727" s="50"/>
      <c r="R1727" s="50"/>
      <c r="S1727" s="50"/>
      <c r="T1727" s="50"/>
      <c r="U1727" s="50"/>
      <c r="V1727" s="50"/>
      <c r="W1727" s="50"/>
      <c r="X1727" s="50"/>
      <c r="Y1727" s="50"/>
      <c r="Z1727" s="50"/>
      <c r="AA1727" s="50"/>
      <c r="AB1727" s="50"/>
      <c r="AC1727" s="50"/>
      <c r="AD1727" s="50"/>
      <c r="AE1727" s="50"/>
      <c r="AF1727" s="50"/>
      <c r="AG1727" s="50"/>
      <c r="AH1727" s="50"/>
      <c r="AI1727" s="50"/>
      <c r="AJ1727" s="50"/>
      <c r="AK1727" s="50"/>
      <c r="AL1727" s="50"/>
      <c r="AM1727" s="50"/>
      <c r="AN1727" s="50"/>
      <c r="AO1727" s="50"/>
      <c r="AP1727" s="50"/>
      <c r="AQ1727" s="50"/>
      <c r="AR1727" s="50"/>
      <c r="AS1727" s="50"/>
      <c r="AT1727" s="50"/>
      <c r="AU1727" s="50"/>
      <c r="AV1727" s="50"/>
      <c r="AW1727" s="50"/>
      <c r="AX1727" s="50"/>
      <c r="AY1727" s="50"/>
    </row>
    <row r="1728" spans="1:51" ht="30" customHeight="1" x14ac:dyDescent="0.25">
      <c r="A1728" s="118"/>
      <c r="B1728" s="118"/>
      <c r="C1728" s="112"/>
      <c r="D1728" s="116" t="b">
        <v>0</v>
      </c>
      <c r="E1728" s="116" t="b">
        <v>0</v>
      </c>
      <c r="F1728" s="116" t="b">
        <v>0</v>
      </c>
      <c r="G1728" s="116" t="b">
        <v>0</v>
      </c>
      <c r="H1728" s="116" t="b">
        <v>0</v>
      </c>
      <c r="I1728" s="117"/>
      <c r="J1728" s="52" t="str" cm="1">
        <f t="array" ref="J1728">IFERROR(_xlfn.IFS(E1728,$E$13,F1728,$F$13,G1728,$G$13,H1728,$H$13),"")</f>
        <v/>
      </c>
      <c r="K1728" s="52" t="str">
        <f t="shared" si="53"/>
        <v xml:space="preserve">   </v>
      </c>
      <c r="L1728" s="52" t="str">
        <f t="shared" si="54"/>
        <v/>
      </c>
      <c r="M1728" s="50"/>
      <c r="N1728" s="50"/>
      <c r="O1728" s="50"/>
      <c r="P1728" s="50"/>
      <c r="Q1728" s="50"/>
      <c r="R1728" s="50"/>
      <c r="S1728" s="50"/>
      <c r="T1728" s="50"/>
      <c r="U1728" s="50"/>
      <c r="V1728" s="50"/>
      <c r="W1728" s="50"/>
      <c r="X1728" s="50"/>
      <c r="Y1728" s="50"/>
      <c r="Z1728" s="50"/>
      <c r="AA1728" s="50"/>
      <c r="AB1728" s="50"/>
      <c r="AC1728" s="50"/>
      <c r="AD1728" s="50"/>
      <c r="AE1728" s="50"/>
      <c r="AF1728" s="50"/>
      <c r="AG1728" s="50"/>
      <c r="AH1728" s="50"/>
      <c r="AI1728" s="50"/>
      <c r="AJ1728" s="50"/>
      <c r="AK1728" s="50"/>
      <c r="AL1728" s="50"/>
      <c r="AM1728" s="50"/>
      <c r="AN1728" s="50"/>
      <c r="AO1728" s="50"/>
      <c r="AP1728" s="50"/>
      <c r="AQ1728" s="50"/>
      <c r="AR1728" s="50"/>
      <c r="AS1728" s="50"/>
      <c r="AT1728" s="50"/>
      <c r="AU1728" s="50"/>
      <c r="AV1728" s="50"/>
      <c r="AW1728" s="50"/>
      <c r="AX1728" s="50"/>
      <c r="AY1728" s="50"/>
    </row>
    <row r="1729" spans="1:51" ht="30" customHeight="1" x14ac:dyDescent="0.25">
      <c r="A1729" s="118"/>
      <c r="B1729" s="118"/>
      <c r="C1729" s="112"/>
      <c r="D1729" s="116" t="b">
        <v>0</v>
      </c>
      <c r="E1729" s="116" t="b">
        <v>0</v>
      </c>
      <c r="F1729" s="116" t="b">
        <v>0</v>
      </c>
      <c r="G1729" s="116" t="b">
        <v>0</v>
      </c>
      <c r="H1729" s="116" t="b">
        <v>0</v>
      </c>
      <c r="I1729" s="117"/>
      <c r="J1729" s="52" t="str" cm="1">
        <f t="array" ref="J1729">IFERROR(_xlfn.IFS(E1729,$E$13,F1729,$F$13,G1729,$G$13,H1729,$H$13),"")</f>
        <v/>
      </c>
      <c r="K1729" s="52" t="str">
        <f t="shared" si="53"/>
        <v xml:space="preserve">   </v>
      </c>
      <c r="L1729" s="52" t="str">
        <f t="shared" si="54"/>
        <v/>
      </c>
      <c r="M1729" s="50"/>
      <c r="N1729" s="50"/>
      <c r="O1729" s="50"/>
      <c r="P1729" s="50"/>
      <c r="Q1729" s="50"/>
      <c r="R1729" s="50"/>
      <c r="S1729" s="50"/>
      <c r="T1729" s="50"/>
      <c r="U1729" s="50"/>
      <c r="V1729" s="50"/>
      <c r="W1729" s="50"/>
      <c r="X1729" s="50"/>
      <c r="Y1729" s="50"/>
      <c r="Z1729" s="50"/>
      <c r="AA1729" s="50"/>
      <c r="AB1729" s="50"/>
      <c r="AC1729" s="50"/>
      <c r="AD1729" s="50"/>
      <c r="AE1729" s="50"/>
      <c r="AF1729" s="50"/>
      <c r="AG1729" s="50"/>
      <c r="AH1729" s="50"/>
      <c r="AI1729" s="50"/>
      <c r="AJ1729" s="50"/>
      <c r="AK1729" s="50"/>
      <c r="AL1729" s="50"/>
      <c r="AM1729" s="50"/>
      <c r="AN1729" s="50"/>
      <c r="AO1729" s="50"/>
      <c r="AP1729" s="50"/>
      <c r="AQ1729" s="50"/>
      <c r="AR1729" s="50"/>
      <c r="AS1729" s="50"/>
      <c r="AT1729" s="50"/>
      <c r="AU1729" s="50"/>
      <c r="AV1729" s="50"/>
      <c r="AW1729" s="50"/>
      <c r="AX1729" s="50"/>
      <c r="AY1729" s="50"/>
    </row>
    <row r="1730" spans="1:51" ht="30" customHeight="1" x14ac:dyDescent="0.25">
      <c r="A1730" s="118"/>
      <c r="B1730" s="118"/>
      <c r="C1730" s="112"/>
      <c r="D1730" s="116" t="b">
        <v>0</v>
      </c>
      <c r="E1730" s="116" t="b">
        <v>0</v>
      </c>
      <c r="F1730" s="116" t="b">
        <v>0</v>
      </c>
      <c r="G1730" s="116" t="b">
        <v>0</v>
      </c>
      <c r="H1730" s="116" t="b">
        <v>0</v>
      </c>
      <c r="I1730" s="117"/>
      <c r="J1730" s="52" t="str" cm="1">
        <f t="array" ref="J1730">IFERROR(_xlfn.IFS(E1730,$E$13,F1730,$F$13,G1730,$G$13,H1730,$H$13),"")</f>
        <v/>
      </c>
      <c r="K1730" s="52" t="str">
        <f t="shared" si="53"/>
        <v xml:space="preserve">   </v>
      </c>
      <c r="L1730" s="52" t="str">
        <f t="shared" si="54"/>
        <v/>
      </c>
      <c r="M1730" s="50"/>
      <c r="N1730" s="50"/>
      <c r="O1730" s="50"/>
      <c r="P1730" s="50"/>
      <c r="Q1730" s="50"/>
      <c r="R1730" s="50"/>
      <c r="S1730" s="50"/>
      <c r="T1730" s="50"/>
      <c r="U1730" s="50"/>
      <c r="V1730" s="50"/>
      <c r="W1730" s="50"/>
      <c r="X1730" s="50"/>
      <c r="Y1730" s="50"/>
      <c r="Z1730" s="50"/>
      <c r="AA1730" s="50"/>
      <c r="AB1730" s="50"/>
      <c r="AC1730" s="50"/>
      <c r="AD1730" s="50"/>
      <c r="AE1730" s="50"/>
      <c r="AF1730" s="50"/>
      <c r="AG1730" s="50"/>
      <c r="AH1730" s="50"/>
      <c r="AI1730" s="50"/>
      <c r="AJ1730" s="50"/>
      <c r="AK1730" s="50"/>
      <c r="AL1730" s="50"/>
      <c r="AM1730" s="50"/>
      <c r="AN1730" s="50"/>
      <c r="AO1730" s="50"/>
      <c r="AP1730" s="50"/>
      <c r="AQ1730" s="50"/>
      <c r="AR1730" s="50"/>
      <c r="AS1730" s="50"/>
      <c r="AT1730" s="50"/>
      <c r="AU1730" s="50"/>
      <c r="AV1730" s="50"/>
      <c r="AW1730" s="50"/>
      <c r="AX1730" s="50"/>
      <c r="AY1730" s="50"/>
    </row>
    <row r="1731" spans="1:51" ht="30" customHeight="1" x14ac:dyDescent="0.25">
      <c r="A1731" s="118"/>
      <c r="B1731" s="118"/>
      <c r="C1731" s="112"/>
      <c r="D1731" s="116" t="b">
        <v>0</v>
      </c>
      <c r="E1731" s="116" t="b">
        <v>0</v>
      </c>
      <c r="F1731" s="116" t="b">
        <v>0</v>
      </c>
      <c r="G1731" s="116" t="b">
        <v>0</v>
      </c>
      <c r="H1731" s="116" t="b">
        <v>0</v>
      </c>
      <c r="I1731" s="117"/>
      <c r="J1731" s="52" t="str" cm="1">
        <f t="array" ref="J1731">IFERROR(_xlfn.IFS(E1731,$E$13,F1731,$F$13,G1731,$G$13,H1731,$H$13),"")</f>
        <v/>
      </c>
      <c r="K1731" s="52" t="str">
        <f t="shared" si="53"/>
        <v xml:space="preserve">   </v>
      </c>
      <c r="L1731" s="52" t="str">
        <f t="shared" si="54"/>
        <v/>
      </c>
      <c r="M1731" s="50"/>
      <c r="N1731" s="50"/>
      <c r="O1731" s="50"/>
      <c r="P1731" s="50"/>
      <c r="Q1731" s="50"/>
      <c r="R1731" s="50"/>
      <c r="S1731" s="50"/>
      <c r="T1731" s="50"/>
      <c r="U1731" s="50"/>
      <c r="V1731" s="50"/>
      <c r="W1731" s="50"/>
      <c r="X1731" s="50"/>
      <c r="Y1731" s="50"/>
      <c r="Z1731" s="50"/>
      <c r="AA1731" s="50"/>
      <c r="AB1731" s="50"/>
      <c r="AC1731" s="50"/>
      <c r="AD1731" s="50"/>
      <c r="AE1731" s="50"/>
      <c r="AF1731" s="50"/>
      <c r="AG1731" s="50"/>
      <c r="AH1731" s="50"/>
      <c r="AI1731" s="50"/>
      <c r="AJ1731" s="50"/>
      <c r="AK1731" s="50"/>
      <c r="AL1731" s="50"/>
      <c r="AM1731" s="50"/>
      <c r="AN1731" s="50"/>
      <c r="AO1731" s="50"/>
      <c r="AP1731" s="50"/>
      <c r="AQ1731" s="50"/>
      <c r="AR1731" s="50"/>
      <c r="AS1731" s="50"/>
      <c r="AT1731" s="50"/>
      <c r="AU1731" s="50"/>
      <c r="AV1731" s="50"/>
      <c r="AW1731" s="50"/>
      <c r="AX1731" s="50"/>
      <c r="AY1731" s="50"/>
    </row>
    <row r="1732" spans="1:51" ht="30" customHeight="1" x14ac:dyDescent="0.25">
      <c r="A1732" s="118"/>
      <c r="B1732" s="118"/>
      <c r="C1732" s="112"/>
      <c r="D1732" s="116" t="b">
        <v>0</v>
      </c>
      <c r="E1732" s="116" t="b">
        <v>0</v>
      </c>
      <c r="F1732" s="116" t="b">
        <v>0</v>
      </c>
      <c r="G1732" s="116" t="b">
        <v>0</v>
      </c>
      <c r="H1732" s="116" t="b">
        <v>0</v>
      </c>
      <c r="I1732" s="117"/>
      <c r="J1732" s="52" t="str" cm="1">
        <f t="array" ref="J1732">IFERROR(_xlfn.IFS(E1732,$E$13,F1732,$F$13,G1732,$G$13,H1732,$H$13),"")</f>
        <v/>
      </c>
      <c r="K1732" s="52" t="str">
        <f t="shared" si="53"/>
        <v xml:space="preserve">   </v>
      </c>
      <c r="L1732" s="52" t="str">
        <f t="shared" si="54"/>
        <v/>
      </c>
      <c r="M1732" s="50"/>
      <c r="N1732" s="50"/>
      <c r="O1732" s="50"/>
      <c r="P1732" s="50"/>
      <c r="Q1732" s="50"/>
      <c r="R1732" s="50"/>
      <c r="S1732" s="50"/>
      <c r="T1732" s="50"/>
      <c r="U1732" s="50"/>
      <c r="V1732" s="50"/>
      <c r="W1732" s="50"/>
      <c r="X1732" s="50"/>
      <c r="Y1732" s="50"/>
      <c r="Z1732" s="50"/>
      <c r="AA1732" s="50"/>
      <c r="AB1732" s="50"/>
      <c r="AC1732" s="50"/>
      <c r="AD1732" s="50"/>
      <c r="AE1732" s="50"/>
      <c r="AF1732" s="50"/>
      <c r="AG1732" s="50"/>
      <c r="AH1732" s="50"/>
      <c r="AI1732" s="50"/>
      <c r="AJ1732" s="50"/>
      <c r="AK1732" s="50"/>
      <c r="AL1732" s="50"/>
      <c r="AM1732" s="50"/>
      <c r="AN1732" s="50"/>
      <c r="AO1732" s="50"/>
      <c r="AP1732" s="50"/>
      <c r="AQ1732" s="50"/>
      <c r="AR1732" s="50"/>
      <c r="AS1732" s="50"/>
      <c r="AT1732" s="50"/>
      <c r="AU1732" s="50"/>
      <c r="AV1732" s="50"/>
      <c r="AW1732" s="50"/>
      <c r="AX1732" s="50"/>
      <c r="AY1732" s="50"/>
    </row>
    <row r="1733" spans="1:51" ht="30" customHeight="1" x14ac:dyDescent="0.25">
      <c r="A1733" s="118"/>
      <c r="B1733" s="118"/>
      <c r="C1733" s="112"/>
      <c r="D1733" s="116" t="b">
        <v>0</v>
      </c>
      <c r="E1733" s="116" t="b">
        <v>0</v>
      </c>
      <c r="F1733" s="116" t="b">
        <v>0</v>
      </c>
      <c r="G1733" s="116" t="b">
        <v>0</v>
      </c>
      <c r="H1733" s="116" t="b">
        <v>0</v>
      </c>
      <c r="I1733" s="117"/>
      <c r="J1733" s="52" t="str" cm="1">
        <f t="array" ref="J1733">IFERROR(_xlfn.IFS(E1733,$E$13,F1733,$F$13,G1733,$G$13,H1733,$H$13),"")</f>
        <v/>
      </c>
      <c r="K1733" s="52" t="str">
        <f t="shared" si="53"/>
        <v xml:space="preserve">   </v>
      </c>
      <c r="L1733" s="52" t="str">
        <f t="shared" si="54"/>
        <v/>
      </c>
      <c r="M1733" s="50"/>
      <c r="N1733" s="50"/>
      <c r="O1733" s="50"/>
      <c r="P1733" s="50"/>
      <c r="Q1733" s="50"/>
      <c r="R1733" s="50"/>
      <c r="S1733" s="50"/>
      <c r="T1733" s="50"/>
      <c r="U1733" s="50"/>
      <c r="V1733" s="50"/>
      <c r="W1733" s="50"/>
      <c r="X1733" s="50"/>
      <c r="Y1733" s="50"/>
      <c r="Z1733" s="50"/>
      <c r="AA1733" s="50"/>
      <c r="AB1733" s="50"/>
      <c r="AC1733" s="50"/>
      <c r="AD1733" s="50"/>
      <c r="AE1733" s="50"/>
      <c r="AF1733" s="50"/>
      <c r="AG1733" s="50"/>
      <c r="AH1733" s="50"/>
      <c r="AI1733" s="50"/>
      <c r="AJ1733" s="50"/>
      <c r="AK1733" s="50"/>
      <c r="AL1733" s="50"/>
      <c r="AM1733" s="50"/>
      <c r="AN1733" s="50"/>
      <c r="AO1733" s="50"/>
      <c r="AP1733" s="50"/>
      <c r="AQ1733" s="50"/>
      <c r="AR1733" s="50"/>
      <c r="AS1733" s="50"/>
      <c r="AT1733" s="50"/>
      <c r="AU1733" s="50"/>
      <c r="AV1733" s="50"/>
      <c r="AW1733" s="50"/>
      <c r="AX1733" s="50"/>
      <c r="AY1733" s="50"/>
    </row>
    <row r="1734" spans="1:51" ht="30" customHeight="1" x14ac:dyDescent="0.25">
      <c r="A1734" s="118"/>
      <c r="B1734" s="118"/>
      <c r="C1734" s="112"/>
      <c r="D1734" s="116" t="b">
        <v>0</v>
      </c>
      <c r="E1734" s="116" t="b">
        <v>0</v>
      </c>
      <c r="F1734" s="116" t="b">
        <v>0</v>
      </c>
      <c r="G1734" s="116" t="b">
        <v>0</v>
      </c>
      <c r="H1734" s="116" t="b">
        <v>0</v>
      </c>
      <c r="I1734" s="117"/>
      <c r="J1734" s="52" t="str" cm="1">
        <f t="array" ref="J1734">IFERROR(_xlfn.IFS(E1734,$E$13,F1734,$F$13,G1734,$G$13,H1734,$H$13),"")</f>
        <v/>
      </c>
      <c r="K1734" s="52" t="str">
        <f t="shared" si="53"/>
        <v xml:space="preserve">   </v>
      </c>
      <c r="L1734" s="52" t="str">
        <f t="shared" si="54"/>
        <v/>
      </c>
      <c r="M1734" s="50"/>
      <c r="N1734" s="50"/>
      <c r="O1734" s="50"/>
      <c r="P1734" s="50"/>
      <c r="Q1734" s="50"/>
      <c r="R1734" s="50"/>
      <c r="S1734" s="50"/>
      <c r="T1734" s="50"/>
      <c r="U1734" s="50"/>
      <c r="V1734" s="50"/>
      <c r="W1734" s="50"/>
      <c r="X1734" s="50"/>
      <c r="Y1734" s="50"/>
      <c r="Z1734" s="50"/>
      <c r="AA1734" s="50"/>
      <c r="AB1734" s="50"/>
      <c r="AC1734" s="50"/>
      <c r="AD1734" s="50"/>
      <c r="AE1734" s="50"/>
      <c r="AF1734" s="50"/>
      <c r="AG1734" s="50"/>
      <c r="AH1734" s="50"/>
      <c r="AI1734" s="50"/>
      <c r="AJ1734" s="50"/>
      <c r="AK1734" s="50"/>
      <c r="AL1734" s="50"/>
      <c r="AM1734" s="50"/>
      <c r="AN1734" s="50"/>
      <c r="AO1734" s="50"/>
      <c r="AP1734" s="50"/>
      <c r="AQ1734" s="50"/>
      <c r="AR1734" s="50"/>
      <c r="AS1734" s="50"/>
      <c r="AT1734" s="50"/>
      <c r="AU1734" s="50"/>
      <c r="AV1734" s="50"/>
      <c r="AW1734" s="50"/>
      <c r="AX1734" s="50"/>
      <c r="AY1734" s="50"/>
    </row>
    <row r="1735" spans="1:51" ht="30" customHeight="1" x14ac:dyDescent="0.25">
      <c r="A1735" s="118"/>
      <c r="B1735" s="118"/>
      <c r="C1735" s="112"/>
      <c r="D1735" s="116" t="b">
        <v>0</v>
      </c>
      <c r="E1735" s="116" t="b">
        <v>0</v>
      </c>
      <c r="F1735" s="116" t="b">
        <v>0</v>
      </c>
      <c r="G1735" s="116" t="b">
        <v>0</v>
      </c>
      <c r="H1735" s="116" t="b">
        <v>0</v>
      </c>
      <c r="I1735" s="117"/>
      <c r="J1735" s="52" t="str" cm="1">
        <f t="array" ref="J1735">IFERROR(_xlfn.IFS(E1735,$E$13,F1735,$F$13,G1735,$G$13,H1735,$H$13),"")</f>
        <v/>
      </c>
      <c r="K1735" s="52" t="str">
        <f t="shared" si="53"/>
        <v xml:space="preserve">   </v>
      </c>
      <c r="L1735" s="52" t="str">
        <f t="shared" si="54"/>
        <v/>
      </c>
      <c r="M1735" s="50"/>
      <c r="N1735" s="50"/>
      <c r="O1735" s="50"/>
      <c r="P1735" s="50"/>
      <c r="Q1735" s="50"/>
      <c r="R1735" s="50"/>
      <c r="S1735" s="50"/>
      <c r="T1735" s="50"/>
      <c r="U1735" s="50"/>
      <c r="V1735" s="50"/>
      <c r="W1735" s="50"/>
      <c r="X1735" s="50"/>
      <c r="Y1735" s="50"/>
      <c r="Z1735" s="50"/>
      <c r="AA1735" s="50"/>
      <c r="AB1735" s="50"/>
      <c r="AC1735" s="50"/>
      <c r="AD1735" s="50"/>
      <c r="AE1735" s="50"/>
      <c r="AF1735" s="50"/>
      <c r="AG1735" s="50"/>
      <c r="AH1735" s="50"/>
      <c r="AI1735" s="50"/>
      <c r="AJ1735" s="50"/>
      <c r="AK1735" s="50"/>
      <c r="AL1735" s="50"/>
      <c r="AM1735" s="50"/>
      <c r="AN1735" s="50"/>
      <c r="AO1735" s="50"/>
      <c r="AP1735" s="50"/>
      <c r="AQ1735" s="50"/>
      <c r="AR1735" s="50"/>
      <c r="AS1735" s="50"/>
      <c r="AT1735" s="50"/>
      <c r="AU1735" s="50"/>
      <c r="AV1735" s="50"/>
      <c r="AW1735" s="50"/>
      <c r="AX1735" s="50"/>
      <c r="AY1735" s="50"/>
    </row>
    <row r="1736" spans="1:51" ht="30" customHeight="1" x14ac:dyDescent="0.25">
      <c r="A1736" s="118"/>
      <c r="B1736" s="118"/>
      <c r="C1736" s="112"/>
      <c r="D1736" s="116" t="b">
        <v>0</v>
      </c>
      <c r="E1736" s="116" t="b">
        <v>0</v>
      </c>
      <c r="F1736" s="116" t="b">
        <v>0</v>
      </c>
      <c r="G1736" s="116" t="b">
        <v>0</v>
      </c>
      <c r="H1736" s="116" t="b">
        <v>0</v>
      </c>
      <c r="I1736" s="117"/>
      <c r="J1736" s="52" t="str" cm="1">
        <f t="array" ref="J1736">IFERROR(_xlfn.IFS(E1736,$E$13,F1736,$F$13,G1736,$G$13,H1736,$H$13),"")</f>
        <v/>
      </c>
      <c r="K1736" s="52" t="str">
        <f t="shared" si="53"/>
        <v xml:space="preserve">   </v>
      </c>
      <c r="L1736" s="52" t="str">
        <f t="shared" si="54"/>
        <v/>
      </c>
      <c r="M1736" s="50"/>
      <c r="N1736" s="50"/>
      <c r="O1736" s="50"/>
      <c r="P1736" s="50"/>
      <c r="Q1736" s="50"/>
      <c r="R1736" s="50"/>
      <c r="S1736" s="50"/>
      <c r="T1736" s="50"/>
      <c r="U1736" s="50"/>
      <c r="V1736" s="50"/>
      <c r="W1736" s="50"/>
      <c r="X1736" s="50"/>
      <c r="Y1736" s="50"/>
      <c r="Z1736" s="50"/>
      <c r="AA1736" s="50"/>
      <c r="AB1736" s="50"/>
      <c r="AC1736" s="50"/>
      <c r="AD1736" s="50"/>
      <c r="AE1736" s="50"/>
      <c r="AF1736" s="50"/>
      <c r="AG1736" s="50"/>
      <c r="AH1736" s="50"/>
      <c r="AI1736" s="50"/>
      <c r="AJ1736" s="50"/>
      <c r="AK1736" s="50"/>
      <c r="AL1736" s="50"/>
      <c r="AM1736" s="50"/>
      <c r="AN1736" s="50"/>
      <c r="AO1736" s="50"/>
      <c r="AP1736" s="50"/>
      <c r="AQ1736" s="50"/>
      <c r="AR1736" s="50"/>
      <c r="AS1736" s="50"/>
      <c r="AT1736" s="50"/>
      <c r="AU1736" s="50"/>
      <c r="AV1736" s="50"/>
      <c r="AW1736" s="50"/>
      <c r="AX1736" s="50"/>
      <c r="AY1736" s="50"/>
    </row>
    <row r="1737" spans="1:51" ht="30" customHeight="1" x14ac:dyDescent="0.25">
      <c r="A1737" s="118"/>
      <c r="B1737" s="118"/>
      <c r="C1737" s="112"/>
      <c r="D1737" s="116" t="b">
        <v>0</v>
      </c>
      <c r="E1737" s="116" t="b">
        <v>0</v>
      </c>
      <c r="F1737" s="116" t="b">
        <v>0</v>
      </c>
      <c r="G1737" s="116" t="b">
        <v>0</v>
      </c>
      <c r="H1737" s="116" t="b">
        <v>0</v>
      </c>
      <c r="I1737" s="117"/>
      <c r="J1737" s="52" t="str" cm="1">
        <f t="array" ref="J1737">IFERROR(_xlfn.IFS(E1737,$E$13,F1737,$F$13,G1737,$G$13,H1737,$H$13),"")</f>
        <v/>
      </c>
      <c r="K1737" s="52" t="str">
        <f t="shared" si="53"/>
        <v xml:space="preserve">   </v>
      </c>
      <c r="L1737" s="52" t="str">
        <f t="shared" si="54"/>
        <v/>
      </c>
      <c r="M1737" s="50"/>
      <c r="N1737" s="50"/>
      <c r="O1737" s="50"/>
      <c r="P1737" s="50"/>
      <c r="Q1737" s="50"/>
      <c r="R1737" s="50"/>
      <c r="S1737" s="50"/>
      <c r="T1737" s="50"/>
      <c r="U1737" s="50"/>
      <c r="V1737" s="50"/>
      <c r="W1737" s="50"/>
      <c r="X1737" s="50"/>
      <c r="Y1737" s="50"/>
      <c r="Z1737" s="50"/>
      <c r="AA1737" s="50"/>
      <c r="AB1737" s="50"/>
      <c r="AC1737" s="50"/>
      <c r="AD1737" s="50"/>
      <c r="AE1737" s="50"/>
      <c r="AF1737" s="50"/>
      <c r="AG1737" s="50"/>
      <c r="AH1737" s="50"/>
      <c r="AI1737" s="50"/>
      <c r="AJ1737" s="50"/>
      <c r="AK1737" s="50"/>
      <c r="AL1737" s="50"/>
      <c r="AM1737" s="50"/>
      <c r="AN1737" s="50"/>
      <c r="AO1737" s="50"/>
      <c r="AP1737" s="50"/>
      <c r="AQ1737" s="50"/>
      <c r="AR1737" s="50"/>
      <c r="AS1737" s="50"/>
      <c r="AT1737" s="50"/>
      <c r="AU1737" s="50"/>
      <c r="AV1737" s="50"/>
      <c r="AW1737" s="50"/>
      <c r="AX1737" s="50"/>
      <c r="AY1737" s="50"/>
    </row>
    <row r="1738" spans="1:51" ht="30" customHeight="1" x14ac:dyDescent="0.25">
      <c r="A1738" s="118"/>
      <c r="B1738" s="118"/>
      <c r="C1738" s="112"/>
      <c r="D1738" s="116" t="b">
        <v>0</v>
      </c>
      <c r="E1738" s="116" t="b">
        <v>0</v>
      </c>
      <c r="F1738" s="116" t="b">
        <v>0</v>
      </c>
      <c r="G1738" s="116" t="b">
        <v>0</v>
      </c>
      <c r="H1738" s="116" t="b">
        <v>0</v>
      </c>
      <c r="I1738" s="117"/>
      <c r="J1738" s="52" t="str" cm="1">
        <f t="array" ref="J1738">IFERROR(_xlfn.IFS(E1738,$E$13,F1738,$F$13,G1738,$G$13,H1738,$H$13),"")</f>
        <v/>
      </c>
      <c r="K1738" s="52" t="str">
        <f t="shared" si="53"/>
        <v xml:space="preserve">   </v>
      </c>
      <c r="L1738" s="52" t="str">
        <f t="shared" si="54"/>
        <v/>
      </c>
      <c r="M1738" s="50"/>
      <c r="N1738" s="50"/>
      <c r="O1738" s="50"/>
      <c r="P1738" s="50"/>
      <c r="Q1738" s="50"/>
      <c r="R1738" s="50"/>
      <c r="S1738" s="50"/>
      <c r="T1738" s="50"/>
      <c r="U1738" s="50"/>
      <c r="V1738" s="50"/>
      <c r="W1738" s="50"/>
      <c r="X1738" s="50"/>
      <c r="Y1738" s="50"/>
      <c r="Z1738" s="50"/>
      <c r="AA1738" s="50"/>
      <c r="AB1738" s="50"/>
      <c r="AC1738" s="50"/>
      <c r="AD1738" s="50"/>
      <c r="AE1738" s="50"/>
      <c r="AF1738" s="50"/>
      <c r="AG1738" s="50"/>
      <c r="AH1738" s="50"/>
      <c r="AI1738" s="50"/>
      <c r="AJ1738" s="50"/>
      <c r="AK1738" s="50"/>
      <c r="AL1738" s="50"/>
      <c r="AM1738" s="50"/>
      <c r="AN1738" s="50"/>
      <c r="AO1738" s="50"/>
      <c r="AP1738" s="50"/>
      <c r="AQ1738" s="50"/>
      <c r="AR1738" s="50"/>
      <c r="AS1738" s="50"/>
      <c r="AT1738" s="50"/>
      <c r="AU1738" s="50"/>
      <c r="AV1738" s="50"/>
      <c r="AW1738" s="50"/>
      <c r="AX1738" s="50"/>
      <c r="AY1738" s="50"/>
    </row>
    <row r="1739" spans="1:51" ht="30" customHeight="1" x14ac:dyDescent="0.25">
      <c r="A1739" s="118"/>
      <c r="B1739" s="118"/>
      <c r="C1739" s="112"/>
      <c r="D1739" s="116" t="b">
        <v>0</v>
      </c>
      <c r="E1739" s="116" t="b">
        <v>0</v>
      </c>
      <c r="F1739" s="116" t="b">
        <v>0</v>
      </c>
      <c r="G1739" s="116" t="b">
        <v>0</v>
      </c>
      <c r="H1739" s="116" t="b">
        <v>0</v>
      </c>
      <c r="I1739" s="117"/>
      <c r="J1739" s="52" t="str" cm="1">
        <f t="array" ref="J1739">IFERROR(_xlfn.IFS(E1739,$E$13,F1739,$F$13,G1739,$G$13,H1739,$H$13),"")</f>
        <v/>
      </c>
      <c r="K1739" s="52" t="str">
        <f t="shared" si="53"/>
        <v xml:space="preserve">   </v>
      </c>
      <c r="L1739" s="52" t="str">
        <f t="shared" si="54"/>
        <v/>
      </c>
      <c r="M1739" s="50"/>
      <c r="N1739" s="50"/>
      <c r="O1739" s="50"/>
      <c r="P1739" s="50"/>
      <c r="Q1739" s="50"/>
      <c r="R1739" s="50"/>
      <c r="S1739" s="50"/>
      <c r="T1739" s="50"/>
      <c r="U1739" s="50"/>
      <c r="V1739" s="50"/>
      <c r="W1739" s="50"/>
      <c r="X1739" s="50"/>
      <c r="Y1739" s="50"/>
      <c r="Z1739" s="50"/>
      <c r="AA1739" s="50"/>
      <c r="AB1739" s="50"/>
      <c r="AC1739" s="50"/>
      <c r="AD1739" s="50"/>
      <c r="AE1739" s="50"/>
      <c r="AF1739" s="50"/>
      <c r="AG1739" s="50"/>
      <c r="AH1739" s="50"/>
      <c r="AI1739" s="50"/>
      <c r="AJ1739" s="50"/>
      <c r="AK1739" s="50"/>
      <c r="AL1739" s="50"/>
      <c r="AM1739" s="50"/>
      <c r="AN1739" s="50"/>
      <c r="AO1739" s="50"/>
      <c r="AP1739" s="50"/>
      <c r="AQ1739" s="50"/>
      <c r="AR1739" s="50"/>
      <c r="AS1739" s="50"/>
      <c r="AT1739" s="50"/>
      <c r="AU1739" s="50"/>
      <c r="AV1739" s="50"/>
      <c r="AW1739" s="50"/>
      <c r="AX1739" s="50"/>
      <c r="AY1739" s="50"/>
    </row>
    <row r="1740" spans="1:51" ht="30" customHeight="1" x14ac:dyDescent="0.25">
      <c r="A1740" s="118"/>
      <c r="B1740" s="118"/>
      <c r="C1740" s="112"/>
      <c r="D1740" s="116" t="b">
        <v>0</v>
      </c>
      <c r="E1740" s="116" t="b">
        <v>0</v>
      </c>
      <c r="F1740" s="116" t="b">
        <v>0</v>
      </c>
      <c r="G1740" s="116" t="b">
        <v>0</v>
      </c>
      <c r="H1740" s="116" t="b">
        <v>0</v>
      </c>
      <c r="I1740" s="117"/>
      <c r="J1740" s="52" t="str" cm="1">
        <f t="array" ref="J1740">IFERROR(_xlfn.IFS(E1740,$E$13,F1740,$F$13,G1740,$G$13,H1740,$H$13),"")</f>
        <v/>
      </c>
      <c r="K1740" s="52" t="str">
        <f t="shared" si="53"/>
        <v xml:space="preserve">   </v>
      </c>
      <c r="L1740" s="52" t="str">
        <f t="shared" si="54"/>
        <v/>
      </c>
      <c r="M1740" s="50"/>
      <c r="N1740" s="50"/>
      <c r="O1740" s="50"/>
      <c r="P1740" s="50"/>
      <c r="Q1740" s="50"/>
      <c r="R1740" s="50"/>
      <c r="S1740" s="50"/>
      <c r="T1740" s="50"/>
      <c r="U1740" s="50"/>
      <c r="V1740" s="50"/>
      <c r="W1740" s="50"/>
      <c r="X1740" s="50"/>
      <c r="Y1740" s="50"/>
      <c r="Z1740" s="50"/>
      <c r="AA1740" s="50"/>
      <c r="AB1740" s="50"/>
      <c r="AC1740" s="50"/>
      <c r="AD1740" s="50"/>
      <c r="AE1740" s="50"/>
      <c r="AF1740" s="50"/>
      <c r="AG1740" s="50"/>
      <c r="AH1740" s="50"/>
      <c r="AI1740" s="50"/>
      <c r="AJ1740" s="50"/>
      <c r="AK1740" s="50"/>
      <c r="AL1740" s="50"/>
      <c r="AM1740" s="50"/>
      <c r="AN1740" s="50"/>
      <c r="AO1740" s="50"/>
      <c r="AP1740" s="50"/>
      <c r="AQ1740" s="50"/>
      <c r="AR1740" s="50"/>
      <c r="AS1740" s="50"/>
      <c r="AT1740" s="50"/>
      <c r="AU1740" s="50"/>
      <c r="AV1740" s="50"/>
      <c r="AW1740" s="50"/>
      <c r="AX1740" s="50"/>
      <c r="AY1740" s="50"/>
    </row>
    <row r="1741" spans="1:51" ht="30" customHeight="1" x14ac:dyDescent="0.25">
      <c r="A1741" s="118"/>
      <c r="B1741" s="118"/>
      <c r="C1741" s="112"/>
      <c r="D1741" s="116" t="b">
        <v>0</v>
      </c>
      <c r="E1741" s="116" t="b">
        <v>0</v>
      </c>
      <c r="F1741" s="116" t="b">
        <v>0</v>
      </c>
      <c r="G1741" s="116" t="b">
        <v>0</v>
      </c>
      <c r="H1741" s="116" t="b">
        <v>0</v>
      </c>
      <c r="I1741" s="117"/>
      <c r="J1741" s="52" t="str" cm="1">
        <f t="array" ref="J1741">IFERROR(_xlfn.IFS(E1741,$E$13,F1741,$F$13,G1741,$G$13,H1741,$H$13),"")</f>
        <v/>
      </c>
      <c r="K1741" s="52" t="str">
        <f t="shared" si="53"/>
        <v xml:space="preserve">   </v>
      </c>
      <c r="L1741" s="52" t="str">
        <f t="shared" si="54"/>
        <v/>
      </c>
      <c r="M1741" s="50"/>
      <c r="N1741" s="50"/>
      <c r="O1741" s="50"/>
      <c r="P1741" s="50"/>
      <c r="Q1741" s="50"/>
      <c r="R1741" s="50"/>
      <c r="S1741" s="50"/>
      <c r="T1741" s="50"/>
      <c r="U1741" s="50"/>
      <c r="V1741" s="50"/>
      <c r="W1741" s="50"/>
      <c r="X1741" s="50"/>
      <c r="Y1741" s="50"/>
      <c r="Z1741" s="50"/>
      <c r="AA1741" s="50"/>
      <c r="AB1741" s="50"/>
      <c r="AC1741" s="50"/>
      <c r="AD1741" s="50"/>
      <c r="AE1741" s="50"/>
      <c r="AF1741" s="50"/>
      <c r="AG1741" s="50"/>
      <c r="AH1741" s="50"/>
      <c r="AI1741" s="50"/>
      <c r="AJ1741" s="50"/>
      <c r="AK1741" s="50"/>
      <c r="AL1741" s="50"/>
      <c r="AM1741" s="50"/>
      <c r="AN1741" s="50"/>
      <c r="AO1741" s="50"/>
      <c r="AP1741" s="50"/>
      <c r="AQ1741" s="50"/>
      <c r="AR1741" s="50"/>
      <c r="AS1741" s="50"/>
      <c r="AT1741" s="50"/>
      <c r="AU1741" s="50"/>
      <c r="AV1741" s="50"/>
      <c r="AW1741" s="50"/>
      <c r="AX1741" s="50"/>
      <c r="AY1741" s="50"/>
    </row>
    <row r="1742" spans="1:51" ht="30" customHeight="1" x14ac:dyDescent="0.25">
      <c r="A1742" s="118"/>
      <c r="B1742" s="118"/>
      <c r="C1742" s="112"/>
      <c r="D1742" s="116" t="b">
        <v>0</v>
      </c>
      <c r="E1742" s="116" t="b">
        <v>0</v>
      </c>
      <c r="F1742" s="116" t="b">
        <v>0</v>
      </c>
      <c r="G1742" s="116" t="b">
        <v>0</v>
      </c>
      <c r="H1742" s="116" t="b">
        <v>0</v>
      </c>
      <c r="I1742" s="117"/>
      <c r="J1742" s="52" t="str" cm="1">
        <f t="array" ref="J1742">IFERROR(_xlfn.IFS(E1742,$E$13,F1742,$F$13,G1742,$G$13,H1742,$H$13),"")</f>
        <v/>
      </c>
      <c r="K1742" s="52" t="str">
        <f t="shared" si="53"/>
        <v xml:space="preserve">   </v>
      </c>
      <c r="L1742" s="52" t="str">
        <f t="shared" si="54"/>
        <v/>
      </c>
      <c r="M1742" s="50"/>
      <c r="N1742" s="50"/>
      <c r="O1742" s="50"/>
      <c r="P1742" s="50"/>
      <c r="Q1742" s="50"/>
      <c r="R1742" s="50"/>
      <c r="S1742" s="50"/>
      <c r="T1742" s="50"/>
      <c r="U1742" s="50"/>
      <c r="V1742" s="50"/>
      <c r="W1742" s="50"/>
      <c r="X1742" s="50"/>
      <c r="Y1742" s="50"/>
      <c r="Z1742" s="50"/>
      <c r="AA1742" s="50"/>
      <c r="AB1742" s="50"/>
      <c r="AC1742" s="50"/>
      <c r="AD1742" s="50"/>
      <c r="AE1742" s="50"/>
      <c r="AF1742" s="50"/>
      <c r="AG1742" s="50"/>
      <c r="AH1742" s="50"/>
      <c r="AI1742" s="50"/>
      <c r="AJ1742" s="50"/>
      <c r="AK1742" s="50"/>
      <c r="AL1742" s="50"/>
      <c r="AM1742" s="50"/>
      <c r="AN1742" s="50"/>
      <c r="AO1742" s="50"/>
      <c r="AP1742" s="50"/>
      <c r="AQ1742" s="50"/>
      <c r="AR1742" s="50"/>
      <c r="AS1742" s="50"/>
      <c r="AT1742" s="50"/>
      <c r="AU1742" s="50"/>
      <c r="AV1742" s="50"/>
      <c r="AW1742" s="50"/>
      <c r="AX1742" s="50"/>
      <c r="AY1742" s="50"/>
    </row>
    <row r="1743" spans="1:51" ht="30" customHeight="1" x14ac:dyDescent="0.25">
      <c r="A1743" s="118"/>
      <c r="B1743" s="118"/>
      <c r="C1743" s="112"/>
      <c r="D1743" s="116" t="b">
        <v>0</v>
      </c>
      <c r="E1743" s="116" t="b">
        <v>0</v>
      </c>
      <c r="F1743" s="116" t="b">
        <v>0</v>
      </c>
      <c r="G1743" s="116" t="b">
        <v>0</v>
      </c>
      <c r="H1743" s="116" t="b">
        <v>0</v>
      </c>
      <c r="I1743" s="117"/>
      <c r="J1743" s="52" t="str" cm="1">
        <f t="array" ref="J1743">IFERROR(_xlfn.IFS(E1743,$E$13,F1743,$F$13,G1743,$G$13,H1743,$H$13),"")</f>
        <v/>
      </c>
      <c r="K1743" s="52" t="str">
        <f t="shared" ref="K1743:K1806" si="55">_xlfn.TEXTJOIN(" ",FALSE,IF(E1743,$E$13,""),IF(F1743,$F$13,""),IF(G1743,$G$13,""),IF(H1743,$H$13,""))</f>
        <v xml:space="preserve">   </v>
      </c>
      <c r="L1743" s="52" t="str">
        <f t="shared" si="54"/>
        <v/>
      </c>
      <c r="M1743" s="50"/>
      <c r="N1743" s="50"/>
      <c r="O1743" s="50"/>
      <c r="P1743" s="50"/>
      <c r="Q1743" s="50"/>
      <c r="R1743" s="50"/>
      <c r="S1743" s="50"/>
      <c r="T1743" s="50"/>
      <c r="U1743" s="50"/>
      <c r="V1743" s="50"/>
      <c r="W1743" s="50"/>
      <c r="X1743" s="50"/>
      <c r="Y1743" s="50"/>
      <c r="Z1743" s="50"/>
      <c r="AA1743" s="50"/>
      <c r="AB1743" s="50"/>
      <c r="AC1743" s="50"/>
      <c r="AD1743" s="50"/>
      <c r="AE1743" s="50"/>
      <c r="AF1743" s="50"/>
      <c r="AG1743" s="50"/>
      <c r="AH1743" s="50"/>
      <c r="AI1743" s="50"/>
      <c r="AJ1743" s="50"/>
      <c r="AK1743" s="50"/>
      <c r="AL1743" s="50"/>
      <c r="AM1743" s="50"/>
      <c r="AN1743" s="50"/>
      <c r="AO1743" s="50"/>
      <c r="AP1743" s="50"/>
      <c r="AQ1743" s="50"/>
      <c r="AR1743" s="50"/>
      <c r="AS1743" s="50"/>
      <c r="AT1743" s="50"/>
      <c r="AU1743" s="50"/>
      <c r="AV1743" s="50"/>
      <c r="AW1743" s="50"/>
      <c r="AX1743" s="50"/>
      <c r="AY1743" s="50"/>
    </row>
    <row r="1744" spans="1:51" ht="30" customHeight="1" x14ac:dyDescent="0.25">
      <c r="A1744" s="118"/>
      <c r="B1744" s="118"/>
      <c r="C1744" s="112"/>
      <c r="D1744" s="116" t="b">
        <v>0</v>
      </c>
      <c r="E1744" s="116" t="b">
        <v>0</v>
      </c>
      <c r="F1744" s="116" t="b">
        <v>0</v>
      </c>
      <c r="G1744" s="116" t="b">
        <v>0</v>
      </c>
      <c r="H1744" s="116" t="b">
        <v>0</v>
      </c>
      <c r="I1744" s="117"/>
      <c r="J1744" s="52" t="str" cm="1">
        <f t="array" ref="J1744">IFERROR(_xlfn.IFS(E1744,$E$13,F1744,$F$13,G1744,$G$13,H1744,$H$13),"")</f>
        <v/>
      </c>
      <c r="K1744" s="52" t="str">
        <f t="shared" si="55"/>
        <v xml:space="preserve">   </v>
      </c>
      <c r="L1744" s="52" t="str">
        <f t="shared" ref="L1744:L1807" si="56">_xlfn.CONCAT(A1744:B1744)</f>
        <v/>
      </c>
      <c r="M1744" s="50"/>
      <c r="N1744" s="50"/>
      <c r="O1744" s="50"/>
      <c r="P1744" s="50"/>
      <c r="Q1744" s="50"/>
      <c r="R1744" s="50"/>
      <c r="S1744" s="50"/>
      <c r="T1744" s="50"/>
      <c r="U1744" s="50"/>
      <c r="V1744" s="50"/>
      <c r="W1744" s="50"/>
      <c r="X1744" s="50"/>
      <c r="Y1744" s="50"/>
      <c r="Z1744" s="50"/>
      <c r="AA1744" s="50"/>
      <c r="AB1744" s="50"/>
      <c r="AC1744" s="50"/>
      <c r="AD1744" s="50"/>
      <c r="AE1744" s="50"/>
      <c r="AF1744" s="50"/>
      <c r="AG1744" s="50"/>
      <c r="AH1744" s="50"/>
      <c r="AI1744" s="50"/>
      <c r="AJ1744" s="50"/>
      <c r="AK1744" s="50"/>
      <c r="AL1744" s="50"/>
      <c r="AM1744" s="50"/>
      <c r="AN1744" s="50"/>
      <c r="AO1744" s="50"/>
      <c r="AP1744" s="50"/>
      <c r="AQ1744" s="50"/>
      <c r="AR1744" s="50"/>
      <c r="AS1744" s="50"/>
      <c r="AT1744" s="50"/>
      <c r="AU1744" s="50"/>
      <c r="AV1744" s="50"/>
      <c r="AW1744" s="50"/>
      <c r="AX1744" s="50"/>
      <c r="AY1744" s="50"/>
    </row>
    <row r="1745" spans="1:51" ht="30" customHeight="1" x14ac:dyDescent="0.25">
      <c r="A1745" s="118"/>
      <c r="B1745" s="118"/>
      <c r="C1745" s="112"/>
      <c r="D1745" s="116" t="b">
        <v>0</v>
      </c>
      <c r="E1745" s="116" t="b">
        <v>0</v>
      </c>
      <c r="F1745" s="116" t="b">
        <v>0</v>
      </c>
      <c r="G1745" s="116" t="b">
        <v>0</v>
      </c>
      <c r="H1745" s="116" t="b">
        <v>0</v>
      </c>
      <c r="I1745" s="117"/>
      <c r="J1745" s="52" t="str" cm="1">
        <f t="array" ref="J1745">IFERROR(_xlfn.IFS(E1745,$E$13,F1745,$F$13,G1745,$G$13,H1745,$H$13),"")</f>
        <v/>
      </c>
      <c r="K1745" s="52" t="str">
        <f t="shared" si="55"/>
        <v xml:space="preserve">   </v>
      </c>
      <c r="L1745" s="52" t="str">
        <f t="shared" si="56"/>
        <v/>
      </c>
      <c r="M1745" s="50"/>
      <c r="N1745" s="50"/>
      <c r="O1745" s="50"/>
      <c r="P1745" s="50"/>
      <c r="Q1745" s="50"/>
      <c r="R1745" s="50"/>
      <c r="S1745" s="50"/>
      <c r="T1745" s="50"/>
      <c r="U1745" s="50"/>
      <c r="V1745" s="50"/>
      <c r="W1745" s="50"/>
      <c r="X1745" s="50"/>
      <c r="Y1745" s="50"/>
      <c r="Z1745" s="50"/>
      <c r="AA1745" s="50"/>
      <c r="AB1745" s="50"/>
      <c r="AC1745" s="50"/>
      <c r="AD1745" s="50"/>
      <c r="AE1745" s="50"/>
      <c r="AF1745" s="50"/>
      <c r="AG1745" s="50"/>
      <c r="AH1745" s="50"/>
      <c r="AI1745" s="50"/>
      <c r="AJ1745" s="50"/>
      <c r="AK1745" s="50"/>
      <c r="AL1745" s="50"/>
      <c r="AM1745" s="50"/>
      <c r="AN1745" s="50"/>
      <c r="AO1745" s="50"/>
      <c r="AP1745" s="50"/>
      <c r="AQ1745" s="50"/>
      <c r="AR1745" s="50"/>
      <c r="AS1745" s="50"/>
      <c r="AT1745" s="50"/>
      <c r="AU1745" s="50"/>
      <c r="AV1745" s="50"/>
      <c r="AW1745" s="50"/>
      <c r="AX1745" s="50"/>
      <c r="AY1745" s="50"/>
    </row>
    <row r="1746" spans="1:51" ht="30" customHeight="1" x14ac:dyDescent="0.25">
      <c r="A1746" s="118"/>
      <c r="B1746" s="118"/>
      <c r="C1746" s="112"/>
      <c r="D1746" s="116" t="b">
        <v>0</v>
      </c>
      <c r="E1746" s="116" t="b">
        <v>0</v>
      </c>
      <c r="F1746" s="116" t="b">
        <v>0</v>
      </c>
      <c r="G1746" s="116" t="b">
        <v>0</v>
      </c>
      <c r="H1746" s="116" t="b">
        <v>0</v>
      </c>
      <c r="I1746" s="117"/>
      <c r="J1746" s="52" t="str" cm="1">
        <f t="array" ref="J1746">IFERROR(_xlfn.IFS(E1746,$E$13,F1746,$F$13,G1746,$G$13,H1746,$H$13),"")</f>
        <v/>
      </c>
      <c r="K1746" s="52" t="str">
        <f t="shared" si="55"/>
        <v xml:space="preserve">   </v>
      </c>
      <c r="L1746" s="52" t="str">
        <f t="shared" si="56"/>
        <v/>
      </c>
      <c r="M1746" s="50"/>
      <c r="N1746" s="50"/>
      <c r="O1746" s="50"/>
      <c r="P1746" s="50"/>
      <c r="Q1746" s="50"/>
      <c r="R1746" s="50"/>
      <c r="S1746" s="50"/>
      <c r="T1746" s="50"/>
      <c r="U1746" s="50"/>
      <c r="V1746" s="50"/>
      <c r="W1746" s="50"/>
      <c r="X1746" s="50"/>
      <c r="Y1746" s="50"/>
      <c r="Z1746" s="50"/>
      <c r="AA1746" s="50"/>
      <c r="AB1746" s="50"/>
      <c r="AC1746" s="50"/>
      <c r="AD1746" s="50"/>
      <c r="AE1746" s="50"/>
      <c r="AF1746" s="50"/>
      <c r="AG1746" s="50"/>
      <c r="AH1746" s="50"/>
      <c r="AI1746" s="50"/>
      <c r="AJ1746" s="50"/>
      <c r="AK1746" s="50"/>
      <c r="AL1746" s="50"/>
      <c r="AM1746" s="50"/>
      <c r="AN1746" s="50"/>
      <c r="AO1746" s="50"/>
      <c r="AP1746" s="50"/>
      <c r="AQ1746" s="50"/>
      <c r="AR1746" s="50"/>
      <c r="AS1746" s="50"/>
      <c r="AT1746" s="50"/>
      <c r="AU1746" s="50"/>
      <c r="AV1746" s="50"/>
      <c r="AW1746" s="50"/>
      <c r="AX1746" s="50"/>
      <c r="AY1746" s="50"/>
    </row>
    <row r="1747" spans="1:51" ht="30" customHeight="1" x14ac:dyDescent="0.25">
      <c r="A1747" s="118"/>
      <c r="B1747" s="118"/>
      <c r="C1747" s="112"/>
      <c r="D1747" s="116" t="b">
        <v>0</v>
      </c>
      <c r="E1747" s="116" t="b">
        <v>0</v>
      </c>
      <c r="F1747" s="116" t="b">
        <v>0</v>
      </c>
      <c r="G1747" s="116" t="b">
        <v>0</v>
      </c>
      <c r="H1747" s="116" t="b">
        <v>0</v>
      </c>
      <c r="I1747" s="117"/>
      <c r="J1747" s="52" t="str" cm="1">
        <f t="array" ref="J1747">IFERROR(_xlfn.IFS(E1747,$E$13,F1747,$F$13,G1747,$G$13,H1747,$H$13),"")</f>
        <v/>
      </c>
      <c r="K1747" s="52" t="str">
        <f t="shared" si="55"/>
        <v xml:space="preserve">   </v>
      </c>
      <c r="L1747" s="52" t="str">
        <f t="shared" si="56"/>
        <v/>
      </c>
      <c r="M1747" s="50"/>
      <c r="N1747" s="50"/>
      <c r="O1747" s="50"/>
      <c r="P1747" s="50"/>
      <c r="Q1747" s="50"/>
      <c r="R1747" s="50"/>
      <c r="S1747" s="50"/>
      <c r="T1747" s="50"/>
      <c r="U1747" s="50"/>
      <c r="V1747" s="50"/>
      <c r="W1747" s="50"/>
      <c r="X1747" s="50"/>
      <c r="Y1747" s="50"/>
      <c r="Z1747" s="50"/>
      <c r="AA1747" s="50"/>
      <c r="AB1747" s="50"/>
      <c r="AC1747" s="50"/>
      <c r="AD1747" s="50"/>
      <c r="AE1747" s="50"/>
      <c r="AF1747" s="50"/>
      <c r="AG1747" s="50"/>
      <c r="AH1747" s="50"/>
      <c r="AI1747" s="50"/>
      <c r="AJ1747" s="50"/>
      <c r="AK1747" s="50"/>
      <c r="AL1747" s="50"/>
      <c r="AM1747" s="50"/>
      <c r="AN1747" s="50"/>
      <c r="AO1747" s="50"/>
      <c r="AP1747" s="50"/>
      <c r="AQ1747" s="50"/>
      <c r="AR1747" s="50"/>
      <c r="AS1747" s="50"/>
      <c r="AT1747" s="50"/>
      <c r="AU1747" s="50"/>
      <c r="AV1747" s="50"/>
      <c r="AW1747" s="50"/>
      <c r="AX1747" s="50"/>
      <c r="AY1747" s="50"/>
    </row>
    <row r="1748" spans="1:51" ht="30" customHeight="1" x14ac:dyDescent="0.25">
      <c r="A1748" s="118"/>
      <c r="B1748" s="118"/>
      <c r="C1748" s="112"/>
      <c r="D1748" s="116" t="b">
        <v>0</v>
      </c>
      <c r="E1748" s="116" t="b">
        <v>0</v>
      </c>
      <c r="F1748" s="116" t="b">
        <v>0</v>
      </c>
      <c r="G1748" s="116" t="b">
        <v>0</v>
      </c>
      <c r="H1748" s="116" t="b">
        <v>0</v>
      </c>
      <c r="I1748" s="117"/>
      <c r="J1748" s="52" t="str" cm="1">
        <f t="array" ref="J1748">IFERROR(_xlfn.IFS(E1748,$E$13,F1748,$F$13,G1748,$G$13,H1748,$H$13),"")</f>
        <v/>
      </c>
      <c r="K1748" s="52" t="str">
        <f t="shared" si="55"/>
        <v xml:space="preserve">   </v>
      </c>
      <c r="L1748" s="52" t="str">
        <f t="shared" si="56"/>
        <v/>
      </c>
      <c r="M1748" s="50"/>
      <c r="N1748" s="50"/>
      <c r="O1748" s="50"/>
      <c r="P1748" s="50"/>
      <c r="Q1748" s="50"/>
      <c r="R1748" s="50"/>
      <c r="S1748" s="50"/>
      <c r="T1748" s="50"/>
      <c r="U1748" s="50"/>
      <c r="V1748" s="50"/>
      <c r="W1748" s="50"/>
      <c r="X1748" s="50"/>
      <c r="Y1748" s="50"/>
      <c r="Z1748" s="50"/>
      <c r="AA1748" s="50"/>
      <c r="AB1748" s="50"/>
      <c r="AC1748" s="50"/>
      <c r="AD1748" s="50"/>
      <c r="AE1748" s="50"/>
      <c r="AF1748" s="50"/>
      <c r="AG1748" s="50"/>
      <c r="AH1748" s="50"/>
      <c r="AI1748" s="50"/>
      <c r="AJ1748" s="50"/>
      <c r="AK1748" s="50"/>
      <c r="AL1748" s="50"/>
      <c r="AM1748" s="50"/>
      <c r="AN1748" s="50"/>
      <c r="AO1748" s="50"/>
      <c r="AP1748" s="50"/>
      <c r="AQ1748" s="50"/>
      <c r="AR1748" s="50"/>
      <c r="AS1748" s="50"/>
      <c r="AT1748" s="50"/>
      <c r="AU1748" s="50"/>
      <c r="AV1748" s="50"/>
      <c r="AW1748" s="50"/>
      <c r="AX1748" s="50"/>
      <c r="AY1748" s="50"/>
    </row>
    <row r="1749" spans="1:51" ht="30" customHeight="1" x14ac:dyDescent="0.25">
      <c r="A1749" s="118"/>
      <c r="B1749" s="118"/>
      <c r="C1749" s="112"/>
      <c r="D1749" s="116" t="b">
        <v>0</v>
      </c>
      <c r="E1749" s="116" t="b">
        <v>0</v>
      </c>
      <c r="F1749" s="116" t="b">
        <v>0</v>
      </c>
      <c r="G1749" s="116" t="b">
        <v>0</v>
      </c>
      <c r="H1749" s="116" t="b">
        <v>0</v>
      </c>
      <c r="I1749" s="117"/>
      <c r="J1749" s="52" t="str" cm="1">
        <f t="array" ref="J1749">IFERROR(_xlfn.IFS(E1749,$E$13,F1749,$F$13,G1749,$G$13,H1749,$H$13),"")</f>
        <v/>
      </c>
      <c r="K1749" s="52" t="str">
        <f t="shared" si="55"/>
        <v xml:space="preserve">   </v>
      </c>
      <c r="L1749" s="52" t="str">
        <f t="shared" si="56"/>
        <v/>
      </c>
      <c r="M1749" s="50"/>
      <c r="N1749" s="50"/>
      <c r="O1749" s="50"/>
      <c r="P1749" s="50"/>
      <c r="Q1749" s="50"/>
      <c r="R1749" s="50"/>
      <c r="S1749" s="50"/>
      <c r="T1749" s="50"/>
      <c r="U1749" s="50"/>
      <c r="V1749" s="50"/>
      <c r="W1749" s="50"/>
      <c r="X1749" s="50"/>
      <c r="Y1749" s="50"/>
      <c r="Z1749" s="50"/>
      <c r="AA1749" s="50"/>
      <c r="AB1749" s="50"/>
      <c r="AC1749" s="50"/>
      <c r="AD1749" s="50"/>
      <c r="AE1749" s="50"/>
      <c r="AF1749" s="50"/>
      <c r="AG1749" s="50"/>
      <c r="AH1749" s="50"/>
      <c r="AI1749" s="50"/>
      <c r="AJ1749" s="50"/>
      <c r="AK1749" s="50"/>
      <c r="AL1749" s="50"/>
      <c r="AM1749" s="50"/>
      <c r="AN1749" s="50"/>
      <c r="AO1749" s="50"/>
      <c r="AP1749" s="50"/>
      <c r="AQ1749" s="50"/>
      <c r="AR1749" s="50"/>
      <c r="AS1749" s="50"/>
      <c r="AT1749" s="50"/>
      <c r="AU1749" s="50"/>
      <c r="AV1749" s="50"/>
      <c r="AW1749" s="50"/>
      <c r="AX1749" s="50"/>
      <c r="AY1749" s="50"/>
    </row>
    <row r="1750" spans="1:51" ht="30" customHeight="1" x14ac:dyDescent="0.25">
      <c r="A1750" s="118"/>
      <c r="B1750" s="118"/>
      <c r="C1750" s="112"/>
      <c r="D1750" s="116" t="b">
        <v>0</v>
      </c>
      <c r="E1750" s="116" t="b">
        <v>0</v>
      </c>
      <c r="F1750" s="116" t="b">
        <v>0</v>
      </c>
      <c r="G1750" s="116" t="b">
        <v>0</v>
      </c>
      <c r="H1750" s="116" t="b">
        <v>0</v>
      </c>
      <c r="I1750" s="117"/>
      <c r="J1750" s="52" t="str" cm="1">
        <f t="array" ref="J1750">IFERROR(_xlfn.IFS(E1750,$E$13,F1750,$F$13,G1750,$G$13,H1750,$H$13),"")</f>
        <v/>
      </c>
      <c r="K1750" s="52" t="str">
        <f t="shared" si="55"/>
        <v xml:space="preserve">   </v>
      </c>
      <c r="L1750" s="52" t="str">
        <f t="shared" si="56"/>
        <v/>
      </c>
      <c r="M1750" s="50"/>
      <c r="N1750" s="50"/>
      <c r="O1750" s="50"/>
      <c r="P1750" s="50"/>
      <c r="Q1750" s="50"/>
      <c r="R1750" s="50"/>
      <c r="S1750" s="50"/>
      <c r="T1750" s="50"/>
      <c r="U1750" s="50"/>
      <c r="V1750" s="50"/>
      <c r="W1750" s="50"/>
      <c r="X1750" s="50"/>
      <c r="Y1750" s="50"/>
      <c r="Z1750" s="50"/>
      <c r="AA1750" s="50"/>
      <c r="AB1750" s="50"/>
      <c r="AC1750" s="50"/>
      <c r="AD1750" s="50"/>
      <c r="AE1750" s="50"/>
      <c r="AF1750" s="50"/>
      <c r="AG1750" s="50"/>
      <c r="AH1750" s="50"/>
      <c r="AI1750" s="50"/>
      <c r="AJ1750" s="50"/>
      <c r="AK1750" s="50"/>
      <c r="AL1750" s="50"/>
      <c r="AM1750" s="50"/>
      <c r="AN1750" s="50"/>
      <c r="AO1750" s="50"/>
      <c r="AP1750" s="50"/>
      <c r="AQ1750" s="50"/>
      <c r="AR1750" s="50"/>
      <c r="AS1750" s="50"/>
      <c r="AT1750" s="50"/>
      <c r="AU1750" s="50"/>
      <c r="AV1750" s="50"/>
      <c r="AW1750" s="50"/>
      <c r="AX1750" s="50"/>
      <c r="AY1750" s="50"/>
    </row>
    <row r="1751" spans="1:51" ht="30" customHeight="1" x14ac:dyDescent="0.25">
      <c r="A1751" s="118"/>
      <c r="B1751" s="118"/>
      <c r="C1751" s="112"/>
      <c r="D1751" s="116" t="b">
        <v>0</v>
      </c>
      <c r="E1751" s="116" t="b">
        <v>0</v>
      </c>
      <c r="F1751" s="116" t="b">
        <v>0</v>
      </c>
      <c r="G1751" s="116" t="b">
        <v>0</v>
      </c>
      <c r="H1751" s="116" t="b">
        <v>0</v>
      </c>
      <c r="I1751" s="117"/>
      <c r="J1751" s="52" t="str" cm="1">
        <f t="array" ref="J1751">IFERROR(_xlfn.IFS(E1751,$E$13,F1751,$F$13,G1751,$G$13,H1751,$H$13),"")</f>
        <v/>
      </c>
      <c r="K1751" s="52" t="str">
        <f t="shared" si="55"/>
        <v xml:space="preserve">   </v>
      </c>
      <c r="L1751" s="52" t="str">
        <f t="shared" si="56"/>
        <v/>
      </c>
      <c r="M1751" s="50"/>
      <c r="N1751" s="50"/>
      <c r="O1751" s="50"/>
      <c r="P1751" s="50"/>
      <c r="Q1751" s="50"/>
      <c r="R1751" s="50"/>
      <c r="S1751" s="50"/>
      <c r="T1751" s="50"/>
      <c r="U1751" s="50"/>
      <c r="V1751" s="50"/>
      <c r="W1751" s="50"/>
      <c r="X1751" s="50"/>
      <c r="Y1751" s="50"/>
      <c r="Z1751" s="50"/>
      <c r="AA1751" s="50"/>
      <c r="AB1751" s="50"/>
      <c r="AC1751" s="50"/>
      <c r="AD1751" s="50"/>
      <c r="AE1751" s="50"/>
      <c r="AF1751" s="50"/>
      <c r="AG1751" s="50"/>
      <c r="AH1751" s="50"/>
      <c r="AI1751" s="50"/>
      <c r="AJ1751" s="50"/>
      <c r="AK1751" s="50"/>
      <c r="AL1751" s="50"/>
      <c r="AM1751" s="50"/>
      <c r="AN1751" s="50"/>
      <c r="AO1751" s="50"/>
      <c r="AP1751" s="50"/>
      <c r="AQ1751" s="50"/>
      <c r="AR1751" s="50"/>
      <c r="AS1751" s="50"/>
      <c r="AT1751" s="50"/>
      <c r="AU1751" s="50"/>
      <c r="AV1751" s="50"/>
      <c r="AW1751" s="50"/>
      <c r="AX1751" s="50"/>
      <c r="AY1751" s="50"/>
    </row>
    <row r="1752" spans="1:51" ht="30" customHeight="1" x14ac:dyDescent="0.25">
      <c r="A1752" s="118"/>
      <c r="B1752" s="118"/>
      <c r="C1752" s="112"/>
      <c r="D1752" s="116" t="b">
        <v>0</v>
      </c>
      <c r="E1752" s="116" t="b">
        <v>0</v>
      </c>
      <c r="F1752" s="116" t="b">
        <v>0</v>
      </c>
      <c r="G1752" s="116" t="b">
        <v>0</v>
      </c>
      <c r="H1752" s="116" t="b">
        <v>0</v>
      </c>
      <c r="I1752" s="117"/>
      <c r="J1752" s="52" t="str" cm="1">
        <f t="array" ref="J1752">IFERROR(_xlfn.IFS(E1752,$E$13,F1752,$F$13,G1752,$G$13,H1752,$H$13),"")</f>
        <v/>
      </c>
      <c r="K1752" s="52" t="str">
        <f t="shared" si="55"/>
        <v xml:space="preserve">   </v>
      </c>
      <c r="L1752" s="52" t="str">
        <f t="shared" si="56"/>
        <v/>
      </c>
      <c r="M1752" s="50"/>
      <c r="N1752" s="50"/>
      <c r="O1752" s="50"/>
      <c r="P1752" s="50"/>
      <c r="Q1752" s="50"/>
      <c r="R1752" s="50"/>
      <c r="S1752" s="50"/>
      <c r="T1752" s="50"/>
      <c r="U1752" s="50"/>
      <c r="V1752" s="50"/>
      <c r="W1752" s="50"/>
      <c r="X1752" s="50"/>
      <c r="Y1752" s="50"/>
      <c r="Z1752" s="50"/>
      <c r="AA1752" s="50"/>
      <c r="AB1752" s="50"/>
      <c r="AC1752" s="50"/>
      <c r="AD1752" s="50"/>
      <c r="AE1752" s="50"/>
      <c r="AF1752" s="50"/>
      <c r="AG1752" s="50"/>
      <c r="AH1752" s="50"/>
      <c r="AI1752" s="50"/>
      <c r="AJ1752" s="50"/>
      <c r="AK1752" s="50"/>
      <c r="AL1752" s="50"/>
      <c r="AM1752" s="50"/>
      <c r="AN1752" s="50"/>
      <c r="AO1752" s="50"/>
      <c r="AP1752" s="50"/>
      <c r="AQ1752" s="50"/>
      <c r="AR1752" s="50"/>
      <c r="AS1752" s="50"/>
      <c r="AT1752" s="50"/>
      <c r="AU1752" s="50"/>
      <c r="AV1752" s="50"/>
      <c r="AW1752" s="50"/>
      <c r="AX1752" s="50"/>
      <c r="AY1752" s="50"/>
    </row>
    <row r="1753" spans="1:51" ht="30" customHeight="1" x14ac:dyDescent="0.25">
      <c r="A1753" s="118"/>
      <c r="B1753" s="118"/>
      <c r="C1753" s="112"/>
      <c r="D1753" s="116" t="b">
        <v>0</v>
      </c>
      <c r="E1753" s="116" t="b">
        <v>0</v>
      </c>
      <c r="F1753" s="116" t="b">
        <v>0</v>
      </c>
      <c r="G1753" s="116" t="b">
        <v>0</v>
      </c>
      <c r="H1753" s="116" t="b">
        <v>0</v>
      </c>
      <c r="I1753" s="117"/>
      <c r="J1753" s="52" t="str" cm="1">
        <f t="array" ref="J1753">IFERROR(_xlfn.IFS(E1753,$E$13,F1753,$F$13,G1753,$G$13,H1753,$H$13),"")</f>
        <v/>
      </c>
      <c r="K1753" s="52" t="str">
        <f t="shared" si="55"/>
        <v xml:space="preserve">   </v>
      </c>
      <c r="L1753" s="52" t="str">
        <f t="shared" si="56"/>
        <v/>
      </c>
      <c r="M1753" s="50"/>
      <c r="N1753" s="50"/>
      <c r="O1753" s="50"/>
      <c r="P1753" s="50"/>
      <c r="Q1753" s="50"/>
      <c r="R1753" s="50"/>
      <c r="S1753" s="50"/>
      <c r="T1753" s="50"/>
      <c r="U1753" s="50"/>
      <c r="V1753" s="50"/>
      <c r="W1753" s="50"/>
      <c r="X1753" s="50"/>
      <c r="Y1753" s="50"/>
      <c r="Z1753" s="50"/>
      <c r="AA1753" s="50"/>
      <c r="AB1753" s="50"/>
      <c r="AC1753" s="50"/>
      <c r="AD1753" s="50"/>
      <c r="AE1753" s="50"/>
      <c r="AF1753" s="50"/>
      <c r="AG1753" s="50"/>
      <c r="AH1753" s="50"/>
      <c r="AI1753" s="50"/>
      <c r="AJ1753" s="50"/>
      <c r="AK1753" s="50"/>
      <c r="AL1753" s="50"/>
      <c r="AM1753" s="50"/>
      <c r="AN1753" s="50"/>
      <c r="AO1753" s="50"/>
      <c r="AP1753" s="50"/>
      <c r="AQ1753" s="50"/>
      <c r="AR1753" s="50"/>
      <c r="AS1753" s="50"/>
      <c r="AT1753" s="50"/>
      <c r="AU1753" s="50"/>
      <c r="AV1753" s="50"/>
      <c r="AW1753" s="50"/>
      <c r="AX1753" s="50"/>
      <c r="AY1753" s="50"/>
    </row>
    <row r="1754" spans="1:51" ht="30" customHeight="1" x14ac:dyDescent="0.25">
      <c r="A1754" s="118"/>
      <c r="B1754" s="118"/>
      <c r="C1754" s="112"/>
      <c r="D1754" s="116" t="b">
        <v>0</v>
      </c>
      <c r="E1754" s="116" t="b">
        <v>0</v>
      </c>
      <c r="F1754" s="116" t="b">
        <v>0</v>
      </c>
      <c r="G1754" s="116" t="b">
        <v>0</v>
      </c>
      <c r="H1754" s="116" t="b">
        <v>0</v>
      </c>
      <c r="I1754" s="117"/>
      <c r="J1754" s="52" t="str" cm="1">
        <f t="array" ref="J1754">IFERROR(_xlfn.IFS(E1754,$E$13,F1754,$F$13,G1754,$G$13,H1754,$H$13),"")</f>
        <v/>
      </c>
      <c r="K1754" s="52" t="str">
        <f t="shared" si="55"/>
        <v xml:space="preserve">   </v>
      </c>
      <c r="L1754" s="52" t="str">
        <f t="shared" si="56"/>
        <v/>
      </c>
      <c r="M1754" s="50"/>
      <c r="N1754" s="50"/>
      <c r="O1754" s="50"/>
      <c r="P1754" s="50"/>
      <c r="Q1754" s="50"/>
      <c r="R1754" s="50"/>
      <c r="S1754" s="50"/>
      <c r="T1754" s="50"/>
      <c r="U1754" s="50"/>
      <c r="V1754" s="50"/>
      <c r="W1754" s="50"/>
      <c r="X1754" s="50"/>
      <c r="Y1754" s="50"/>
      <c r="Z1754" s="50"/>
      <c r="AA1754" s="50"/>
      <c r="AB1754" s="50"/>
      <c r="AC1754" s="50"/>
      <c r="AD1754" s="50"/>
      <c r="AE1754" s="50"/>
      <c r="AF1754" s="50"/>
      <c r="AG1754" s="50"/>
      <c r="AH1754" s="50"/>
      <c r="AI1754" s="50"/>
      <c r="AJ1754" s="50"/>
      <c r="AK1754" s="50"/>
      <c r="AL1754" s="50"/>
      <c r="AM1754" s="50"/>
      <c r="AN1754" s="50"/>
      <c r="AO1754" s="50"/>
      <c r="AP1754" s="50"/>
      <c r="AQ1754" s="50"/>
      <c r="AR1754" s="50"/>
      <c r="AS1754" s="50"/>
      <c r="AT1754" s="50"/>
      <c r="AU1754" s="50"/>
      <c r="AV1754" s="50"/>
      <c r="AW1754" s="50"/>
      <c r="AX1754" s="50"/>
      <c r="AY1754" s="50"/>
    </row>
    <row r="1755" spans="1:51" ht="30" customHeight="1" x14ac:dyDescent="0.25">
      <c r="A1755" s="118"/>
      <c r="B1755" s="118"/>
      <c r="C1755" s="112"/>
      <c r="D1755" s="116" t="b">
        <v>0</v>
      </c>
      <c r="E1755" s="116" t="b">
        <v>0</v>
      </c>
      <c r="F1755" s="116" t="b">
        <v>0</v>
      </c>
      <c r="G1755" s="116" t="b">
        <v>0</v>
      </c>
      <c r="H1755" s="116" t="b">
        <v>0</v>
      </c>
      <c r="I1755" s="117"/>
      <c r="J1755" s="52" t="str" cm="1">
        <f t="array" ref="J1755">IFERROR(_xlfn.IFS(E1755,$E$13,F1755,$F$13,G1755,$G$13,H1755,$H$13),"")</f>
        <v/>
      </c>
      <c r="K1755" s="52" t="str">
        <f t="shared" si="55"/>
        <v xml:space="preserve">   </v>
      </c>
      <c r="L1755" s="52" t="str">
        <f t="shared" si="56"/>
        <v/>
      </c>
      <c r="M1755" s="50"/>
      <c r="N1755" s="50"/>
      <c r="O1755" s="50"/>
      <c r="P1755" s="50"/>
      <c r="Q1755" s="50"/>
      <c r="R1755" s="50"/>
      <c r="S1755" s="50"/>
      <c r="T1755" s="50"/>
      <c r="U1755" s="50"/>
      <c r="V1755" s="50"/>
      <c r="W1755" s="50"/>
      <c r="X1755" s="50"/>
      <c r="Y1755" s="50"/>
      <c r="Z1755" s="50"/>
      <c r="AA1755" s="50"/>
      <c r="AB1755" s="50"/>
      <c r="AC1755" s="50"/>
      <c r="AD1755" s="50"/>
      <c r="AE1755" s="50"/>
      <c r="AF1755" s="50"/>
      <c r="AG1755" s="50"/>
      <c r="AH1755" s="50"/>
      <c r="AI1755" s="50"/>
      <c r="AJ1755" s="50"/>
      <c r="AK1755" s="50"/>
      <c r="AL1755" s="50"/>
      <c r="AM1755" s="50"/>
      <c r="AN1755" s="50"/>
      <c r="AO1755" s="50"/>
      <c r="AP1755" s="50"/>
      <c r="AQ1755" s="50"/>
      <c r="AR1755" s="50"/>
      <c r="AS1755" s="50"/>
      <c r="AT1755" s="50"/>
      <c r="AU1755" s="50"/>
      <c r="AV1755" s="50"/>
      <c r="AW1755" s="50"/>
      <c r="AX1755" s="50"/>
      <c r="AY1755" s="50"/>
    </row>
    <row r="1756" spans="1:51" ht="30" customHeight="1" x14ac:dyDescent="0.25">
      <c r="A1756" s="118"/>
      <c r="B1756" s="118"/>
      <c r="C1756" s="112"/>
      <c r="D1756" s="116" t="b">
        <v>0</v>
      </c>
      <c r="E1756" s="116" t="b">
        <v>0</v>
      </c>
      <c r="F1756" s="116" t="b">
        <v>0</v>
      </c>
      <c r="G1756" s="116" t="b">
        <v>0</v>
      </c>
      <c r="H1756" s="116" t="b">
        <v>0</v>
      </c>
      <c r="I1756" s="117"/>
      <c r="J1756" s="52" t="str" cm="1">
        <f t="array" ref="J1756">IFERROR(_xlfn.IFS(E1756,$E$13,F1756,$F$13,G1756,$G$13,H1756,$H$13),"")</f>
        <v/>
      </c>
      <c r="K1756" s="52" t="str">
        <f t="shared" si="55"/>
        <v xml:space="preserve">   </v>
      </c>
      <c r="L1756" s="52" t="str">
        <f t="shared" si="56"/>
        <v/>
      </c>
      <c r="M1756" s="50"/>
      <c r="N1756" s="50"/>
      <c r="O1756" s="50"/>
      <c r="P1756" s="50"/>
      <c r="Q1756" s="50"/>
      <c r="R1756" s="50"/>
      <c r="S1756" s="50"/>
      <c r="T1756" s="50"/>
      <c r="U1756" s="50"/>
      <c r="V1756" s="50"/>
      <c r="W1756" s="50"/>
      <c r="X1756" s="50"/>
      <c r="Y1756" s="50"/>
      <c r="Z1756" s="50"/>
      <c r="AA1756" s="50"/>
      <c r="AB1756" s="50"/>
      <c r="AC1756" s="50"/>
      <c r="AD1756" s="50"/>
      <c r="AE1756" s="50"/>
      <c r="AF1756" s="50"/>
      <c r="AG1756" s="50"/>
      <c r="AH1756" s="50"/>
      <c r="AI1756" s="50"/>
      <c r="AJ1756" s="50"/>
      <c r="AK1756" s="50"/>
      <c r="AL1756" s="50"/>
      <c r="AM1756" s="50"/>
      <c r="AN1756" s="50"/>
      <c r="AO1756" s="50"/>
      <c r="AP1756" s="50"/>
      <c r="AQ1756" s="50"/>
      <c r="AR1756" s="50"/>
      <c r="AS1756" s="50"/>
      <c r="AT1756" s="50"/>
      <c r="AU1756" s="50"/>
      <c r="AV1756" s="50"/>
      <c r="AW1756" s="50"/>
      <c r="AX1756" s="50"/>
      <c r="AY1756" s="50"/>
    </row>
    <row r="1757" spans="1:51" ht="30" customHeight="1" x14ac:dyDescent="0.25">
      <c r="A1757" s="118"/>
      <c r="B1757" s="118"/>
      <c r="C1757" s="112"/>
      <c r="D1757" s="116" t="b">
        <v>0</v>
      </c>
      <c r="E1757" s="116" t="b">
        <v>0</v>
      </c>
      <c r="F1757" s="116" t="b">
        <v>0</v>
      </c>
      <c r="G1757" s="116" t="b">
        <v>0</v>
      </c>
      <c r="H1757" s="116" t="b">
        <v>0</v>
      </c>
      <c r="I1757" s="117"/>
      <c r="J1757" s="52" t="str" cm="1">
        <f t="array" ref="J1757">IFERROR(_xlfn.IFS(E1757,$E$13,F1757,$F$13,G1757,$G$13,H1757,$H$13),"")</f>
        <v/>
      </c>
      <c r="K1757" s="52" t="str">
        <f t="shared" si="55"/>
        <v xml:space="preserve">   </v>
      </c>
      <c r="L1757" s="52" t="str">
        <f t="shared" si="56"/>
        <v/>
      </c>
      <c r="M1757" s="50"/>
      <c r="N1757" s="50"/>
      <c r="O1757" s="50"/>
      <c r="P1757" s="50"/>
      <c r="Q1757" s="50"/>
      <c r="R1757" s="50"/>
      <c r="S1757" s="50"/>
      <c r="T1757" s="50"/>
      <c r="U1757" s="50"/>
      <c r="V1757" s="50"/>
      <c r="W1757" s="50"/>
      <c r="X1757" s="50"/>
      <c r="Y1757" s="50"/>
      <c r="Z1757" s="50"/>
      <c r="AA1757" s="50"/>
      <c r="AB1757" s="50"/>
      <c r="AC1757" s="50"/>
      <c r="AD1757" s="50"/>
      <c r="AE1757" s="50"/>
      <c r="AF1757" s="50"/>
      <c r="AG1757" s="50"/>
      <c r="AH1757" s="50"/>
      <c r="AI1757" s="50"/>
      <c r="AJ1757" s="50"/>
      <c r="AK1757" s="50"/>
      <c r="AL1757" s="50"/>
      <c r="AM1757" s="50"/>
      <c r="AN1757" s="50"/>
      <c r="AO1757" s="50"/>
      <c r="AP1757" s="50"/>
      <c r="AQ1757" s="50"/>
      <c r="AR1757" s="50"/>
      <c r="AS1757" s="50"/>
      <c r="AT1757" s="50"/>
      <c r="AU1757" s="50"/>
      <c r="AV1757" s="50"/>
      <c r="AW1757" s="50"/>
      <c r="AX1757" s="50"/>
      <c r="AY1757" s="50"/>
    </row>
    <row r="1758" spans="1:51" ht="30" customHeight="1" x14ac:dyDescent="0.25">
      <c r="A1758" s="118"/>
      <c r="B1758" s="118"/>
      <c r="C1758" s="112"/>
      <c r="D1758" s="116" t="b">
        <v>0</v>
      </c>
      <c r="E1758" s="116" t="b">
        <v>0</v>
      </c>
      <c r="F1758" s="116" t="b">
        <v>0</v>
      </c>
      <c r="G1758" s="116" t="b">
        <v>0</v>
      </c>
      <c r="H1758" s="116" t="b">
        <v>0</v>
      </c>
      <c r="I1758" s="117"/>
      <c r="J1758" s="52" t="str" cm="1">
        <f t="array" ref="J1758">IFERROR(_xlfn.IFS(E1758,$E$13,F1758,$F$13,G1758,$G$13,H1758,$H$13),"")</f>
        <v/>
      </c>
      <c r="K1758" s="52" t="str">
        <f t="shared" si="55"/>
        <v xml:space="preserve">   </v>
      </c>
      <c r="L1758" s="52" t="str">
        <f t="shared" si="56"/>
        <v/>
      </c>
      <c r="M1758" s="50"/>
      <c r="N1758" s="50"/>
      <c r="O1758" s="50"/>
      <c r="P1758" s="50"/>
      <c r="Q1758" s="50"/>
      <c r="R1758" s="50"/>
      <c r="S1758" s="50"/>
      <c r="T1758" s="50"/>
      <c r="U1758" s="50"/>
      <c r="V1758" s="50"/>
      <c r="W1758" s="50"/>
      <c r="X1758" s="50"/>
      <c r="Y1758" s="50"/>
      <c r="Z1758" s="50"/>
      <c r="AA1758" s="50"/>
      <c r="AB1758" s="50"/>
      <c r="AC1758" s="50"/>
      <c r="AD1758" s="50"/>
      <c r="AE1758" s="50"/>
      <c r="AF1758" s="50"/>
      <c r="AG1758" s="50"/>
      <c r="AH1758" s="50"/>
      <c r="AI1758" s="50"/>
      <c r="AJ1758" s="50"/>
      <c r="AK1758" s="50"/>
      <c r="AL1758" s="50"/>
      <c r="AM1758" s="50"/>
      <c r="AN1758" s="50"/>
      <c r="AO1758" s="50"/>
      <c r="AP1758" s="50"/>
      <c r="AQ1758" s="50"/>
      <c r="AR1758" s="50"/>
      <c r="AS1758" s="50"/>
      <c r="AT1758" s="50"/>
      <c r="AU1758" s="50"/>
      <c r="AV1758" s="50"/>
      <c r="AW1758" s="50"/>
      <c r="AX1758" s="50"/>
      <c r="AY1758" s="50"/>
    </row>
    <row r="1759" spans="1:51" ht="30" customHeight="1" x14ac:dyDescent="0.25">
      <c r="A1759" s="118"/>
      <c r="B1759" s="118"/>
      <c r="C1759" s="112"/>
      <c r="D1759" s="116" t="b">
        <v>0</v>
      </c>
      <c r="E1759" s="116" t="b">
        <v>0</v>
      </c>
      <c r="F1759" s="116" t="b">
        <v>0</v>
      </c>
      <c r="G1759" s="116" t="b">
        <v>0</v>
      </c>
      <c r="H1759" s="116" t="b">
        <v>0</v>
      </c>
      <c r="I1759" s="117"/>
      <c r="J1759" s="52" t="str" cm="1">
        <f t="array" ref="J1759">IFERROR(_xlfn.IFS(E1759,$E$13,F1759,$F$13,G1759,$G$13,H1759,$H$13),"")</f>
        <v/>
      </c>
      <c r="K1759" s="52" t="str">
        <f t="shared" si="55"/>
        <v xml:space="preserve">   </v>
      </c>
      <c r="L1759" s="52" t="str">
        <f t="shared" si="56"/>
        <v/>
      </c>
      <c r="M1759" s="50"/>
      <c r="N1759" s="50"/>
      <c r="O1759" s="50"/>
      <c r="P1759" s="50"/>
      <c r="Q1759" s="50"/>
      <c r="R1759" s="50"/>
      <c r="S1759" s="50"/>
      <c r="T1759" s="50"/>
      <c r="U1759" s="50"/>
      <c r="V1759" s="50"/>
      <c r="W1759" s="50"/>
      <c r="X1759" s="50"/>
      <c r="Y1759" s="50"/>
      <c r="Z1759" s="50"/>
      <c r="AA1759" s="50"/>
      <c r="AB1759" s="50"/>
      <c r="AC1759" s="50"/>
      <c r="AD1759" s="50"/>
      <c r="AE1759" s="50"/>
      <c r="AF1759" s="50"/>
      <c r="AG1759" s="50"/>
      <c r="AH1759" s="50"/>
      <c r="AI1759" s="50"/>
      <c r="AJ1759" s="50"/>
      <c r="AK1759" s="50"/>
      <c r="AL1759" s="50"/>
      <c r="AM1759" s="50"/>
      <c r="AN1759" s="50"/>
      <c r="AO1759" s="50"/>
      <c r="AP1759" s="50"/>
      <c r="AQ1759" s="50"/>
      <c r="AR1759" s="50"/>
      <c r="AS1759" s="50"/>
      <c r="AT1759" s="50"/>
      <c r="AU1759" s="50"/>
      <c r="AV1759" s="50"/>
      <c r="AW1759" s="50"/>
      <c r="AX1759" s="50"/>
      <c r="AY1759" s="50"/>
    </row>
    <row r="1760" spans="1:51" ht="30" customHeight="1" x14ac:dyDescent="0.25">
      <c r="A1760" s="118"/>
      <c r="B1760" s="118"/>
      <c r="C1760" s="112"/>
      <c r="D1760" s="116" t="b">
        <v>0</v>
      </c>
      <c r="E1760" s="116" t="b">
        <v>0</v>
      </c>
      <c r="F1760" s="116" t="b">
        <v>0</v>
      </c>
      <c r="G1760" s="116" t="b">
        <v>0</v>
      </c>
      <c r="H1760" s="116" t="b">
        <v>0</v>
      </c>
      <c r="I1760" s="117"/>
      <c r="J1760" s="52" t="str" cm="1">
        <f t="array" ref="J1760">IFERROR(_xlfn.IFS(E1760,$E$13,F1760,$F$13,G1760,$G$13,H1760,$H$13),"")</f>
        <v/>
      </c>
      <c r="K1760" s="52" t="str">
        <f t="shared" si="55"/>
        <v xml:space="preserve">   </v>
      </c>
      <c r="L1760" s="52" t="str">
        <f t="shared" si="56"/>
        <v/>
      </c>
      <c r="M1760" s="50"/>
      <c r="N1760" s="50"/>
      <c r="O1760" s="50"/>
      <c r="P1760" s="50"/>
      <c r="Q1760" s="50"/>
      <c r="R1760" s="50"/>
      <c r="S1760" s="50"/>
      <c r="T1760" s="50"/>
      <c r="U1760" s="50"/>
      <c r="V1760" s="50"/>
      <c r="W1760" s="50"/>
      <c r="X1760" s="50"/>
      <c r="Y1760" s="50"/>
      <c r="Z1760" s="50"/>
      <c r="AA1760" s="50"/>
      <c r="AB1760" s="50"/>
      <c r="AC1760" s="50"/>
      <c r="AD1760" s="50"/>
      <c r="AE1760" s="50"/>
      <c r="AF1760" s="50"/>
      <c r="AG1760" s="50"/>
      <c r="AH1760" s="50"/>
      <c r="AI1760" s="50"/>
      <c r="AJ1760" s="50"/>
      <c r="AK1760" s="50"/>
      <c r="AL1760" s="50"/>
      <c r="AM1760" s="50"/>
      <c r="AN1760" s="50"/>
      <c r="AO1760" s="50"/>
      <c r="AP1760" s="50"/>
      <c r="AQ1760" s="50"/>
      <c r="AR1760" s="50"/>
      <c r="AS1760" s="50"/>
      <c r="AT1760" s="50"/>
      <c r="AU1760" s="50"/>
      <c r="AV1760" s="50"/>
      <c r="AW1760" s="50"/>
      <c r="AX1760" s="50"/>
      <c r="AY1760" s="50"/>
    </row>
    <row r="1761" spans="1:51" ht="30" customHeight="1" x14ac:dyDescent="0.25">
      <c r="A1761" s="118"/>
      <c r="B1761" s="118"/>
      <c r="C1761" s="112"/>
      <c r="D1761" s="116" t="b">
        <v>0</v>
      </c>
      <c r="E1761" s="116" t="b">
        <v>0</v>
      </c>
      <c r="F1761" s="116" t="b">
        <v>0</v>
      </c>
      <c r="G1761" s="116" t="b">
        <v>0</v>
      </c>
      <c r="H1761" s="116" t="b">
        <v>0</v>
      </c>
      <c r="I1761" s="117"/>
      <c r="J1761" s="52" t="str" cm="1">
        <f t="array" ref="J1761">IFERROR(_xlfn.IFS(E1761,$E$13,F1761,$F$13,G1761,$G$13,H1761,$H$13),"")</f>
        <v/>
      </c>
      <c r="K1761" s="52" t="str">
        <f t="shared" si="55"/>
        <v xml:space="preserve">   </v>
      </c>
      <c r="L1761" s="52" t="str">
        <f t="shared" si="56"/>
        <v/>
      </c>
      <c r="M1761" s="50"/>
      <c r="N1761" s="50"/>
      <c r="O1761" s="50"/>
      <c r="P1761" s="50"/>
      <c r="Q1761" s="50"/>
      <c r="R1761" s="50"/>
      <c r="S1761" s="50"/>
      <c r="T1761" s="50"/>
      <c r="U1761" s="50"/>
      <c r="V1761" s="50"/>
      <c r="W1761" s="50"/>
      <c r="X1761" s="50"/>
      <c r="Y1761" s="50"/>
      <c r="Z1761" s="50"/>
      <c r="AA1761" s="50"/>
      <c r="AB1761" s="50"/>
      <c r="AC1761" s="50"/>
      <c r="AD1761" s="50"/>
      <c r="AE1761" s="50"/>
      <c r="AF1761" s="50"/>
      <c r="AG1761" s="50"/>
      <c r="AH1761" s="50"/>
      <c r="AI1761" s="50"/>
      <c r="AJ1761" s="50"/>
      <c r="AK1761" s="50"/>
      <c r="AL1761" s="50"/>
      <c r="AM1761" s="50"/>
      <c r="AN1761" s="50"/>
      <c r="AO1761" s="50"/>
      <c r="AP1761" s="50"/>
      <c r="AQ1761" s="50"/>
      <c r="AR1761" s="50"/>
      <c r="AS1761" s="50"/>
      <c r="AT1761" s="50"/>
      <c r="AU1761" s="50"/>
      <c r="AV1761" s="50"/>
      <c r="AW1761" s="50"/>
      <c r="AX1761" s="50"/>
      <c r="AY1761" s="50"/>
    </row>
    <row r="1762" spans="1:51" ht="30" customHeight="1" x14ac:dyDescent="0.25">
      <c r="A1762" s="118"/>
      <c r="B1762" s="118"/>
      <c r="C1762" s="112"/>
      <c r="D1762" s="116" t="b">
        <v>0</v>
      </c>
      <c r="E1762" s="116" t="b">
        <v>0</v>
      </c>
      <c r="F1762" s="116" t="b">
        <v>0</v>
      </c>
      <c r="G1762" s="116" t="b">
        <v>0</v>
      </c>
      <c r="H1762" s="116" t="b">
        <v>0</v>
      </c>
      <c r="I1762" s="117"/>
      <c r="J1762" s="52" t="str" cm="1">
        <f t="array" ref="J1762">IFERROR(_xlfn.IFS(E1762,$E$13,F1762,$F$13,G1762,$G$13,H1762,$H$13),"")</f>
        <v/>
      </c>
      <c r="K1762" s="52" t="str">
        <f t="shared" si="55"/>
        <v xml:space="preserve">   </v>
      </c>
      <c r="L1762" s="52" t="str">
        <f t="shared" si="56"/>
        <v/>
      </c>
      <c r="M1762" s="50"/>
      <c r="N1762" s="50"/>
      <c r="O1762" s="50"/>
      <c r="P1762" s="50"/>
      <c r="Q1762" s="50"/>
      <c r="R1762" s="50"/>
      <c r="S1762" s="50"/>
      <c r="T1762" s="50"/>
      <c r="U1762" s="50"/>
      <c r="V1762" s="50"/>
      <c r="W1762" s="50"/>
      <c r="X1762" s="50"/>
      <c r="Y1762" s="50"/>
      <c r="Z1762" s="50"/>
      <c r="AA1762" s="50"/>
      <c r="AB1762" s="50"/>
      <c r="AC1762" s="50"/>
      <c r="AD1762" s="50"/>
      <c r="AE1762" s="50"/>
      <c r="AF1762" s="50"/>
      <c r="AG1762" s="50"/>
      <c r="AH1762" s="50"/>
      <c r="AI1762" s="50"/>
      <c r="AJ1762" s="50"/>
      <c r="AK1762" s="50"/>
      <c r="AL1762" s="50"/>
      <c r="AM1762" s="50"/>
      <c r="AN1762" s="50"/>
      <c r="AO1762" s="50"/>
      <c r="AP1762" s="50"/>
      <c r="AQ1762" s="50"/>
      <c r="AR1762" s="50"/>
      <c r="AS1762" s="50"/>
      <c r="AT1762" s="50"/>
      <c r="AU1762" s="50"/>
      <c r="AV1762" s="50"/>
      <c r="AW1762" s="50"/>
      <c r="AX1762" s="50"/>
      <c r="AY1762" s="50"/>
    </row>
    <row r="1763" spans="1:51" ht="30" customHeight="1" x14ac:dyDescent="0.25">
      <c r="A1763" s="118"/>
      <c r="B1763" s="118"/>
      <c r="C1763" s="112"/>
      <c r="D1763" s="116" t="b">
        <v>0</v>
      </c>
      <c r="E1763" s="116" t="b">
        <v>0</v>
      </c>
      <c r="F1763" s="116" t="b">
        <v>0</v>
      </c>
      <c r="G1763" s="116" t="b">
        <v>0</v>
      </c>
      <c r="H1763" s="116" t="b">
        <v>0</v>
      </c>
      <c r="I1763" s="117"/>
      <c r="J1763" s="52" t="str" cm="1">
        <f t="array" ref="J1763">IFERROR(_xlfn.IFS(E1763,$E$13,F1763,$F$13,G1763,$G$13,H1763,$H$13),"")</f>
        <v/>
      </c>
      <c r="K1763" s="52" t="str">
        <f t="shared" si="55"/>
        <v xml:space="preserve">   </v>
      </c>
      <c r="L1763" s="52" t="str">
        <f t="shared" si="56"/>
        <v/>
      </c>
      <c r="M1763" s="50"/>
      <c r="N1763" s="50"/>
      <c r="O1763" s="50"/>
      <c r="P1763" s="50"/>
      <c r="Q1763" s="50"/>
      <c r="R1763" s="50"/>
      <c r="S1763" s="50"/>
      <c r="T1763" s="50"/>
      <c r="U1763" s="50"/>
      <c r="V1763" s="50"/>
      <c r="W1763" s="50"/>
      <c r="X1763" s="50"/>
      <c r="Y1763" s="50"/>
      <c r="Z1763" s="50"/>
      <c r="AA1763" s="50"/>
      <c r="AB1763" s="50"/>
      <c r="AC1763" s="50"/>
      <c r="AD1763" s="50"/>
      <c r="AE1763" s="50"/>
      <c r="AF1763" s="50"/>
      <c r="AG1763" s="50"/>
      <c r="AH1763" s="50"/>
      <c r="AI1763" s="50"/>
      <c r="AJ1763" s="50"/>
      <c r="AK1763" s="50"/>
      <c r="AL1763" s="50"/>
      <c r="AM1763" s="50"/>
      <c r="AN1763" s="50"/>
      <c r="AO1763" s="50"/>
      <c r="AP1763" s="50"/>
      <c r="AQ1763" s="50"/>
      <c r="AR1763" s="50"/>
      <c r="AS1763" s="50"/>
      <c r="AT1763" s="50"/>
      <c r="AU1763" s="50"/>
      <c r="AV1763" s="50"/>
      <c r="AW1763" s="50"/>
      <c r="AX1763" s="50"/>
      <c r="AY1763" s="50"/>
    </row>
    <row r="1764" spans="1:51" ht="30" customHeight="1" x14ac:dyDescent="0.25">
      <c r="A1764" s="118"/>
      <c r="B1764" s="118"/>
      <c r="C1764" s="112"/>
      <c r="D1764" s="116" t="b">
        <v>0</v>
      </c>
      <c r="E1764" s="116" t="b">
        <v>0</v>
      </c>
      <c r="F1764" s="116" t="b">
        <v>0</v>
      </c>
      <c r="G1764" s="116" t="b">
        <v>0</v>
      </c>
      <c r="H1764" s="116" t="b">
        <v>0</v>
      </c>
      <c r="I1764" s="117"/>
      <c r="J1764" s="52" t="str" cm="1">
        <f t="array" ref="J1764">IFERROR(_xlfn.IFS(E1764,$E$13,F1764,$F$13,G1764,$G$13,H1764,$H$13),"")</f>
        <v/>
      </c>
      <c r="K1764" s="52" t="str">
        <f t="shared" si="55"/>
        <v xml:space="preserve">   </v>
      </c>
      <c r="L1764" s="52" t="str">
        <f t="shared" si="56"/>
        <v/>
      </c>
      <c r="M1764" s="50"/>
      <c r="N1764" s="50"/>
      <c r="O1764" s="50"/>
      <c r="P1764" s="50"/>
      <c r="Q1764" s="50"/>
      <c r="R1764" s="50"/>
      <c r="S1764" s="50"/>
      <c r="T1764" s="50"/>
      <c r="U1764" s="50"/>
      <c r="V1764" s="50"/>
      <c r="W1764" s="50"/>
      <c r="X1764" s="50"/>
      <c r="Y1764" s="50"/>
      <c r="Z1764" s="50"/>
      <c r="AA1764" s="50"/>
      <c r="AB1764" s="50"/>
      <c r="AC1764" s="50"/>
      <c r="AD1764" s="50"/>
      <c r="AE1764" s="50"/>
      <c r="AF1764" s="50"/>
      <c r="AG1764" s="50"/>
      <c r="AH1764" s="50"/>
      <c r="AI1764" s="50"/>
      <c r="AJ1764" s="50"/>
      <c r="AK1764" s="50"/>
      <c r="AL1764" s="50"/>
      <c r="AM1764" s="50"/>
      <c r="AN1764" s="50"/>
      <c r="AO1764" s="50"/>
      <c r="AP1764" s="50"/>
      <c r="AQ1764" s="50"/>
      <c r="AR1764" s="50"/>
      <c r="AS1764" s="50"/>
      <c r="AT1764" s="50"/>
      <c r="AU1764" s="50"/>
      <c r="AV1764" s="50"/>
      <c r="AW1764" s="50"/>
      <c r="AX1764" s="50"/>
      <c r="AY1764" s="50"/>
    </row>
    <row r="1765" spans="1:51" ht="30" customHeight="1" x14ac:dyDescent="0.25">
      <c r="A1765" s="118"/>
      <c r="B1765" s="118"/>
      <c r="C1765" s="112"/>
      <c r="D1765" s="116" t="b">
        <v>0</v>
      </c>
      <c r="E1765" s="116" t="b">
        <v>0</v>
      </c>
      <c r="F1765" s="116" t="b">
        <v>0</v>
      </c>
      <c r="G1765" s="116" t="b">
        <v>0</v>
      </c>
      <c r="H1765" s="116" t="b">
        <v>0</v>
      </c>
      <c r="I1765" s="117"/>
      <c r="J1765" s="52" t="str" cm="1">
        <f t="array" ref="J1765">IFERROR(_xlfn.IFS(E1765,$E$13,F1765,$F$13,G1765,$G$13,H1765,$H$13),"")</f>
        <v/>
      </c>
      <c r="K1765" s="52" t="str">
        <f t="shared" si="55"/>
        <v xml:space="preserve">   </v>
      </c>
      <c r="L1765" s="52" t="str">
        <f t="shared" si="56"/>
        <v/>
      </c>
      <c r="M1765" s="50"/>
      <c r="N1765" s="50"/>
      <c r="O1765" s="50"/>
      <c r="P1765" s="50"/>
      <c r="Q1765" s="50"/>
      <c r="R1765" s="50"/>
      <c r="S1765" s="50"/>
      <c r="T1765" s="50"/>
      <c r="U1765" s="50"/>
      <c r="V1765" s="50"/>
      <c r="W1765" s="50"/>
      <c r="X1765" s="50"/>
      <c r="Y1765" s="50"/>
      <c r="Z1765" s="50"/>
      <c r="AA1765" s="50"/>
      <c r="AB1765" s="50"/>
      <c r="AC1765" s="50"/>
      <c r="AD1765" s="50"/>
      <c r="AE1765" s="50"/>
      <c r="AF1765" s="50"/>
      <c r="AG1765" s="50"/>
      <c r="AH1765" s="50"/>
      <c r="AI1765" s="50"/>
      <c r="AJ1765" s="50"/>
      <c r="AK1765" s="50"/>
      <c r="AL1765" s="50"/>
      <c r="AM1765" s="50"/>
      <c r="AN1765" s="50"/>
      <c r="AO1765" s="50"/>
      <c r="AP1765" s="50"/>
      <c r="AQ1765" s="50"/>
      <c r="AR1765" s="50"/>
      <c r="AS1765" s="50"/>
      <c r="AT1765" s="50"/>
      <c r="AU1765" s="50"/>
      <c r="AV1765" s="50"/>
      <c r="AW1765" s="50"/>
      <c r="AX1765" s="50"/>
      <c r="AY1765" s="50"/>
    </row>
    <row r="1766" spans="1:51" ht="30" customHeight="1" x14ac:dyDescent="0.25">
      <c r="A1766" s="118"/>
      <c r="B1766" s="118"/>
      <c r="C1766" s="112"/>
      <c r="D1766" s="116" t="b">
        <v>0</v>
      </c>
      <c r="E1766" s="116" t="b">
        <v>0</v>
      </c>
      <c r="F1766" s="116" t="b">
        <v>0</v>
      </c>
      <c r="G1766" s="116" t="b">
        <v>0</v>
      </c>
      <c r="H1766" s="116" t="b">
        <v>0</v>
      </c>
      <c r="I1766" s="117"/>
      <c r="J1766" s="52" t="str" cm="1">
        <f t="array" ref="J1766">IFERROR(_xlfn.IFS(E1766,$E$13,F1766,$F$13,G1766,$G$13,H1766,$H$13),"")</f>
        <v/>
      </c>
      <c r="K1766" s="52" t="str">
        <f t="shared" si="55"/>
        <v xml:space="preserve">   </v>
      </c>
      <c r="L1766" s="52" t="str">
        <f t="shared" si="56"/>
        <v/>
      </c>
      <c r="M1766" s="50"/>
      <c r="N1766" s="50"/>
      <c r="O1766" s="50"/>
      <c r="P1766" s="50"/>
      <c r="Q1766" s="50"/>
      <c r="R1766" s="50"/>
      <c r="S1766" s="50"/>
      <c r="T1766" s="50"/>
      <c r="U1766" s="50"/>
      <c r="V1766" s="50"/>
      <c r="W1766" s="50"/>
      <c r="X1766" s="50"/>
      <c r="Y1766" s="50"/>
      <c r="Z1766" s="50"/>
      <c r="AA1766" s="50"/>
      <c r="AB1766" s="50"/>
      <c r="AC1766" s="50"/>
      <c r="AD1766" s="50"/>
      <c r="AE1766" s="50"/>
      <c r="AF1766" s="50"/>
      <c r="AG1766" s="50"/>
      <c r="AH1766" s="50"/>
      <c r="AI1766" s="50"/>
      <c r="AJ1766" s="50"/>
      <c r="AK1766" s="50"/>
      <c r="AL1766" s="50"/>
      <c r="AM1766" s="50"/>
      <c r="AN1766" s="50"/>
      <c r="AO1766" s="50"/>
      <c r="AP1766" s="50"/>
      <c r="AQ1766" s="50"/>
      <c r="AR1766" s="50"/>
      <c r="AS1766" s="50"/>
      <c r="AT1766" s="50"/>
      <c r="AU1766" s="50"/>
      <c r="AV1766" s="50"/>
      <c r="AW1766" s="50"/>
      <c r="AX1766" s="50"/>
      <c r="AY1766" s="50"/>
    </row>
    <row r="1767" spans="1:51" ht="30" customHeight="1" x14ac:dyDescent="0.25">
      <c r="A1767" s="118"/>
      <c r="B1767" s="118"/>
      <c r="C1767" s="112"/>
      <c r="D1767" s="116" t="b">
        <v>0</v>
      </c>
      <c r="E1767" s="116" t="b">
        <v>0</v>
      </c>
      <c r="F1767" s="116" t="b">
        <v>0</v>
      </c>
      <c r="G1767" s="116" t="b">
        <v>0</v>
      </c>
      <c r="H1767" s="116" t="b">
        <v>0</v>
      </c>
      <c r="I1767" s="117"/>
      <c r="J1767" s="52" t="str" cm="1">
        <f t="array" ref="J1767">IFERROR(_xlfn.IFS(E1767,$E$13,F1767,$F$13,G1767,$G$13,H1767,$H$13),"")</f>
        <v/>
      </c>
      <c r="K1767" s="52" t="str">
        <f t="shared" si="55"/>
        <v xml:space="preserve">   </v>
      </c>
      <c r="L1767" s="52" t="str">
        <f t="shared" si="56"/>
        <v/>
      </c>
      <c r="M1767" s="50"/>
      <c r="N1767" s="50"/>
      <c r="O1767" s="50"/>
      <c r="P1767" s="50"/>
      <c r="Q1767" s="50"/>
      <c r="R1767" s="50"/>
      <c r="S1767" s="50"/>
      <c r="T1767" s="50"/>
      <c r="U1767" s="50"/>
      <c r="V1767" s="50"/>
      <c r="W1767" s="50"/>
      <c r="X1767" s="50"/>
      <c r="Y1767" s="50"/>
      <c r="Z1767" s="50"/>
      <c r="AA1767" s="50"/>
      <c r="AB1767" s="50"/>
      <c r="AC1767" s="50"/>
      <c r="AD1767" s="50"/>
      <c r="AE1767" s="50"/>
      <c r="AF1767" s="50"/>
      <c r="AG1767" s="50"/>
      <c r="AH1767" s="50"/>
      <c r="AI1767" s="50"/>
      <c r="AJ1767" s="50"/>
      <c r="AK1767" s="50"/>
      <c r="AL1767" s="50"/>
      <c r="AM1767" s="50"/>
      <c r="AN1767" s="50"/>
      <c r="AO1767" s="50"/>
      <c r="AP1767" s="50"/>
      <c r="AQ1767" s="50"/>
      <c r="AR1767" s="50"/>
      <c r="AS1767" s="50"/>
      <c r="AT1767" s="50"/>
      <c r="AU1767" s="50"/>
      <c r="AV1767" s="50"/>
      <c r="AW1767" s="50"/>
      <c r="AX1767" s="50"/>
      <c r="AY1767" s="50"/>
    </row>
    <row r="1768" spans="1:51" ht="30" customHeight="1" x14ac:dyDescent="0.25">
      <c r="A1768" s="118"/>
      <c r="B1768" s="118"/>
      <c r="C1768" s="112"/>
      <c r="D1768" s="116" t="b">
        <v>0</v>
      </c>
      <c r="E1768" s="116" t="b">
        <v>0</v>
      </c>
      <c r="F1768" s="116" t="b">
        <v>0</v>
      </c>
      <c r="G1768" s="116" t="b">
        <v>0</v>
      </c>
      <c r="H1768" s="116" t="b">
        <v>0</v>
      </c>
      <c r="I1768" s="117"/>
      <c r="J1768" s="52" t="str" cm="1">
        <f t="array" ref="J1768">IFERROR(_xlfn.IFS(E1768,$E$13,F1768,$F$13,G1768,$G$13,H1768,$H$13),"")</f>
        <v/>
      </c>
      <c r="K1768" s="52" t="str">
        <f t="shared" si="55"/>
        <v xml:space="preserve">   </v>
      </c>
      <c r="L1768" s="52" t="str">
        <f t="shared" si="56"/>
        <v/>
      </c>
      <c r="M1768" s="50"/>
      <c r="N1768" s="50"/>
      <c r="O1768" s="50"/>
      <c r="P1768" s="50"/>
      <c r="Q1768" s="50"/>
      <c r="R1768" s="50"/>
      <c r="S1768" s="50"/>
      <c r="T1768" s="50"/>
      <c r="U1768" s="50"/>
      <c r="V1768" s="50"/>
      <c r="W1768" s="50"/>
      <c r="X1768" s="50"/>
      <c r="Y1768" s="50"/>
      <c r="Z1768" s="50"/>
      <c r="AA1768" s="50"/>
      <c r="AB1768" s="50"/>
      <c r="AC1768" s="50"/>
      <c r="AD1768" s="50"/>
      <c r="AE1768" s="50"/>
      <c r="AF1768" s="50"/>
      <c r="AG1768" s="50"/>
      <c r="AH1768" s="50"/>
      <c r="AI1768" s="50"/>
      <c r="AJ1768" s="50"/>
      <c r="AK1768" s="50"/>
      <c r="AL1768" s="50"/>
      <c r="AM1768" s="50"/>
      <c r="AN1768" s="50"/>
      <c r="AO1768" s="50"/>
      <c r="AP1768" s="50"/>
      <c r="AQ1768" s="50"/>
      <c r="AR1768" s="50"/>
      <c r="AS1768" s="50"/>
      <c r="AT1768" s="50"/>
      <c r="AU1768" s="50"/>
      <c r="AV1768" s="50"/>
      <c r="AW1768" s="50"/>
      <c r="AX1768" s="50"/>
      <c r="AY1768" s="50"/>
    </row>
    <row r="1769" spans="1:51" ht="30" customHeight="1" x14ac:dyDescent="0.25">
      <c r="A1769" s="118"/>
      <c r="B1769" s="118"/>
      <c r="C1769" s="112"/>
      <c r="D1769" s="116" t="b">
        <v>0</v>
      </c>
      <c r="E1769" s="116" t="b">
        <v>0</v>
      </c>
      <c r="F1769" s="116" t="b">
        <v>0</v>
      </c>
      <c r="G1769" s="116" t="b">
        <v>0</v>
      </c>
      <c r="H1769" s="116" t="b">
        <v>0</v>
      </c>
      <c r="I1769" s="117"/>
      <c r="J1769" s="52" t="str" cm="1">
        <f t="array" ref="J1769">IFERROR(_xlfn.IFS(E1769,$E$13,F1769,$F$13,G1769,$G$13,H1769,$H$13),"")</f>
        <v/>
      </c>
      <c r="K1769" s="52" t="str">
        <f t="shared" si="55"/>
        <v xml:space="preserve">   </v>
      </c>
      <c r="L1769" s="52" t="str">
        <f t="shared" si="56"/>
        <v/>
      </c>
      <c r="M1769" s="50"/>
      <c r="N1769" s="50"/>
      <c r="O1769" s="50"/>
      <c r="P1769" s="50"/>
      <c r="Q1769" s="50"/>
      <c r="R1769" s="50"/>
      <c r="S1769" s="50"/>
      <c r="T1769" s="50"/>
      <c r="U1769" s="50"/>
      <c r="V1769" s="50"/>
      <c r="W1769" s="50"/>
      <c r="X1769" s="50"/>
      <c r="Y1769" s="50"/>
      <c r="Z1769" s="50"/>
      <c r="AA1769" s="50"/>
      <c r="AB1769" s="50"/>
      <c r="AC1769" s="50"/>
      <c r="AD1769" s="50"/>
      <c r="AE1769" s="50"/>
      <c r="AF1769" s="50"/>
      <c r="AG1769" s="50"/>
      <c r="AH1769" s="50"/>
      <c r="AI1769" s="50"/>
      <c r="AJ1769" s="50"/>
      <c r="AK1769" s="50"/>
      <c r="AL1769" s="50"/>
      <c r="AM1769" s="50"/>
      <c r="AN1769" s="50"/>
      <c r="AO1769" s="50"/>
      <c r="AP1769" s="50"/>
      <c r="AQ1769" s="50"/>
      <c r="AR1769" s="50"/>
      <c r="AS1769" s="50"/>
      <c r="AT1769" s="50"/>
      <c r="AU1769" s="50"/>
      <c r="AV1769" s="50"/>
      <c r="AW1769" s="50"/>
      <c r="AX1769" s="50"/>
      <c r="AY1769" s="50"/>
    </row>
    <row r="1770" spans="1:51" ht="30" customHeight="1" x14ac:dyDescent="0.25">
      <c r="A1770" s="118"/>
      <c r="B1770" s="118"/>
      <c r="C1770" s="112"/>
      <c r="D1770" s="116" t="b">
        <v>0</v>
      </c>
      <c r="E1770" s="116" t="b">
        <v>0</v>
      </c>
      <c r="F1770" s="116" t="b">
        <v>0</v>
      </c>
      <c r="G1770" s="116" t="b">
        <v>0</v>
      </c>
      <c r="H1770" s="116" t="b">
        <v>0</v>
      </c>
      <c r="I1770" s="117"/>
      <c r="J1770" s="52" t="str" cm="1">
        <f t="array" ref="J1770">IFERROR(_xlfn.IFS(E1770,$E$13,F1770,$F$13,G1770,$G$13,H1770,$H$13),"")</f>
        <v/>
      </c>
      <c r="K1770" s="52" t="str">
        <f t="shared" si="55"/>
        <v xml:space="preserve">   </v>
      </c>
      <c r="L1770" s="52" t="str">
        <f t="shared" si="56"/>
        <v/>
      </c>
      <c r="M1770" s="50"/>
      <c r="N1770" s="50"/>
      <c r="O1770" s="50"/>
      <c r="P1770" s="50"/>
      <c r="Q1770" s="50"/>
      <c r="R1770" s="50"/>
      <c r="S1770" s="50"/>
      <c r="T1770" s="50"/>
      <c r="U1770" s="50"/>
      <c r="V1770" s="50"/>
      <c r="W1770" s="50"/>
      <c r="X1770" s="50"/>
      <c r="Y1770" s="50"/>
      <c r="Z1770" s="50"/>
      <c r="AA1770" s="50"/>
      <c r="AB1770" s="50"/>
      <c r="AC1770" s="50"/>
      <c r="AD1770" s="50"/>
      <c r="AE1770" s="50"/>
      <c r="AF1770" s="50"/>
      <c r="AG1770" s="50"/>
      <c r="AH1770" s="50"/>
      <c r="AI1770" s="50"/>
      <c r="AJ1770" s="50"/>
      <c r="AK1770" s="50"/>
      <c r="AL1770" s="50"/>
      <c r="AM1770" s="50"/>
      <c r="AN1770" s="50"/>
      <c r="AO1770" s="50"/>
      <c r="AP1770" s="50"/>
      <c r="AQ1770" s="50"/>
      <c r="AR1770" s="50"/>
      <c r="AS1770" s="50"/>
      <c r="AT1770" s="50"/>
      <c r="AU1770" s="50"/>
      <c r="AV1770" s="50"/>
      <c r="AW1770" s="50"/>
      <c r="AX1770" s="50"/>
      <c r="AY1770" s="50"/>
    </row>
    <row r="1771" spans="1:51" ht="30" customHeight="1" x14ac:dyDescent="0.25">
      <c r="A1771" s="118"/>
      <c r="B1771" s="118"/>
      <c r="C1771" s="112"/>
      <c r="D1771" s="116" t="b">
        <v>0</v>
      </c>
      <c r="E1771" s="116" t="b">
        <v>0</v>
      </c>
      <c r="F1771" s="116" t="b">
        <v>0</v>
      </c>
      <c r="G1771" s="116" t="b">
        <v>0</v>
      </c>
      <c r="H1771" s="116" t="b">
        <v>0</v>
      </c>
      <c r="I1771" s="117"/>
      <c r="J1771" s="52" t="str" cm="1">
        <f t="array" ref="J1771">IFERROR(_xlfn.IFS(E1771,$E$13,F1771,$F$13,G1771,$G$13,H1771,$H$13),"")</f>
        <v/>
      </c>
      <c r="K1771" s="52" t="str">
        <f t="shared" si="55"/>
        <v xml:space="preserve">   </v>
      </c>
      <c r="L1771" s="52" t="str">
        <f t="shared" si="56"/>
        <v/>
      </c>
      <c r="M1771" s="50"/>
      <c r="N1771" s="50"/>
      <c r="O1771" s="50"/>
      <c r="P1771" s="50"/>
      <c r="Q1771" s="50"/>
      <c r="R1771" s="50"/>
      <c r="S1771" s="50"/>
      <c r="T1771" s="50"/>
      <c r="U1771" s="50"/>
      <c r="V1771" s="50"/>
      <c r="W1771" s="50"/>
      <c r="X1771" s="50"/>
      <c r="Y1771" s="50"/>
      <c r="Z1771" s="50"/>
      <c r="AA1771" s="50"/>
      <c r="AB1771" s="50"/>
      <c r="AC1771" s="50"/>
      <c r="AD1771" s="50"/>
      <c r="AE1771" s="50"/>
      <c r="AF1771" s="50"/>
      <c r="AG1771" s="50"/>
      <c r="AH1771" s="50"/>
      <c r="AI1771" s="50"/>
      <c r="AJ1771" s="50"/>
      <c r="AK1771" s="50"/>
      <c r="AL1771" s="50"/>
      <c r="AM1771" s="50"/>
      <c r="AN1771" s="50"/>
      <c r="AO1771" s="50"/>
      <c r="AP1771" s="50"/>
      <c r="AQ1771" s="50"/>
      <c r="AR1771" s="50"/>
      <c r="AS1771" s="50"/>
      <c r="AT1771" s="50"/>
      <c r="AU1771" s="50"/>
      <c r="AV1771" s="50"/>
      <c r="AW1771" s="50"/>
      <c r="AX1771" s="50"/>
      <c r="AY1771" s="50"/>
    </row>
    <row r="1772" spans="1:51" ht="30" customHeight="1" x14ac:dyDescent="0.25">
      <c r="A1772" s="118"/>
      <c r="B1772" s="118"/>
      <c r="C1772" s="112"/>
      <c r="D1772" s="116" t="b">
        <v>0</v>
      </c>
      <c r="E1772" s="116" t="b">
        <v>0</v>
      </c>
      <c r="F1772" s="116" t="b">
        <v>0</v>
      </c>
      <c r="G1772" s="116" t="b">
        <v>0</v>
      </c>
      <c r="H1772" s="116" t="b">
        <v>0</v>
      </c>
      <c r="I1772" s="117"/>
      <c r="J1772" s="52" t="str" cm="1">
        <f t="array" ref="J1772">IFERROR(_xlfn.IFS(E1772,$E$13,F1772,$F$13,G1772,$G$13,H1772,$H$13),"")</f>
        <v/>
      </c>
      <c r="K1772" s="52" t="str">
        <f t="shared" si="55"/>
        <v xml:space="preserve">   </v>
      </c>
      <c r="L1772" s="52" t="str">
        <f t="shared" si="56"/>
        <v/>
      </c>
      <c r="M1772" s="50"/>
      <c r="N1772" s="50"/>
      <c r="O1772" s="50"/>
      <c r="P1772" s="50"/>
      <c r="Q1772" s="50"/>
      <c r="R1772" s="50"/>
      <c r="S1772" s="50"/>
      <c r="T1772" s="50"/>
      <c r="U1772" s="50"/>
      <c r="V1772" s="50"/>
      <c r="W1772" s="50"/>
      <c r="X1772" s="50"/>
      <c r="Y1772" s="50"/>
      <c r="Z1772" s="50"/>
      <c r="AA1772" s="50"/>
      <c r="AB1772" s="50"/>
      <c r="AC1772" s="50"/>
      <c r="AD1772" s="50"/>
      <c r="AE1772" s="50"/>
      <c r="AF1772" s="50"/>
      <c r="AG1772" s="50"/>
      <c r="AH1772" s="50"/>
      <c r="AI1772" s="50"/>
      <c r="AJ1772" s="50"/>
      <c r="AK1772" s="50"/>
      <c r="AL1772" s="50"/>
      <c r="AM1772" s="50"/>
      <c r="AN1772" s="50"/>
      <c r="AO1772" s="50"/>
      <c r="AP1772" s="50"/>
      <c r="AQ1772" s="50"/>
      <c r="AR1772" s="50"/>
      <c r="AS1772" s="50"/>
      <c r="AT1772" s="50"/>
      <c r="AU1772" s="50"/>
      <c r="AV1772" s="50"/>
      <c r="AW1772" s="50"/>
      <c r="AX1772" s="50"/>
      <c r="AY1772" s="50"/>
    </row>
    <row r="1773" spans="1:51" ht="30" customHeight="1" x14ac:dyDescent="0.25">
      <c r="A1773" s="118"/>
      <c r="B1773" s="118"/>
      <c r="C1773" s="112"/>
      <c r="D1773" s="116" t="b">
        <v>0</v>
      </c>
      <c r="E1773" s="116" t="b">
        <v>0</v>
      </c>
      <c r="F1773" s="116" t="b">
        <v>0</v>
      </c>
      <c r="G1773" s="116" t="b">
        <v>0</v>
      </c>
      <c r="H1773" s="116" t="b">
        <v>0</v>
      </c>
      <c r="I1773" s="117"/>
      <c r="J1773" s="52" t="str" cm="1">
        <f t="array" ref="J1773">IFERROR(_xlfn.IFS(E1773,$E$13,F1773,$F$13,G1773,$G$13,H1773,$H$13),"")</f>
        <v/>
      </c>
      <c r="K1773" s="52" t="str">
        <f t="shared" si="55"/>
        <v xml:space="preserve">   </v>
      </c>
      <c r="L1773" s="52" t="str">
        <f t="shared" si="56"/>
        <v/>
      </c>
      <c r="M1773" s="50"/>
      <c r="N1773" s="50"/>
      <c r="O1773" s="50"/>
      <c r="P1773" s="50"/>
      <c r="Q1773" s="50"/>
      <c r="R1773" s="50"/>
      <c r="S1773" s="50"/>
      <c r="T1773" s="50"/>
      <c r="U1773" s="50"/>
      <c r="V1773" s="50"/>
      <c r="W1773" s="50"/>
      <c r="X1773" s="50"/>
      <c r="Y1773" s="50"/>
      <c r="Z1773" s="50"/>
      <c r="AA1773" s="50"/>
      <c r="AB1773" s="50"/>
      <c r="AC1773" s="50"/>
      <c r="AD1773" s="50"/>
      <c r="AE1773" s="50"/>
      <c r="AF1773" s="50"/>
      <c r="AG1773" s="50"/>
      <c r="AH1773" s="50"/>
      <c r="AI1773" s="50"/>
      <c r="AJ1773" s="50"/>
      <c r="AK1773" s="50"/>
      <c r="AL1773" s="50"/>
      <c r="AM1773" s="50"/>
      <c r="AN1773" s="50"/>
      <c r="AO1773" s="50"/>
      <c r="AP1773" s="50"/>
      <c r="AQ1773" s="50"/>
      <c r="AR1773" s="50"/>
      <c r="AS1773" s="50"/>
      <c r="AT1773" s="50"/>
      <c r="AU1773" s="50"/>
      <c r="AV1773" s="50"/>
      <c r="AW1773" s="50"/>
      <c r="AX1773" s="50"/>
      <c r="AY1773" s="50"/>
    </row>
    <row r="1774" spans="1:51" ht="30" customHeight="1" x14ac:dyDescent="0.25">
      <c r="A1774" s="118"/>
      <c r="B1774" s="118"/>
      <c r="C1774" s="112"/>
      <c r="D1774" s="116" t="b">
        <v>0</v>
      </c>
      <c r="E1774" s="116" t="b">
        <v>0</v>
      </c>
      <c r="F1774" s="116" t="b">
        <v>0</v>
      </c>
      <c r="G1774" s="116" t="b">
        <v>0</v>
      </c>
      <c r="H1774" s="116" t="b">
        <v>0</v>
      </c>
      <c r="I1774" s="117"/>
      <c r="J1774" s="52" t="str" cm="1">
        <f t="array" ref="J1774">IFERROR(_xlfn.IFS(E1774,$E$13,F1774,$F$13,G1774,$G$13,H1774,$H$13),"")</f>
        <v/>
      </c>
      <c r="K1774" s="52" t="str">
        <f t="shared" si="55"/>
        <v xml:space="preserve">   </v>
      </c>
      <c r="L1774" s="52" t="str">
        <f t="shared" si="56"/>
        <v/>
      </c>
      <c r="M1774" s="50"/>
      <c r="N1774" s="50"/>
      <c r="O1774" s="50"/>
      <c r="P1774" s="50"/>
      <c r="Q1774" s="50"/>
      <c r="R1774" s="50"/>
      <c r="S1774" s="50"/>
      <c r="T1774" s="50"/>
      <c r="U1774" s="50"/>
      <c r="V1774" s="50"/>
      <c r="W1774" s="50"/>
      <c r="X1774" s="50"/>
      <c r="Y1774" s="50"/>
      <c r="Z1774" s="50"/>
      <c r="AA1774" s="50"/>
      <c r="AB1774" s="50"/>
      <c r="AC1774" s="50"/>
      <c r="AD1774" s="50"/>
      <c r="AE1774" s="50"/>
      <c r="AF1774" s="50"/>
      <c r="AG1774" s="50"/>
      <c r="AH1774" s="50"/>
      <c r="AI1774" s="50"/>
      <c r="AJ1774" s="50"/>
      <c r="AK1774" s="50"/>
      <c r="AL1774" s="50"/>
      <c r="AM1774" s="50"/>
      <c r="AN1774" s="50"/>
      <c r="AO1774" s="50"/>
      <c r="AP1774" s="50"/>
      <c r="AQ1774" s="50"/>
      <c r="AR1774" s="50"/>
      <c r="AS1774" s="50"/>
      <c r="AT1774" s="50"/>
      <c r="AU1774" s="50"/>
      <c r="AV1774" s="50"/>
      <c r="AW1774" s="50"/>
      <c r="AX1774" s="50"/>
      <c r="AY1774" s="50"/>
    </row>
    <row r="1775" spans="1:51" ht="30" customHeight="1" x14ac:dyDescent="0.25">
      <c r="A1775" s="118"/>
      <c r="B1775" s="118"/>
      <c r="C1775" s="112"/>
      <c r="D1775" s="116" t="b">
        <v>0</v>
      </c>
      <c r="E1775" s="116" t="b">
        <v>0</v>
      </c>
      <c r="F1775" s="116" t="b">
        <v>0</v>
      </c>
      <c r="G1775" s="116" t="b">
        <v>0</v>
      </c>
      <c r="H1775" s="116" t="b">
        <v>0</v>
      </c>
      <c r="I1775" s="117"/>
      <c r="J1775" s="52" t="str" cm="1">
        <f t="array" ref="J1775">IFERROR(_xlfn.IFS(E1775,$E$13,F1775,$F$13,G1775,$G$13,H1775,$H$13),"")</f>
        <v/>
      </c>
      <c r="K1775" s="52" t="str">
        <f t="shared" si="55"/>
        <v xml:space="preserve">   </v>
      </c>
      <c r="L1775" s="52" t="str">
        <f t="shared" si="56"/>
        <v/>
      </c>
      <c r="M1775" s="50"/>
      <c r="N1775" s="50"/>
      <c r="O1775" s="50"/>
      <c r="P1775" s="50"/>
      <c r="Q1775" s="50"/>
      <c r="R1775" s="50"/>
      <c r="S1775" s="50"/>
      <c r="T1775" s="50"/>
      <c r="U1775" s="50"/>
      <c r="V1775" s="50"/>
      <c r="W1775" s="50"/>
      <c r="X1775" s="50"/>
      <c r="Y1775" s="50"/>
      <c r="Z1775" s="50"/>
      <c r="AA1775" s="50"/>
      <c r="AB1775" s="50"/>
      <c r="AC1775" s="50"/>
      <c r="AD1775" s="50"/>
      <c r="AE1775" s="50"/>
      <c r="AF1775" s="50"/>
      <c r="AG1775" s="50"/>
      <c r="AH1775" s="50"/>
      <c r="AI1775" s="50"/>
      <c r="AJ1775" s="50"/>
      <c r="AK1775" s="50"/>
      <c r="AL1775" s="50"/>
      <c r="AM1775" s="50"/>
      <c r="AN1775" s="50"/>
      <c r="AO1775" s="50"/>
      <c r="AP1775" s="50"/>
      <c r="AQ1775" s="50"/>
      <c r="AR1775" s="50"/>
      <c r="AS1775" s="50"/>
      <c r="AT1775" s="50"/>
      <c r="AU1775" s="50"/>
      <c r="AV1775" s="50"/>
      <c r="AW1775" s="50"/>
      <c r="AX1775" s="50"/>
      <c r="AY1775" s="50"/>
    </row>
    <row r="1776" spans="1:51" ht="30" customHeight="1" x14ac:dyDescent="0.25">
      <c r="A1776" s="118"/>
      <c r="B1776" s="118"/>
      <c r="C1776" s="112"/>
      <c r="D1776" s="116" t="b">
        <v>0</v>
      </c>
      <c r="E1776" s="116" t="b">
        <v>0</v>
      </c>
      <c r="F1776" s="116" t="b">
        <v>0</v>
      </c>
      <c r="G1776" s="116" t="b">
        <v>0</v>
      </c>
      <c r="H1776" s="116" t="b">
        <v>0</v>
      </c>
      <c r="I1776" s="117"/>
      <c r="J1776" s="52" t="str" cm="1">
        <f t="array" ref="J1776">IFERROR(_xlfn.IFS(E1776,$E$13,F1776,$F$13,G1776,$G$13,H1776,$H$13),"")</f>
        <v/>
      </c>
      <c r="K1776" s="52" t="str">
        <f t="shared" si="55"/>
        <v xml:space="preserve">   </v>
      </c>
      <c r="L1776" s="52" t="str">
        <f t="shared" si="56"/>
        <v/>
      </c>
      <c r="M1776" s="50"/>
      <c r="N1776" s="50"/>
      <c r="O1776" s="50"/>
      <c r="P1776" s="50"/>
      <c r="Q1776" s="50"/>
      <c r="R1776" s="50"/>
      <c r="S1776" s="50"/>
      <c r="T1776" s="50"/>
      <c r="U1776" s="50"/>
      <c r="V1776" s="50"/>
      <c r="W1776" s="50"/>
      <c r="X1776" s="50"/>
      <c r="Y1776" s="50"/>
      <c r="Z1776" s="50"/>
      <c r="AA1776" s="50"/>
      <c r="AB1776" s="50"/>
      <c r="AC1776" s="50"/>
      <c r="AD1776" s="50"/>
      <c r="AE1776" s="50"/>
      <c r="AF1776" s="50"/>
      <c r="AG1776" s="50"/>
      <c r="AH1776" s="50"/>
      <c r="AI1776" s="50"/>
      <c r="AJ1776" s="50"/>
      <c r="AK1776" s="50"/>
      <c r="AL1776" s="50"/>
      <c r="AM1776" s="50"/>
      <c r="AN1776" s="50"/>
      <c r="AO1776" s="50"/>
      <c r="AP1776" s="50"/>
      <c r="AQ1776" s="50"/>
      <c r="AR1776" s="50"/>
      <c r="AS1776" s="50"/>
      <c r="AT1776" s="50"/>
      <c r="AU1776" s="50"/>
      <c r="AV1776" s="50"/>
      <c r="AW1776" s="50"/>
      <c r="AX1776" s="50"/>
      <c r="AY1776" s="50"/>
    </row>
    <row r="1777" spans="1:51" ht="30" customHeight="1" x14ac:dyDescent="0.25">
      <c r="A1777" s="118"/>
      <c r="B1777" s="118"/>
      <c r="C1777" s="112"/>
      <c r="D1777" s="116" t="b">
        <v>0</v>
      </c>
      <c r="E1777" s="116" t="b">
        <v>0</v>
      </c>
      <c r="F1777" s="116" t="b">
        <v>0</v>
      </c>
      <c r="G1777" s="116" t="b">
        <v>0</v>
      </c>
      <c r="H1777" s="116" t="b">
        <v>0</v>
      </c>
      <c r="I1777" s="117"/>
      <c r="J1777" s="52" t="str" cm="1">
        <f t="array" ref="J1777">IFERROR(_xlfn.IFS(E1777,$E$13,F1777,$F$13,G1777,$G$13,H1777,$H$13),"")</f>
        <v/>
      </c>
      <c r="K1777" s="52" t="str">
        <f t="shared" si="55"/>
        <v xml:space="preserve">   </v>
      </c>
      <c r="L1777" s="52" t="str">
        <f t="shared" si="56"/>
        <v/>
      </c>
      <c r="M1777" s="50"/>
      <c r="N1777" s="50"/>
      <c r="O1777" s="50"/>
      <c r="P1777" s="50"/>
      <c r="Q1777" s="50"/>
      <c r="R1777" s="50"/>
      <c r="S1777" s="50"/>
      <c r="T1777" s="50"/>
      <c r="U1777" s="50"/>
      <c r="V1777" s="50"/>
      <c r="W1777" s="50"/>
      <c r="X1777" s="50"/>
      <c r="Y1777" s="50"/>
      <c r="Z1777" s="50"/>
      <c r="AA1777" s="50"/>
      <c r="AB1777" s="50"/>
      <c r="AC1777" s="50"/>
      <c r="AD1777" s="50"/>
      <c r="AE1777" s="50"/>
      <c r="AF1777" s="50"/>
      <c r="AG1777" s="50"/>
      <c r="AH1777" s="50"/>
      <c r="AI1777" s="50"/>
      <c r="AJ1777" s="50"/>
      <c r="AK1777" s="50"/>
      <c r="AL1777" s="50"/>
      <c r="AM1777" s="50"/>
      <c r="AN1777" s="50"/>
      <c r="AO1777" s="50"/>
      <c r="AP1777" s="50"/>
      <c r="AQ1777" s="50"/>
      <c r="AR1777" s="50"/>
      <c r="AS1777" s="50"/>
      <c r="AT1777" s="50"/>
      <c r="AU1777" s="50"/>
      <c r="AV1777" s="50"/>
      <c r="AW1777" s="50"/>
      <c r="AX1777" s="50"/>
      <c r="AY1777" s="50"/>
    </row>
    <row r="1778" spans="1:51" ht="30" customHeight="1" x14ac:dyDescent="0.25">
      <c r="A1778" s="118"/>
      <c r="B1778" s="118"/>
      <c r="C1778" s="112"/>
      <c r="D1778" s="116" t="b">
        <v>0</v>
      </c>
      <c r="E1778" s="116" t="b">
        <v>0</v>
      </c>
      <c r="F1778" s="116" t="b">
        <v>0</v>
      </c>
      <c r="G1778" s="116" t="b">
        <v>0</v>
      </c>
      <c r="H1778" s="116" t="b">
        <v>0</v>
      </c>
      <c r="I1778" s="117"/>
      <c r="J1778" s="52" t="str" cm="1">
        <f t="array" ref="J1778">IFERROR(_xlfn.IFS(E1778,$E$13,F1778,$F$13,G1778,$G$13,H1778,$H$13),"")</f>
        <v/>
      </c>
      <c r="K1778" s="52" t="str">
        <f t="shared" si="55"/>
        <v xml:space="preserve">   </v>
      </c>
      <c r="L1778" s="52" t="str">
        <f t="shared" si="56"/>
        <v/>
      </c>
      <c r="M1778" s="50"/>
      <c r="N1778" s="50"/>
      <c r="O1778" s="50"/>
      <c r="P1778" s="50"/>
      <c r="Q1778" s="50"/>
      <c r="R1778" s="50"/>
      <c r="S1778" s="50"/>
      <c r="T1778" s="50"/>
      <c r="U1778" s="50"/>
      <c r="V1778" s="50"/>
      <c r="W1778" s="50"/>
      <c r="X1778" s="50"/>
      <c r="Y1778" s="50"/>
      <c r="Z1778" s="50"/>
      <c r="AA1778" s="50"/>
      <c r="AB1778" s="50"/>
      <c r="AC1778" s="50"/>
      <c r="AD1778" s="50"/>
      <c r="AE1778" s="50"/>
      <c r="AF1778" s="50"/>
      <c r="AG1778" s="50"/>
      <c r="AH1778" s="50"/>
      <c r="AI1778" s="50"/>
      <c r="AJ1778" s="50"/>
      <c r="AK1778" s="50"/>
      <c r="AL1778" s="50"/>
      <c r="AM1778" s="50"/>
      <c r="AN1778" s="50"/>
      <c r="AO1778" s="50"/>
      <c r="AP1778" s="50"/>
      <c r="AQ1778" s="50"/>
      <c r="AR1778" s="50"/>
      <c r="AS1778" s="50"/>
      <c r="AT1778" s="50"/>
      <c r="AU1778" s="50"/>
      <c r="AV1778" s="50"/>
      <c r="AW1778" s="50"/>
      <c r="AX1778" s="50"/>
      <c r="AY1778" s="50"/>
    </row>
    <row r="1779" spans="1:51" ht="30" customHeight="1" x14ac:dyDescent="0.25">
      <c r="A1779" s="118"/>
      <c r="B1779" s="118"/>
      <c r="C1779" s="112"/>
      <c r="D1779" s="116" t="b">
        <v>0</v>
      </c>
      <c r="E1779" s="116" t="b">
        <v>0</v>
      </c>
      <c r="F1779" s="116" t="b">
        <v>0</v>
      </c>
      <c r="G1779" s="116" t="b">
        <v>0</v>
      </c>
      <c r="H1779" s="116" t="b">
        <v>0</v>
      </c>
      <c r="I1779" s="117"/>
      <c r="J1779" s="52" t="str" cm="1">
        <f t="array" ref="J1779">IFERROR(_xlfn.IFS(E1779,$E$13,F1779,$F$13,G1779,$G$13,H1779,$H$13),"")</f>
        <v/>
      </c>
      <c r="K1779" s="52" t="str">
        <f t="shared" si="55"/>
        <v xml:space="preserve">   </v>
      </c>
      <c r="L1779" s="52" t="str">
        <f t="shared" si="56"/>
        <v/>
      </c>
      <c r="M1779" s="50"/>
      <c r="N1779" s="50"/>
      <c r="O1779" s="50"/>
      <c r="P1779" s="50"/>
      <c r="Q1779" s="50"/>
      <c r="R1779" s="50"/>
      <c r="S1779" s="50"/>
      <c r="T1779" s="50"/>
      <c r="U1779" s="50"/>
      <c r="V1779" s="50"/>
      <c r="W1779" s="50"/>
      <c r="X1779" s="50"/>
      <c r="Y1779" s="50"/>
      <c r="Z1779" s="50"/>
      <c r="AA1779" s="50"/>
      <c r="AB1779" s="50"/>
      <c r="AC1779" s="50"/>
      <c r="AD1779" s="50"/>
      <c r="AE1779" s="50"/>
      <c r="AF1779" s="50"/>
      <c r="AG1779" s="50"/>
      <c r="AH1779" s="50"/>
      <c r="AI1779" s="50"/>
      <c r="AJ1779" s="50"/>
      <c r="AK1779" s="50"/>
      <c r="AL1779" s="50"/>
      <c r="AM1779" s="50"/>
      <c r="AN1779" s="50"/>
      <c r="AO1779" s="50"/>
      <c r="AP1779" s="50"/>
      <c r="AQ1779" s="50"/>
      <c r="AR1779" s="50"/>
      <c r="AS1779" s="50"/>
      <c r="AT1779" s="50"/>
      <c r="AU1779" s="50"/>
      <c r="AV1779" s="50"/>
      <c r="AW1779" s="50"/>
      <c r="AX1779" s="50"/>
      <c r="AY1779" s="50"/>
    </row>
    <row r="1780" spans="1:51" ht="30" customHeight="1" x14ac:dyDescent="0.25">
      <c r="A1780" s="118"/>
      <c r="B1780" s="118"/>
      <c r="C1780" s="112"/>
      <c r="D1780" s="116" t="b">
        <v>0</v>
      </c>
      <c r="E1780" s="116" t="b">
        <v>0</v>
      </c>
      <c r="F1780" s="116" t="b">
        <v>0</v>
      </c>
      <c r="G1780" s="116" t="b">
        <v>0</v>
      </c>
      <c r="H1780" s="116" t="b">
        <v>0</v>
      </c>
      <c r="I1780" s="117"/>
      <c r="J1780" s="52" t="str" cm="1">
        <f t="array" ref="J1780">IFERROR(_xlfn.IFS(E1780,$E$13,F1780,$F$13,G1780,$G$13,H1780,$H$13),"")</f>
        <v/>
      </c>
      <c r="K1780" s="52" t="str">
        <f t="shared" si="55"/>
        <v xml:space="preserve">   </v>
      </c>
      <c r="L1780" s="52" t="str">
        <f t="shared" si="56"/>
        <v/>
      </c>
      <c r="M1780" s="50"/>
      <c r="N1780" s="50"/>
      <c r="O1780" s="50"/>
      <c r="P1780" s="50"/>
      <c r="Q1780" s="50"/>
      <c r="R1780" s="50"/>
      <c r="S1780" s="50"/>
      <c r="T1780" s="50"/>
      <c r="U1780" s="50"/>
      <c r="V1780" s="50"/>
      <c r="W1780" s="50"/>
      <c r="X1780" s="50"/>
      <c r="Y1780" s="50"/>
      <c r="Z1780" s="50"/>
      <c r="AA1780" s="50"/>
      <c r="AB1780" s="50"/>
      <c r="AC1780" s="50"/>
      <c r="AD1780" s="50"/>
      <c r="AE1780" s="50"/>
      <c r="AF1780" s="50"/>
      <c r="AG1780" s="50"/>
      <c r="AH1780" s="50"/>
      <c r="AI1780" s="50"/>
      <c r="AJ1780" s="50"/>
      <c r="AK1780" s="50"/>
      <c r="AL1780" s="50"/>
      <c r="AM1780" s="50"/>
      <c r="AN1780" s="50"/>
      <c r="AO1780" s="50"/>
      <c r="AP1780" s="50"/>
      <c r="AQ1780" s="50"/>
      <c r="AR1780" s="50"/>
      <c r="AS1780" s="50"/>
      <c r="AT1780" s="50"/>
      <c r="AU1780" s="50"/>
      <c r="AV1780" s="50"/>
      <c r="AW1780" s="50"/>
      <c r="AX1780" s="50"/>
      <c r="AY1780" s="50"/>
    </row>
    <row r="1781" spans="1:51" ht="30" customHeight="1" x14ac:dyDescent="0.25">
      <c r="A1781" s="118"/>
      <c r="B1781" s="118"/>
      <c r="C1781" s="112"/>
      <c r="D1781" s="116" t="b">
        <v>0</v>
      </c>
      <c r="E1781" s="116" t="b">
        <v>0</v>
      </c>
      <c r="F1781" s="116" t="b">
        <v>0</v>
      </c>
      <c r="G1781" s="116" t="b">
        <v>0</v>
      </c>
      <c r="H1781" s="116" t="b">
        <v>0</v>
      </c>
      <c r="I1781" s="117"/>
      <c r="J1781" s="52" t="str" cm="1">
        <f t="array" ref="J1781">IFERROR(_xlfn.IFS(E1781,$E$13,F1781,$F$13,G1781,$G$13,H1781,$H$13),"")</f>
        <v/>
      </c>
      <c r="K1781" s="52" t="str">
        <f t="shared" si="55"/>
        <v xml:space="preserve">   </v>
      </c>
      <c r="L1781" s="52" t="str">
        <f t="shared" si="56"/>
        <v/>
      </c>
      <c r="M1781" s="50"/>
      <c r="N1781" s="50"/>
      <c r="O1781" s="50"/>
      <c r="P1781" s="50"/>
      <c r="Q1781" s="50"/>
      <c r="R1781" s="50"/>
      <c r="S1781" s="50"/>
      <c r="T1781" s="50"/>
      <c r="U1781" s="50"/>
      <c r="V1781" s="50"/>
      <c r="W1781" s="50"/>
      <c r="X1781" s="50"/>
      <c r="Y1781" s="50"/>
      <c r="Z1781" s="50"/>
      <c r="AA1781" s="50"/>
      <c r="AB1781" s="50"/>
      <c r="AC1781" s="50"/>
      <c r="AD1781" s="50"/>
      <c r="AE1781" s="50"/>
      <c r="AF1781" s="50"/>
      <c r="AG1781" s="50"/>
      <c r="AH1781" s="50"/>
      <c r="AI1781" s="50"/>
      <c r="AJ1781" s="50"/>
      <c r="AK1781" s="50"/>
      <c r="AL1781" s="50"/>
      <c r="AM1781" s="50"/>
      <c r="AN1781" s="50"/>
      <c r="AO1781" s="50"/>
      <c r="AP1781" s="50"/>
      <c r="AQ1781" s="50"/>
      <c r="AR1781" s="50"/>
      <c r="AS1781" s="50"/>
      <c r="AT1781" s="50"/>
      <c r="AU1781" s="50"/>
      <c r="AV1781" s="50"/>
      <c r="AW1781" s="50"/>
      <c r="AX1781" s="50"/>
      <c r="AY1781" s="50"/>
    </row>
    <row r="1782" spans="1:51" ht="30" customHeight="1" x14ac:dyDescent="0.25">
      <c r="A1782" s="118"/>
      <c r="B1782" s="118"/>
      <c r="C1782" s="112"/>
      <c r="D1782" s="116" t="b">
        <v>0</v>
      </c>
      <c r="E1782" s="116" t="b">
        <v>0</v>
      </c>
      <c r="F1782" s="116" t="b">
        <v>0</v>
      </c>
      <c r="G1782" s="116" t="b">
        <v>0</v>
      </c>
      <c r="H1782" s="116" t="b">
        <v>0</v>
      </c>
      <c r="I1782" s="117"/>
      <c r="J1782" s="52" t="str" cm="1">
        <f t="array" ref="J1782">IFERROR(_xlfn.IFS(E1782,$E$13,F1782,$F$13,G1782,$G$13,H1782,$H$13),"")</f>
        <v/>
      </c>
      <c r="K1782" s="52" t="str">
        <f t="shared" si="55"/>
        <v xml:space="preserve">   </v>
      </c>
      <c r="L1782" s="52" t="str">
        <f t="shared" si="56"/>
        <v/>
      </c>
      <c r="M1782" s="50"/>
      <c r="N1782" s="50"/>
      <c r="O1782" s="50"/>
      <c r="P1782" s="50"/>
      <c r="Q1782" s="50"/>
      <c r="R1782" s="50"/>
      <c r="S1782" s="50"/>
      <c r="T1782" s="50"/>
      <c r="U1782" s="50"/>
      <c r="V1782" s="50"/>
      <c r="W1782" s="50"/>
      <c r="X1782" s="50"/>
      <c r="Y1782" s="50"/>
      <c r="Z1782" s="50"/>
      <c r="AA1782" s="50"/>
      <c r="AB1782" s="50"/>
      <c r="AC1782" s="50"/>
      <c r="AD1782" s="50"/>
      <c r="AE1782" s="50"/>
      <c r="AF1782" s="50"/>
      <c r="AG1782" s="50"/>
      <c r="AH1782" s="50"/>
      <c r="AI1782" s="50"/>
      <c r="AJ1782" s="50"/>
      <c r="AK1782" s="50"/>
      <c r="AL1782" s="50"/>
      <c r="AM1782" s="50"/>
      <c r="AN1782" s="50"/>
      <c r="AO1782" s="50"/>
      <c r="AP1782" s="50"/>
      <c r="AQ1782" s="50"/>
      <c r="AR1782" s="50"/>
      <c r="AS1782" s="50"/>
      <c r="AT1782" s="50"/>
      <c r="AU1782" s="50"/>
      <c r="AV1782" s="50"/>
      <c r="AW1782" s="50"/>
      <c r="AX1782" s="50"/>
      <c r="AY1782" s="50"/>
    </row>
    <row r="1783" spans="1:51" ht="30" customHeight="1" x14ac:dyDescent="0.25">
      <c r="A1783" s="118"/>
      <c r="B1783" s="118"/>
      <c r="C1783" s="112"/>
      <c r="D1783" s="116" t="b">
        <v>0</v>
      </c>
      <c r="E1783" s="116" t="b">
        <v>0</v>
      </c>
      <c r="F1783" s="116" t="b">
        <v>0</v>
      </c>
      <c r="G1783" s="116" t="b">
        <v>0</v>
      </c>
      <c r="H1783" s="116" t="b">
        <v>0</v>
      </c>
      <c r="I1783" s="117"/>
      <c r="J1783" s="52" t="str" cm="1">
        <f t="array" ref="J1783">IFERROR(_xlfn.IFS(E1783,$E$13,F1783,$F$13,G1783,$G$13,H1783,$H$13),"")</f>
        <v/>
      </c>
      <c r="K1783" s="52" t="str">
        <f t="shared" si="55"/>
        <v xml:space="preserve">   </v>
      </c>
      <c r="L1783" s="52" t="str">
        <f t="shared" si="56"/>
        <v/>
      </c>
      <c r="M1783" s="50"/>
      <c r="N1783" s="50"/>
      <c r="O1783" s="50"/>
      <c r="P1783" s="50"/>
      <c r="Q1783" s="50"/>
      <c r="R1783" s="50"/>
      <c r="S1783" s="50"/>
      <c r="T1783" s="50"/>
      <c r="U1783" s="50"/>
      <c r="V1783" s="50"/>
      <c r="W1783" s="50"/>
      <c r="X1783" s="50"/>
      <c r="Y1783" s="50"/>
      <c r="Z1783" s="50"/>
      <c r="AA1783" s="50"/>
      <c r="AB1783" s="50"/>
      <c r="AC1783" s="50"/>
      <c r="AD1783" s="50"/>
      <c r="AE1783" s="50"/>
      <c r="AF1783" s="50"/>
      <c r="AG1783" s="50"/>
      <c r="AH1783" s="50"/>
      <c r="AI1783" s="50"/>
      <c r="AJ1783" s="50"/>
      <c r="AK1783" s="50"/>
      <c r="AL1783" s="50"/>
      <c r="AM1783" s="50"/>
      <c r="AN1783" s="50"/>
      <c r="AO1783" s="50"/>
      <c r="AP1783" s="50"/>
      <c r="AQ1783" s="50"/>
      <c r="AR1783" s="50"/>
      <c r="AS1783" s="50"/>
      <c r="AT1783" s="50"/>
      <c r="AU1783" s="50"/>
      <c r="AV1783" s="50"/>
      <c r="AW1783" s="50"/>
      <c r="AX1783" s="50"/>
      <c r="AY1783" s="50"/>
    </row>
    <row r="1784" spans="1:51" ht="30" customHeight="1" x14ac:dyDescent="0.25">
      <c r="A1784" s="118"/>
      <c r="B1784" s="118"/>
      <c r="C1784" s="112"/>
      <c r="D1784" s="116" t="b">
        <v>0</v>
      </c>
      <c r="E1784" s="116" t="b">
        <v>0</v>
      </c>
      <c r="F1784" s="116" t="b">
        <v>0</v>
      </c>
      <c r="G1784" s="116" t="b">
        <v>0</v>
      </c>
      <c r="H1784" s="116" t="b">
        <v>0</v>
      </c>
      <c r="I1784" s="117"/>
      <c r="J1784" s="52" t="str" cm="1">
        <f t="array" ref="J1784">IFERROR(_xlfn.IFS(E1784,$E$13,F1784,$F$13,G1784,$G$13,H1784,$H$13),"")</f>
        <v/>
      </c>
      <c r="K1784" s="52" t="str">
        <f t="shared" si="55"/>
        <v xml:space="preserve">   </v>
      </c>
      <c r="L1784" s="52" t="str">
        <f t="shared" si="56"/>
        <v/>
      </c>
      <c r="M1784" s="50"/>
      <c r="N1784" s="50"/>
      <c r="O1784" s="50"/>
      <c r="P1784" s="50"/>
      <c r="Q1784" s="50"/>
      <c r="R1784" s="50"/>
      <c r="S1784" s="50"/>
      <c r="T1784" s="50"/>
      <c r="U1784" s="50"/>
      <c r="V1784" s="50"/>
      <c r="W1784" s="50"/>
      <c r="X1784" s="50"/>
      <c r="Y1784" s="50"/>
      <c r="Z1784" s="50"/>
      <c r="AA1784" s="50"/>
      <c r="AB1784" s="50"/>
      <c r="AC1784" s="50"/>
      <c r="AD1784" s="50"/>
      <c r="AE1784" s="50"/>
      <c r="AF1784" s="50"/>
      <c r="AG1784" s="50"/>
      <c r="AH1784" s="50"/>
      <c r="AI1784" s="50"/>
      <c r="AJ1784" s="50"/>
      <c r="AK1784" s="50"/>
      <c r="AL1784" s="50"/>
      <c r="AM1784" s="50"/>
      <c r="AN1784" s="50"/>
      <c r="AO1784" s="50"/>
      <c r="AP1784" s="50"/>
      <c r="AQ1784" s="50"/>
      <c r="AR1784" s="50"/>
      <c r="AS1784" s="50"/>
      <c r="AT1784" s="50"/>
      <c r="AU1784" s="50"/>
      <c r="AV1784" s="50"/>
      <c r="AW1784" s="50"/>
      <c r="AX1784" s="50"/>
      <c r="AY1784" s="50"/>
    </row>
    <row r="1785" spans="1:51" ht="30" customHeight="1" x14ac:dyDescent="0.25">
      <c r="A1785" s="118"/>
      <c r="B1785" s="118"/>
      <c r="C1785" s="112"/>
      <c r="D1785" s="116" t="b">
        <v>0</v>
      </c>
      <c r="E1785" s="116" t="b">
        <v>0</v>
      </c>
      <c r="F1785" s="116" t="b">
        <v>0</v>
      </c>
      <c r="G1785" s="116" t="b">
        <v>0</v>
      </c>
      <c r="H1785" s="116" t="b">
        <v>0</v>
      </c>
      <c r="I1785" s="117"/>
      <c r="J1785" s="52" t="str" cm="1">
        <f t="array" ref="J1785">IFERROR(_xlfn.IFS(E1785,$E$13,F1785,$F$13,G1785,$G$13,H1785,$H$13),"")</f>
        <v/>
      </c>
      <c r="K1785" s="52" t="str">
        <f t="shared" si="55"/>
        <v xml:space="preserve">   </v>
      </c>
      <c r="L1785" s="52" t="str">
        <f t="shared" si="56"/>
        <v/>
      </c>
      <c r="M1785" s="50"/>
      <c r="N1785" s="50"/>
      <c r="O1785" s="50"/>
      <c r="P1785" s="50"/>
      <c r="Q1785" s="50"/>
      <c r="R1785" s="50"/>
      <c r="S1785" s="50"/>
      <c r="T1785" s="50"/>
      <c r="U1785" s="50"/>
      <c r="V1785" s="50"/>
      <c r="W1785" s="50"/>
      <c r="X1785" s="50"/>
      <c r="Y1785" s="50"/>
      <c r="Z1785" s="50"/>
      <c r="AA1785" s="50"/>
      <c r="AB1785" s="50"/>
      <c r="AC1785" s="50"/>
      <c r="AD1785" s="50"/>
      <c r="AE1785" s="50"/>
      <c r="AF1785" s="50"/>
      <c r="AG1785" s="50"/>
      <c r="AH1785" s="50"/>
      <c r="AI1785" s="50"/>
      <c r="AJ1785" s="50"/>
      <c r="AK1785" s="50"/>
      <c r="AL1785" s="50"/>
      <c r="AM1785" s="50"/>
      <c r="AN1785" s="50"/>
      <c r="AO1785" s="50"/>
      <c r="AP1785" s="50"/>
      <c r="AQ1785" s="50"/>
      <c r="AR1785" s="50"/>
      <c r="AS1785" s="50"/>
      <c r="AT1785" s="50"/>
      <c r="AU1785" s="50"/>
      <c r="AV1785" s="50"/>
      <c r="AW1785" s="50"/>
      <c r="AX1785" s="50"/>
      <c r="AY1785" s="50"/>
    </row>
    <row r="1786" spans="1:51" ht="30" customHeight="1" x14ac:dyDescent="0.25">
      <c r="A1786" s="118"/>
      <c r="B1786" s="118"/>
      <c r="C1786" s="112"/>
      <c r="D1786" s="116" t="b">
        <v>0</v>
      </c>
      <c r="E1786" s="116" t="b">
        <v>0</v>
      </c>
      <c r="F1786" s="116" t="b">
        <v>0</v>
      </c>
      <c r="G1786" s="116" t="b">
        <v>0</v>
      </c>
      <c r="H1786" s="116" t="b">
        <v>0</v>
      </c>
      <c r="I1786" s="117"/>
      <c r="J1786" s="52" t="str" cm="1">
        <f t="array" ref="J1786">IFERROR(_xlfn.IFS(E1786,$E$13,F1786,$F$13,G1786,$G$13,H1786,$H$13),"")</f>
        <v/>
      </c>
      <c r="K1786" s="52" t="str">
        <f t="shared" si="55"/>
        <v xml:space="preserve">   </v>
      </c>
      <c r="L1786" s="52" t="str">
        <f t="shared" si="56"/>
        <v/>
      </c>
      <c r="M1786" s="50"/>
      <c r="N1786" s="50"/>
      <c r="O1786" s="50"/>
      <c r="P1786" s="50"/>
      <c r="Q1786" s="50"/>
      <c r="R1786" s="50"/>
      <c r="S1786" s="50"/>
      <c r="T1786" s="50"/>
      <c r="U1786" s="50"/>
      <c r="V1786" s="50"/>
      <c r="W1786" s="50"/>
      <c r="X1786" s="50"/>
      <c r="Y1786" s="50"/>
      <c r="Z1786" s="50"/>
      <c r="AA1786" s="50"/>
      <c r="AB1786" s="50"/>
      <c r="AC1786" s="50"/>
      <c r="AD1786" s="50"/>
      <c r="AE1786" s="50"/>
      <c r="AF1786" s="50"/>
      <c r="AG1786" s="50"/>
      <c r="AH1786" s="50"/>
      <c r="AI1786" s="50"/>
      <c r="AJ1786" s="50"/>
      <c r="AK1786" s="50"/>
      <c r="AL1786" s="50"/>
      <c r="AM1786" s="50"/>
      <c r="AN1786" s="50"/>
      <c r="AO1786" s="50"/>
      <c r="AP1786" s="50"/>
      <c r="AQ1786" s="50"/>
      <c r="AR1786" s="50"/>
      <c r="AS1786" s="50"/>
      <c r="AT1786" s="50"/>
      <c r="AU1786" s="50"/>
      <c r="AV1786" s="50"/>
      <c r="AW1786" s="50"/>
      <c r="AX1786" s="50"/>
      <c r="AY1786" s="50"/>
    </row>
    <row r="1787" spans="1:51" ht="30" customHeight="1" x14ac:dyDescent="0.25">
      <c r="A1787" s="118"/>
      <c r="B1787" s="118"/>
      <c r="C1787" s="112"/>
      <c r="D1787" s="116" t="b">
        <v>0</v>
      </c>
      <c r="E1787" s="116" t="b">
        <v>0</v>
      </c>
      <c r="F1787" s="116" t="b">
        <v>0</v>
      </c>
      <c r="G1787" s="116" t="b">
        <v>0</v>
      </c>
      <c r="H1787" s="116" t="b">
        <v>0</v>
      </c>
      <c r="I1787" s="117"/>
      <c r="J1787" s="52" t="str" cm="1">
        <f t="array" ref="J1787">IFERROR(_xlfn.IFS(E1787,$E$13,F1787,$F$13,G1787,$G$13,H1787,$H$13),"")</f>
        <v/>
      </c>
      <c r="K1787" s="52" t="str">
        <f t="shared" si="55"/>
        <v xml:space="preserve">   </v>
      </c>
      <c r="L1787" s="52" t="str">
        <f t="shared" si="56"/>
        <v/>
      </c>
      <c r="M1787" s="50"/>
      <c r="N1787" s="50"/>
      <c r="O1787" s="50"/>
      <c r="P1787" s="50"/>
      <c r="Q1787" s="50"/>
      <c r="R1787" s="50"/>
      <c r="S1787" s="50"/>
      <c r="T1787" s="50"/>
      <c r="U1787" s="50"/>
      <c r="V1787" s="50"/>
      <c r="W1787" s="50"/>
      <c r="X1787" s="50"/>
      <c r="Y1787" s="50"/>
      <c r="Z1787" s="50"/>
      <c r="AA1787" s="50"/>
      <c r="AB1787" s="50"/>
      <c r="AC1787" s="50"/>
      <c r="AD1787" s="50"/>
      <c r="AE1787" s="50"/>
      <c r="AF1787" s="50"/>
      <c r="AG1787" s="50"/>
      <c r="AH1787" s="50"/>
      <c r="AI1787" s="50"/>
      <c r="AJ1787" s="50"/>
      <c r="AK1787" s="50"/>
      <c r="AL1787" s="50"/>
      <c r="AM1787" s="50"/>
      <c r="AN1787" s="50"/>
      <c r="AO1787" s="50"/>
      <c r="AP1787" s="50"/>
      <c r="AQ1787" s="50"/>
      <c r="AR1787" s="50"/>
      <c r="AS1787" s="50"/>
      <c r="AT1787" s="50"/>
      <c r="AU1787" s="50"/>
      <c r="AV1787" s="50"/>
      <c r="AW1787" s="50"/>
      <c r="AX1787" s="50"/>
      <c r="AY1787" s="50"/>
    </row>
    <row r="1788" spans="1:51" ht="30" customHeight="1" x14ac:dyDescent="0.25">
      <c r="A1788" s="118"/>
      <c r="B1788" s="118"/>
      <c r="C1788" s="112"/>
      <c r="D1788" s="116" t="b">
        <v>0</v>
      </c>
      <c r="E1788" s="116" t="b">
        <v>0</v>
      </c>
      <c r="F1788" s="116" t="b">
        <v>0</v>
      </c>
      <c r="G1788" s="116" t="b">
        <v>0</v>
      </c>
      <c r="H1788" s="116" t="b">
        <v>0</v>
      </c>
      <c r="I1788" s="117"/>
      <c r="J1788" s="52" t="str" cm="1">
        <f t="array" ref="J1788">IFERROR(_xlfn.IFS(E1788,$E$13,F1788,$F$13,G1788,$G$13,H1788,$H$13),"")</f>
        <v/>
      </c>
      <c r="K1788" s="52" t="str">
        <f t="shared" si="55"/>
        <v xml:space="preserve">   </v>
      </c>
      <c r="L1788" s="52" t="str">
        <f t="shared" si="56"/>
        <v/>
      </c>
      <c r="M1788" s="50"/>
      <c r="N1788" s="50"/>
      <c r="O1788" s="50"/>
      <c r="P1788" s="50"/>
      <c r="Q1788" s="50"/>
      <c r="R1788" s="50"/>
      <c r="S1788" s="50"/>
      <c r="T1788" s="50"/>
      <c r="U1788" s="50"/>
      <c r="V1788" s="50"/>
      <c r="W1788" s="50"/>
      <c r="X1788" s="50"/>
      <c r="Y1788" s="50"/>
      <c r="Z1788" s="50"/>
      <c r="AA1788" s="50"/>
      <c r="AB1788" s="50"/>
      <c r="AC1788" s="50"/>
      <c r="AD1788" s="50"/>
      <c r="AE1788" s="50"/>
      <c r="AF1788" s="50"/>
      <c r="AG1788" s="50"/>
      <c r="AH1788" s="50"/>
      <c r="AI1788" s="50"/>
      <c r="AJ1788" s="50"/>
      <c r="AK1788" s="50"/>
      <c r="AL1788" s="50"/>
      <c r="AM1788" s="50"/>
      <c r="AN1788" s="50"/>
      <c r="AO1788" s="50"/>
      <c r="AP1788" s="50"/>
      <c r="AQ1788" s="50"/>
      <c r="AR1788" s="50"/>
      <c r="AS1788" s="50"/>
      <c r="AT1788" s="50"/>
      <c r="AU1788" s="50"/>
      <c r="AV1788" s="50"/>
      <c r="AW1788" s="50"/>
      <c r="AX1788" s="50"/>
      <c r="AY1788" s="50"/>
    </row>
    <row r="1789" spans="1:51" ht="30" customHeight="1" x14ac:dyDescent="0.25">
      <c r="A1789" s="118"/>
      <c r="B1789" s="118"/>
      <c r="C1789" s="112"/>
      <c r="D1789" s="116" t="b">
        <v>0</v>
      </c>
      <c r="E1789" s="116" t="b">
        <v>0</v>
      </c>
      <c r="F1789" s="116" t="b">
        <v>0</v>
      </c>
      <c r="G1789" s="116" t="b">
        <v>0</v>
      </c>
      <c r="H1789" s="116" t="b">
        <v>0</v>
      </c>
      <c r="I1789" s="117"/>
      <c r="J1789" s="52" t="str" cm="1">
        <f t="array" ref="J1789">IFERROR(_xlfn.IFS(E1789,$E$13,F1789,$F$13,G1789,$G$13,H1789,$H$13),"")</f>
        <v/>
      </c>
      <c r="K1789" s="52" t="str">
        <f t="shared" si="55"/>
        <v xml:space="preserve">   </v>
      </c>
      <c r="L1789" s="52" t="str">
        <f t="shared" si="56"/>
        <v/>
      </c>
      <c r="M1789" s="50"/>
      <c r="N1789" s="50"/>
      <c r="O1789" s="50"/>
      <c r="P1789" s="50"/>
      <c r="Q1789" s="50"/>
      <c r="R1789" s="50"/>
      <c r="S1789" s="50"/>
      <c r="T1789" s="50"/>
      <c r="U1789" s="50"/>
      <c r="V1789" s="50"/>
      <c r="W1789" s="50"/>
      <c r="X1789" s="50"/>
      <c r="Y1789" s="50"/>
      <c r="Z1789" s="50"/>
      <c r="AA1789" s="50"/>
      <c r="AB1789" s="50"/>
      <c r="AC1789" s="50"/>
      <c r="AD1789" s="50"/>
      <c r="AE1789" s="50"/>
      <c r="AF1789" s="50"/>
      <c r="AG1789" s="50"/>
      <c r="AH1789" s="50"/>
      <c r="AI1789" s="50"/>
      <c r="AJ1789" s="50"/>
      <c r="AK1789" s="50"/>
      <c r="AL1789" s="50"/>
      <c r="AM1789" s="50"/>
      <c r="AN1789" s="50"/>
      <c r="AO1789" s="50"/>
      <c r="AP1789" s="50"/>
      <c r="AQ1789" s="50"/>
      <c r="AR1789" s="50"/>
      <c r="AS1789" s="50"/>
      <c r="AT1789" s="50"/>
      <c r="AU1789" s="50"/>
      <c r="AV1789" s="50"/>
      <c r="AW1789" s="50"/>
      <c r="AX1789" s="50"/>
      <c r="AY1789" s="50"/>
    </row>
    <row r="1790" spans="1:51" ht="30" customHeight="1" x14ac:dyDescent="0.25">
      <c r="A1790" s="118"/>
      <c r="B1790" s="118"/>
      <c r="C1790" s="112"/>
      <c r="D1790" s="116" t="b">
        <v>0</v>
      </c>
      <c r="E1790" s="116" t="b">
        <v>0</v>
      </c>
      <c r="F1790" s="116" t="b">
        <v>0</v>
      </c>
      <c r="G1790" s="116" t="b">
        <v>0</v>
      </c>
      <c r="H1790" s="116" t="b">
        <v>0</v>
      </c>
      <c r="I1790" s="117"/>
      <c r="J1790" s="52" t="str" cm="1">
        <f t="array" ref="J1790">IFERROR(_xlfn.IFS(E1790,$E$13,F1790,$F$13,G1790,$G$13,H1790,$H$13),"")</f>
        <v/>
      </c>
      <c r="K1790" s="52" t="str">
        <f t="shared" si="55"/>
        <v xml:space="preserve">   </v>
      </c>
      <c r="L1790" s="52" t="str">
        <f t="shared" si="56"/>
        <v/>
      </c>
      <c r="M1790" s="50"/>
      <c r="N1790" s="50"/>
      <c r="O1790" s="50"/>
      <c r="P1790" s="50"/>
      <c r="Q1790" s="50"/>
      <c r="R1790" s="50"/>
      <c r="S1790" s="50"/>
      <c r="T1790" s="50"/>
      <c r="U1790" s="50"/>
      <c r="V1790" s="50"/>
      <c r="W1790" s="50"/>
      <c r="X1790" s="50"/>
      <c r="Y1790" s="50"/>
      <c r="Z1790" s="50"/>
      <c r="AA1790" s="50"/>
      <c r="AB1790" s="50"/>
      <c r="AC1790" s="50"/>
      <c r="AD1790" s="50"/>
      <c r="AE1790" s="50"/>
      <c r="AF1790" s="50"/>
      <c r="AG1790" s="50"/>
      <c r="AH1790" s="50"/>
      <c r="AI1790" s="50"/>
      <c r="AJ1790" s="50"/>
      <c r="AK1790" s="50"/>
      <c r="AL1790" s="50"/>
      <c r="AM1790" s="50"/>
      <c r="AN1790" s="50"/>
      <c r="AO1790" s="50"/>
      <c r="AP1790" s="50"/>
      <c r="AQ1790" s="50"/>
      <c r="AR1790" s="50"/>
      <c r="AS1790" s="50"/>
      <c r="AT1790" s="50"/>
      <c r="AU1790" s="50"/>
      <c r="AV1790" s="50"/>
      <c r="AW1790" s="50"/>
      <c r="AX1790" s="50"/>
      <c r="AY1790" s="50"/>
    </row>
    <row r="1791" spans="1:51" ht="30" customHeight="1" x14ac:dyDescent="0.25">
      <c r="A1791" s="118"/>
      <c r="B1791" s="118"/>
      <c r="C1791" s="112"/>
      <c r="D1791" s="116" t="b">
        <v>0</v>
      </c>
      <c r="E1791" s="116" t="b">
        <v>0</v>
      </c>
      <c r="F1791" s="116" t="b">
        <v>0</v>
      </c>
      <c r="G1791" s="116" t="b">
        <v>0</v>
      </c>
      <c r="H1791" s="116" t="b">
        <v>0</v>
      </c>
      <c r="I1791" s="117"/>
      <c r="J1791" s="52" t="str" cm="1">
        <f t="array" ref="J1791">IFERROR(_xlfn.IFS(E1791,$E$13,F1791,$F$13,G1791,$G$13,H1791,$H$13),"")</f>
        <v/>
      </c>
      <c r="K1791" s="52" t="str">
        <f t="shared" si="55"/>
        <v xml:space="preserve">   </v>
      </c>
      <c r="L1791" s="52" t="str">
        <f t="shared" si="56"/>
        <v/>
      </c>
      <c r="M1791" s="50"/>
      <c r="N1791" s="50"/>
      <c r="O1791" s="50"/>
      <c r="P1791" s="50"/>
      <c r="Q1791" s="50"/>
      <c r="R1791" s="50"/>
      <c r="S1791" s="50"/>
      <c r="T1791" s="50"/>
      <c r="U1791" s="50"/>
      <c r="V1791" s="50"/>
      <c r="W1791" s="50"/>
      <c r="X1791" s="50"/>
      <c r="Y1791" s="50"/>
      <c r="Z1791" s="50"/>
      <c r="AA1791" s="50"/>
      <c r="AB1791" s="50"/>
      <c r="AC1791" s="50"/>
      <c r="AD1791" s="50"/>
      <c r="AE1791" s="50"/>
      <c r="AF1791" s="50"/>
      <c r="AG1791" s="50"/>
      <c r="AH1791" s="50"/>
      <c r="AI1791" s="50"/>
      <c r="AJ1791" s="50"/>
      <c r="AK1791" s="50"/>
      <c r="AL1791" s="50"/>
      <c r="AM1791" s="50"/>
      <c r="AN1791" s="50"/>
      <c r="AO1791" s="50"/>
      <c r="AP1791" s="50"/>
      <c r="AQ1791" s="50"/>
      <c r="AR1791" s="50"/>
      <c r="AS1791" s="50"/>
      <c r="AT1791" s="50"/>
      <c r="AU1791" s="50"/>
      <c r="AV1791" s="50"/>
      <c r="AW1791" s="50"/>
      <c r="AX1791" s="50"/>
      <c r="AY1791" s="50"/>
    </row>
    <row r="1792" spans="1:51" ht="30" customHeight="1" x14ac:dyDescent="0.25">
      <c r="A1792" s="118"/>
      <c r="B1792" s="118"/>
      <c r="C1792" s="112"/>
      <c r="D1792" s="116" t="b">
        <v>0</v>
      </c>
      <c r="E1792" s="116" t="b">
        <v>0</v>
      </c>
      <c r="F1792" s="116" t="b">
        <v>0</v>
      </c>
      <c r="G1792" s="116" t="b">
        <v>0</v>
      </c>
      <c r="H1792" s="116" t="b">
        <v>0</v>
      </c>
      <c r="I1792" s="117"/>
      <c r="J1792" s="52" t="str" cm="1">
        <f t="array" ref="J1792">IFERROR(_xlfn.IFS(E1792,$E$13,F1792,$F$13,G1792,$G$13,H1792,$H$13),"")</f>
        <v/>
      </c>
      <c r="K1792" s="52" t="str">
        <f t="shared" si="55"/>
        <v xml:space="preserve">   </v>
      </c>
      <c r="L1792" s="52" t="str">
        <f t="shared" si="56"/>
        <v/>
      </c>
      <c r="M1792" s="50"/>
      <c r="N1792" s="50"/>
      <c r="O1792" s="50"/>
      <c r="P1792" s="50"/>
      <c r="Q1792" s="50"/>
      <c r="R1792" s="50"/>
      <c r="S1792" s="50"/>
      <c r="T1792" s="50"/>
      <c r="U1792" s="50"/>
      <c r="V1792" s="50"/>
      <c r="W1792" s="50"/>
      <c r="X1792" s="50"/>
      <c r="Y1792" s="50"/>
      <c r="Z1792" s="50"/>
      <c r="AA1792" s="50"/>
      <c r="AB1792" s="50"/>
      <c r="AC1792" s="50"/>
      <c r="AD1792" s="50"/>
      <c r="AE1792" s="50"/>
      <c r="AF1792" s="50"/>
      <c r="AG1792" s="50"/>
      <c r="AH1792" s="50"/>
      <c r="AI1792" s="50"/>
      <c r="AJ1792" s="50"/>
      <c r="AK1792" s="50"/>
      <c r="AL1792" s="50"/>
      <c r="AM1792" s="50"/>
      <c r="AN1792" s="50"/>
      <c r="AO1792" s="50"/>
      <c r="AP1792" s="50"/>
      <c r="AQ1792" s="50"/>
      <c r="AR1792" s="50"/>
      <c r="AS1792" s="50"/>
      <c r="AT1792" s="50"/>
      <c r="AU1792" s="50"/>
      <c r="AV1792" s="50"/>
      <c r="AW1792" s="50"/>
      <c r="AX1792" s="50"/>
      <c r="AY1792" s="50"/>
    </row>
    <row r="1793" spans="1:51" ht="30" customHeight="1" x14ac:dyDescent="0.25">
      <c r="A1793" s="118"/>
      <c r="B1793" s="118"/>
      <c r="C1793" s="112"/>
      <c r="D1793" s="116" t="b">
        <v>0</v>
      </c>
      <c r="E1793" s="116" t="b">
        <v>0</v>
      </c>
      <c r="F1793" s="116" t="b">
        <v>0</v>
      </c>
      <c r="G1793" s="116" t="b">
        <v>0</v>
      </c>
      <c r="H1793" s="116" t="b">
        <v>0</v>
      </c>
      <c r="I1793" s="117"/>
      <c r="J1793" s="52" t="str" cm="1">
        <f t="array" ref="J1793">IFERROR(_xlfn.IFS(E1793,$E$13,F1793,$F$13,G1793,$G$13,H1793,$H$13),"")</f>
        <v/>
      </c>
      <c r="K1793" s="52" t="str">
        <f t="shared" si="55"/>
        <v xml:space="preserve">   </v>
      </c>
      <c r="L1793" s="52" t="str">
        <f t="shared" si="56"/>
        <v/>
      </c>
      <c r="M1793" s="50"/>
      <c r="N1793" s="50"/>
      <c r="O1793" s="50"/>
      <c r="P1793" s="50"/>
      <c r="Q1793" s="50"/>
      <c r="R1793" s="50"/>
      <c r="S1793" s="50"/>
      <c r="T1793" s="50"/>
      <c r="U1793" s="50"/>
      <c r="V1793" s="50"/>
      <c r="W1793" s="50"/>
      <c r="X1793" s="50"/>
      <c r="Y1793" s="50"/>
      <c r="Z1793" s="50"/>
      <c r="AA1793" s="50"/>
      <c r="AB1793" s="50"/>
      <c r="AC1793" s="50"/>
      <c r="AD1793" s="50"/>
      <c r="AE1793" s="50"/>
      <c r="AF1793" s="50"/>
      <c r="AG1793" s="50"/>
      <c r="AH1793" s="50"/>
      <c r="AI1793" s="50"/>
      <c r="AJ1793" s="50"/>
      <c r="AK1793" s="50"/>
      <c r="AL1793" s="50"/>
      <c r="AM1793" s="50"/>
      <c r="AN1793" s="50"/>
      <c r="AO1793" s="50"/>
      <c r="AP1793" s="50"/>
      <c r="AQ1793" s="50"/>
      <c r="AR1793" s="50"/>
      <c r="AS1793" s="50"/>
      <c r="AT1793" s="50"/>
      <c r="AU1793" s="50"/>
      <c r="AV1793" s="50"/>
      <c r="AW1793" s="50"/>
      <c r="AX1793" s="50"/>
      <c r="AY1793" s="50"/>
    </row>
    <row r="1794" spans="1:51" ht="30" customHeight="1" x14ac:dyDescent="0.25">
      <c r="A1794" s="118"/>
      <c r="B1794" s="118"/>
      <c r="C1794" s="112"/>
      <c r="D1794" s="116" t="b">
        <v>0</v>
      </c>
      <c r="E1794" s="116" t="b">
        <v>0</v>
      </c>
      <c r="F1794" s="116" t="b">
        <v>0</v>
      </c>
      <c r="G1794" s="116" t="b">
        <v>0</v>
      </c>
      <c r="H1794" s="116" t="b">
        <v>0</v>
      </c>
      <c r="I1794" s="117"/>
      <c r="J1794" s="52" t="str" cm="1">
        <f t="array" ref="J1794">IFERROR(_xlfn.IFS(E1794,$E$13,F1794,$F$13,G1794,$G$13,H1794,$H$13),"")</f>
        <v/>
      </c>
      <c r="K1794" s="52" t="str">
        <f t="shared" si="55"/>
        <v xml:space="preserve">   </v>
      </c>
      <c r="L1794" s="52" t="str">
        <f t="shared" si="56"/>
        <v/>
      </c>
      <c r="M1794" s="50"/>
      <c r="N1794" s="50"/>
      <c r="O1794" s="50"/>
      <c r="P1794" s="50"/>
      <c r="Q1794" s="50"/>
      <c r="R1794" s="50"/>
      <c r="S1794" s="50"/>
      <c r="T1794" s="50"/>
      <c r="U1794" s="50"/>
      <c r="V1794" s="50"/>
      <c r="W1794" s="50"/>
      <c r="X1794" s="50"/>
      <c r="Y1794" s="50"/>
      <c r="Z1794" s="50"/>
      <c r="AA1794" s="50"/>
      <c r="AB1794" s="50"/>
      <c r="AC1794" s="50"/>
      <c r="AD1794" s="50"/>
      <c r="AE1794" s="50"/>
      <c r="AF1794" s="50"/>
      <c r="AG1794" s="50"/>
      <c r="AH1794" s="50"/>
      <c r="AI1794" s="50"/>
      <c r="AJ1794" s="50"/>
      <c r="AK1794" s="50"/>
      <c r="AL1794" s="50"/>
      <c r="AM1794" s="50"/>
      <c r="AN1794" s="50"/>
      <c r="AO1794" s="50"/>
      <c r="AP1794" s="50"/>
      <c r="AQ1794" s="50"/>
      <c r="AR1794" s="50"/>
      <c r="AS1794" s="50"/>
      <c r="AT1794" s="50"/>
      <c r="AU1794" s="50"/>
      <c r="AV1794" s="50"/>
      <c r="AW1794" s="50"/>
      <c r="AX1794" s="50"/>
      <c r="AY1794" s="50"/>
    </row>
    <row r="1795" spans="1:51" ht="30" customHeight="1" x14ac:dyDescent="0.25">
      <c r="A1795" s="118"/>
      <c r="B1795" s="118"/>
      <c r="C1795" s="112"/>
      <c r="D1795" s="116" t="b">
        <v>0</v>
      </c>
      <c r="E1795" s="116" t="b">
        <v>0</v>
      </c>
      <c r="F1795" s="116" t="b">
        <v>0</v>
      </c>
      <c r="G1795" s="116" t="b">
        <v>0</v>
      </c>
      <c r="H1795" s="116" t="b">
        <v>0</v>
      </c>
      <c r="I1795" s="117"/>
      <c r="J1795" s="52" t="str" cm="1">
        <f t="array" ref="J1795">IFERROR(_xlfn.IFS(E1795,$E$13,F1795,$F$13,G1795,$G$13,H1795,$H$13),"")</f>
        <v/>
      </c>
      <c r="K1795" s="52" t="str">
        <f t="shared" si="55"/>
        <v xml:space="preserve">   </v>
      </c>
      <c r="L1795" s="52" t="str">
        <f t="shared" si="56"/>
        <v/>
      </c>
      <c r="M1795" s="50"/>
      <c r="N1795" s="50"/>
      <c r="O1795" s="50"/>
      <c r="P1795" s="50"/>
      <c r="Q1795" s="50"/>
      <c r="R1795" s="50"/>
      <c r="S1795" s="50"/>
      <c r="T1795" s="50"/>
      <c r="U1795" s="50"/>
      <c r="V1795" s="50"/>
      <c r="W1795" s="50"/>
      <c r="X1795" s="50"/>
      <c r="Y1795" s="50"/>
      <c r="Z1795" s="50"/>
      <c r="AA1795" s="50"/>
      <c r="AB1795" s="50"/>
      <c r="AC1795" s="50"/>
      <c r="AD1795" s="50"/>
      <c r="AE1795" s="50"/>
      <c r="AF1795" s="50"/>
      <c r="AG1795" s="50"/>
      <c r="AH1795" s="50"/>
      <c r="AI1795" s="50"/>
      <c r="AJ1795" s="50"/>
      <c r="AK1795" s="50"/>
      <c r="AL1795" s="50"/>
      <c r="AM1795" s="50"/>
      <c r="AN1795" s="50"/>
      <c r="AO1795" s="50"/>
      <c r="AP1795" s="50"/>
      <c r="AQ1795" s="50"/>
      <c r="AR1795" s="50"/>
      <c r="AS1795" s="50"/>
      <c r="AT1795" s="50"/>
      <c r="AU1795" s="50"/>
      <c r="AV1795" s="50"/>
      <c r="AW1795" s="50"/>
      <c r="AX1795" s="50"/>
      <c r="AY1795" s="50"/>
    </row>
    <row r="1796" spans="1:51" ht="30" customHeight="1" x14ac:dyDescent="0.25">
      <c r="A1796" s="118"/>
      <c r="B1796" s="118"/>
      <c r="C1796" s="112"/>
      <c r="D1796" s="116" t="b">
        <v>0</v>
      </c>
      <c r="E1796" s="116" t="b">
        <v>0</v>
      </c>
      <c r="F1796" s="116" t="b">
        <v>0</v>
      </c>
      <c r="G1796" s="116" t="b">
        <v>0</v>
      </c>
      <c r="H1796" s="116" t="b">
        <v>0</v>
      </c>
      <c r="I1796" s="117"/>
      <c r="J1796" s="52" t="str" cm="1">
        <f t="array" ref="J1796">IFERROR(_xlfn.IFS(E1796,$E$13,F1796,$F$13,G1796,$G$13,H1796,$H$13),"")</f>
        <v/>
      </c>
      <c r="K1796" s="52" t="str">
        <f t="shared" si="55"/>
        <v xml:space="preserve">   </v>
      </c>
      <c r="L1796" s="52" t="str">
        <f t="shared" si="56"/>
        <v/>
      </c>
      <c r="M1796" s="50"/>
      <c r="N1796" s="50"/>
      <c r="O1796" s="50"/>
      <c r="P1796" s="50"/>
      <c r="Q1796" s="50"/>
      <c r="R1796" s="50"/>
      <c r="S1796" s="50"/>
      <c r="T1796" s="50"/>
      <c r="U1796" s="50"/>
      <c r="V1796" s="50"/>
      <c r="W1796" s="50"/>
      <c r="X1796" s="50"/>
      <c r="Y1796" s="50"/>
      <c r="Z1796" s="50"/>
      <c r="AA1796" s="50"/>
      <c r="AB1796" s="50"/>
      <c r="AC1796" s="50"/>
      <c r="AD1796" s="50"/>
      <c r="AE1796" s="50"/>
      <c r="AF1796" s="50"/>
      <c r="AG1796" s="50"/>
      <c r="AH1796" s="50"/>
      <c r="AI1796" s="50"/>
      <c r="AJ1796" s="50"/>
      <c r="AK1796" s="50"/>
      <c r="AL1796" s="50"/>
      <c r="AM1796" s="50"/>
      <c r="AN1796" s="50"/>
      <c r="AO1796" s="50"/>
      <c r="AP1796" s="50"/>
      <c r="AQ1796" s="50"/>
      <c r="AR1796" s="50"/>
      <c r="AS1796" s="50"/>
      <c r="AT1796" s="50"/>
      <c r="AU1796" s="50"/>
      <c r="AV1796" s="50"/>
      <c r="AW1796" s="50"/>
      <c r="AX1796" s="50"/>
      <c r="AY1796" s="50"/>
    </row>
    <row r="1797" spans="1:51" ht="30" customHeight="1" x14ac:dyDescent="0.25">
      <c r="A1797" s="118"/>
      <c r="B1797" s="118"/>
      <c r="C1797" s="112"/>
      <c r="D1797" s="116" t="b">
        <v>0</v>
      </c>
      <c r="E1797" s="116" t="b">
        <v>0</v>
      </c>
      <c r="F1797" s="116" t="b">
        <v>0</v>
      </c>
      <c r="G1797" s="116" t="b">
        <v>0</v>
      </c>
      <c r="H1797" s="116" t="b">
        <v>0</v>
      </c>
      <c r="I1797" s="117"/>
      <c r="J1797" s="52" t="str" cm="1">
        <f t="array" ref="J1797">IFERROR(_xlfn.IFS(E1797,$E$13,F1797,$F$13,G1797,$G$13,H1797,$H$13),"")</f>
        <v/>
      </c>
      <c r="K1797" s="52" t="str">
        <f t="shared" si="55"/>
        <v xml:space="preserve">   </v>
      </c>
      <c r="L1797" s="52" t="str">
        <f t="shared" si="56"/>
        <v/>
      </c>
      <c r="M1797" s="50"/>
      <c r="N1797" s="50"/>
      <c r="O1797" s="50"/>
      <c r="P1797" s="50"/>
      <c r="Q1797" s="50"/>
      <c r="R1797" s="50"/>
      <c r="S1797" s="50"/>
      <c r="T1797" s="50"/>
      <c r="U1797" s="50"/>
      <c r="V1797" s="50"/>
      <c r="W1797" s="50"/>
      <c r="X1797" s="50"/>
      <c r="Y1797" s="50"/>
      <c r="Z1797" s="50"/>
      <c r="AA1797" s="50"/>
      <c r="AB1797" s="50"/>
      <c r="AC1797" s="50"/>
      <c r="AD1797" s="50"/>
      <c r="AE1797" s="50"/>
      <c r="AF1797" s="50"/>
      <c r="AG1797" s="50"/>
      <c r="AH1797" s="50"/>
      <c r="AI1797" s="50"/>
      <c r="AJ1797" s="50"/>
      <c r="AK1797" s="50"/>
      <c r="AL1797" s="50"/>
      <c r="AM1797" s="50"/>
      <c r="AN1797" s="50"/>
      <c r="AO1797" s="50"/>
      <c r="AP1797" s="50"/>
      <c r="AQ1797" s="50"/>
      <c r="AR1797" s="50"/>
      <c r="AS1797" s="50"/>
      <c r="AT1797" s="50"/>
      <c r="AU1797" s="50"/>
      <c r="AV1797" s="50"/>
      <c r="AW1797" s="50"/>
      <c r="AX1797" s="50"/>
      <c r="AY1797" s="50"/>
    </row>
    <row r="1798" spans="1:51" ht="30" customHeight="1" x14ac:dyDescent="0.25">
      <c r="A1798" s="118"/>
      <c r="B1798" s="118"/>
      <c r="C1798" s="112"/>
      <c r="D1798" s="116" t="b">
        <v>0</v>
      </c>
      <c r="E1798" s="116" t="b">
        <v>0</v>
      </c>
      <c r="F1798" s="116" t="b">
        <v>0</v>
      </c>
      <c r="G1798" s="116" t="b">
        <v>0</v>
      </c>
      <c r="H1798" s="116" t="b">
        <v>0</v>
      </c>
      <c r="I1798" s="117"/>
      <c r="J1798" s="52" t="str" cm="1">
        <f t="array" ref="J1798">IFERROR(_xlfn.IFS(E1798,$E$13,F1798,$F$13,G1798,$G$13,H1798,$H$13),"")</f>
        <v/>
      </c>
      <c r="K1798" s="52" t="str">
        <f t="shared" si="55"/>
        <v xml:space="preserve">   </v>
      </c>
      <c r="L1798" s="52" t="str">
        <f t="shared" si="56"/>
        <v/>
      </c>
      <c r="M1798" s="50"/>
      <c r="N1798" s="50"/>
      <c r="O1798" s="50"/>
      <c r="P1798" s="50"/>
      <c r="Q1798" s="50"/>
      <c r="R1798" s="50"/>
      <c r="S1798" s="50"/>
      <c r="T1798" s="50"/>
      <c r="U1798" s="50"/>
      <c r="V1798" s="50"/>
      <c r="W1798" s="50"/>
      <c r="X1798" s="50"/>
      <c r="Y1798" s="50"/>
      <c r="Z1798" s="50"/>
      <c r="AA1798" s="50"/>
      <c r="AB1798" s="50"/>
      <c r="AC1798" s="50"/>
      <c r="AD1798" s="50"/>
      <c r="AE1798" s="50"/>
      <c r="AF1798" s="50"/>
      <c r="AG1798" s="50"/>
      <c r="AH1798" s="50"/>
      <c r="AI1798" s="50"/>
      <c r="AJ1798" s="50"/>
      <c r="AK1798" s="50"/>
      <c r="AL1798" s="50"/>
      <c r="AM1798" s="50"/>
      <c r="AN1798" s="50"/>
      <c r="AO1798" s="50"/>
      <c r="AP1798" s="50"/>
      <c r="AQ1798" s="50"/>
      <c r="AR1798" s="50"/>
      <c r="AS1798" s="50"/>
      <c r="AT1798" s="50"/>
      <c r="AU1798" s="50"/>
      <c r="AV1798" s="50"/>
      <c r="AW1798" s="50"/>
      <c r="AX1798" s="50"/>
      <c r="AY1798" s="50"/>
    </row>
    <row r="1799" spans="1:51" ht="30" customHeight="1" x14ac:dyDescent="0.25">
      <c r="A1799" s="118"/>
      <c r="B1799" s="118"/>
      <c r="C1799" s="112"/>
      <c r="D1799" s="116" t="b">
        <v>0</v>
      </c>
      <c r="E1799" s="116" t="b">
        <v>0</v>
      </c>
      <c r="F1799" s="116" t="b">
        <v>0</v>
      </c>
      <c r="G1799" s="116" t="b">
        <v>0</v>
      </c>
      <c r="H1799" s="116" t="b">
        <v>0</v>
      </c>
      <c r="I1799" s="117"/>
      <c r="J1799" s="52" t="str" cm="1">
        <f t="array" ref="J1799">IFERROR(_xlfn.IFS(E1799,$E$13,F1799,$F$13,G1799,$G$13,H1799,$H$13),"")</f>
        <v/>
      </c>
      <c r="K1799" s="52" t="str">
        <f t="shared" si="55"/>
        <v xml:space="preserve">   </v>
      </c>
      <c r="L1799" s="52" t="str">
        <f t="shared" si="56"/>
        <v/>
      </c>
      <c r="M1799" s="50"/>
      <c r="N1799" s="50"/>
      <c r="O1799" s="50"/>
      <c r="P1799" s="50"/>
      <c r="Q1799" s="50"/>
      <c r="R1799" s="50"/>
      <c r="S1799" s="50"/>
      <c r="T1799" s="50"/>
      <c r="U1799" s="50"/>
      <c r="V1799" s="50"/>
      <c r="W1799" s="50"/>
      <c r="X1799" s="50"/>
      <c r="Y1799" s="50"/>
      <c r="Z1799" s="50"/>
      <c r="AA1799" s="50"/>
      <c r="AB1799" s="50"/>
      <c r="AC1799" s="50"/>
      <c r="AD1799" s="50"/>
      <c r="AE1799" s="50"/>
      <c r="AF1799" s="50"/>
      <c r="AG1799" s="50"/>
      <c r="AH1799" s="50"/>
      <c r="AI1799" s="50"/>
      <c r="AJ1799" s="50"/>
      <c r="AK1799" s="50"/>
      <c r="AL1799" s="50"/>
      <c r="AM1799" s="50"/>
      <c r="AN1799" s="50"/>
      <c r="AO1799" s="50"/>
      <c r="AP1799" s="50"/>
      <c r="AQ1799" s="50"/>
      <c r="AR1799" s="50"/>
      <c r="AS1799" s="50"/>
      <c r="AT1799" s="50"/>
      <c r="AU1799" s="50"/>
      <c r="AV1799" s="50"/>
      <c r="AW1799" s="50"/>
      <c r="AX1799" s="50"/>
      <c r="AY1799" s="50"/>
    </row>
    <row r="1800" spans="1:51" ht="30" customHeight="1" x14ac:dyDescent="0.25">
      <c r="A1800" s="118"/>
      <c r="B1800" s="118"/>
      <c r="C1800" s="112"/>
      <c r="D1800" s="116" t="b">
        <v>0</v>
      </c>
      <c r="E1800" s="116" t="b">
        <v>0</v>
      </c>
      <c r="F1800" s="116" t="b">
        <v>0</v>
      </c>
      <c r="G1800" s="116" t="b">
        <v>0</v>
      </c>
      <c r="H1800" s="116" t="b">
        <v>0</v>
      </c>
      <c r="I1800" s="117"/>
      <c r="J1800" s="52" t="str" cm="1">
        <f t="array" ref="J1800">IFERROR(_xlfn.IFS(E1800,$E$13,F1800,$F$13,G1800,$G$13,H1800,$H$13),"")</f>
        <v/>
      </c>
      <c r="K1800" s="52" t="str">
        <f t="shared" si="55"/>
        <v xml:space="preserve">   </v>
      </c>
      <c r="L1800" s="52" t="str">
        <f t="shared" si="56"/>
        <v/>
      </c>
      <c r="M1800" s="50"/>
      <c r="N1800" s="50"/>
      <c r="O1800" s="50"/>
      <c r="P1800" s="50"/>
      <c r="Q1800" s="50"/>
      <c r="R1800" s="50"/>
      <c r="S1800" s="50"/>
      <c r="T1800" s="50"/>
      <c r="U1800" s="50"/>
      <c r="V1800" s="50"/>
      <c r="W1800" s="50"/>
      <c r="X1800" s="50"/>
      <c r="Y1800" s="50"/>
      <c r="Z1800" s="50"/>
      <c r="AA1800" s="50"/>
      <c r="AB1800" s="50"/>
      <c r="AC1800" s="50"/>
      <c r="AD1800" s="50"/>
      <c r="AE1800" s="50"/>
      <c r="AF1800" s="50"/>
      <c r="AG1800" s="50"/>
      <c r="AH1800" s="50"/>
      <c r="AI1800" s="50"/>
      <c r="AJ1800" s="50"/>
      <c r="AK1800" s="50"/>
      <c r="AL1800" s="50"/>
      <c r="AM1800" s="50"/>
      <c r="AN1800" s="50"/>
      <c r="AO1800" s="50"/>
      <c r="AP1800" s="50"/>
      <c r="AQ1800" s="50"/>
      <c r="AR1800" s="50"/>
      <c r="AS1800" s="50"/>
      <c r="AT1800" s="50"/>
      <c r="AU1800" s="50"/>
      <c r="AV1800" s="50"/>
      <c r="AW1800" s="50"/>
      <c r="AX1800" s="50"/>
      <c r="AY1800" s="50"/>
    </row>
    <row r="1801" spans="1:51" ht="30" customHeight="1" x14ac:dyDescent="0.25">
      <c r="A1801" s="118"/>
      <c r="B1801" s="118"/>
      <c r="C1801" s="112"/>
      <c r="D1801" s="116" t="b">
        <v>0</v>
      </c>
      <c r="E1801" s="116" t="b">
        <v>0</v>
      </c>
      <c r="F1801" s="116" t="b">
        <v>0</v>
      </c>
      <c r="G1801" s="116" t="b">
        <v>0</v>
      </c>
      <c r="H1801" s="116" t="b">
        <v>0</v>
      </c>
      <c r="I1801" s="117"/>
      <c r="J1801" s="52" t="str" cm="1">
        <f t="array" ref="J1801">IFERROR(_xlfn.IFS(E1801,$E$13,F1801,$F$13,G1801,$G$13,H1801,$H$13),"")</f>
        <v/>
      </c>
      <c r="K1801" s="52" t="str">
        <f t="shared" si="55"/>
        <v xml:space="preserve">   </v>
      </c>
      <c r="L1801" s="52" t="str">
        <f t="shared" si="56"/>
        <v/>
      </c>
      <c r="M1801" s="50"/>
      <c r="N1801" s="50"/>
      <c r="O1801" s="50"/>
      <c r="P1801" s="50"/>
      <c r="Q1801" s="50"/>
      <c r="R1801" s="50"/>
      <c r="S1801" s="50"/>
      <c r="T1801" s="50"/>
      <c r="U1801" s="50"/>
      <c r="V1801" s="50"/>
      <c r="W1801" s="50"/>
      <c r="X1801" s="50"/>
      <c r="Y1801" s="50"/>
      <c r="Z1801" s="50"/>
      <c r="AA1801" s="50"/>
      <c r="AB1801" s="50"/>
      <c r="AC1801" s="50"/>
      <c r="AD1801" s="50"/>
      <c r="AE1801" s="50"/>
      <c r="AF1801" s="50"/>
      <c r="AG1801" s="50"/>
      <c r="AH1801" s="50"/>
      <c r="AI1801" s="50"/>
      <c r="AJ1801" s="50"/>
      <c r="AK1801" s="50"/>
      <c r="AL1801" s="50"/>
      <c r="AM1801" s="50"/>
      <c r="AN1801" s="50"/>
      <c r="AO1801" s="50"/>
      <c r="AP1801" s="50"/>
      <c r="AQ1801" s="50"/>
      <c r="AR1801" s="50"/>
      <c r="AS1801" s="50"/>
      <c r="AT1801" s="50"/>
      <c r="AU1801" s="50"/>
      <c r="AV1801" s="50"/>
      <c r="AW1801" s="50"/>
      <c r="AX1801" s="50"/>
      <c r="AY1801" s="50"/>
    </row>
    <row r="1802" spans="1:51" ht="30" customHeight="1" x14ac:dyDescent="0.25">
      <c r="A1802" s="118"/>
      <c r="B1802" s="118"/>
      <c r="C1802" s="112"/>
      <c r="D1802" s="116" t="b">
        <v>0</v>
      </c>
      <c r="E1802" s="116" t="b">
        <v>0</v>
      </c>
      <c r="F1802" s="116" t="b">
        <v>0</v>
      </c>
      <c r="G1802" s="116" t="b">
        <v>0</v>
      </c>
      <c r="H1802" s="116" t="b">
        <v>0</v>
      </c>
      <c r="I1802" s="117"/>
      <c r="J1802" s="52" t="str" cm="1">
        <f t="array" ref="J1802">IFERROR(_xlfn.IFS(E1802,$E$13,F1802,$F$13,G1802,$G$13,H1802,$H$13),"")</f>
        <v/>
      </c>
      <c r="K1802" s="52" t="str">
        <f t="shared" si="55"/>
        <v xml:space="preserve">   </v>
      </c>
      <c r="L1802" s="52" t="str">
        <f t="shared" si="56"/>
        <v/>
      </c>
      <c r="M1802" s="50"/>
      <c r="N1802" s="50"/>
      <c r="O1802" s="50"/>
      <c r="P1802" s="50"/>
      <c r="Q1802" s="50"/>
      <c r="R1802" s="50"/>
      <c r="S1802" s="50"/>
      <c r="T1802" s="50"/>
      <c r="U1802" s="50"/>
      <c r="V1802" s="50"/>
      <c r="W1802" s="50"/>
      <c r="X1802" s="50"/>
      <c r="Y1802" s="50"/>
      <c r="Z1802" s="50"/>
      <c r="AA1802" s="50"/>
      <c r="AB1802" s="50"/>
      <c r="AC1802" s="50"/>
      <c r="AD1802" s="50"/>
      <c r="AE1802" s="50"/>
      <c r="AF1802" s="50"/>
      <c r="AG1802" s="50"/>
      <c r="AH1802" s="50"/>
      <c r="AI1802" s="50"/>
      <c r="AJ1802" s="50"/>
      <c r="AK1802" s="50"/>
      <c r="AL1802" s="50"/>
      <c r="AM1802" s="50"/>
      <c r="AN1802" s="50"/>
      <c r="AO1802" s="50"/>
      <c r="AP1802" s="50"/>
      <c r="AQ1802" s="50"/>
      <c r="AR1802" s="50"/>
      <c r="AS1802" s="50"/>
      <c r="AT1802" s="50"/>
      <c r="AU1802" s="50"/>
      <c r="AV1802" s="50"/>
      <c r="AW1802" s="50"/>
      <c r="AX1802" s="50"/>
      <c r="AY1802" s="50"/>
    </row>
    <row r="1803" spans="1:51" ht="30" customHeight="1" x14ac:dyDescent="0.25">
      <c r="A1803" s="118"/>
      <c r="B1803" s="118"/>
      <c r="C1803" s="112"/>
      <c r="D1803" s="116" t="b">
        <v>0</v>
      </c>
      <c r="E1803" s="116" t="b">
        <v>0</v>
      </c>
      <c r="F1803" s="116" t="b">
        <v>0</v>
      </c>
      <c r="G1803" s="116" t="b">
        <v>0</v>
      </c>
      <c r="H1803" s="116" t="b">
        <v>0</v>
      </c>
      <c r="I1803" s="117"/>
      <c r="J1803" s="52" t="str" cm="1">
        <f t="array" ref="J1803">IFERROR(_xlfn.IFS(E1803,$E$13,F1803,$F$13,G1803,$G$13,H1803,$H$13),"")</f>
        <v/>
      </c>
      <c r="K1803" s="52" t="str">
        <f t="shared" si="55"/>
        <v xml:space="preserve">   </v>
      </c>
      <c r="L1803" s="52" t="str">
        <f t="shared" si="56"/>
        <v/>
      </c>
      <c r="M1803" s="50"/>
      <c r="N1803" s="50"/>
      <c r="O1803" s="50"/>
      <c r="P1803" s="50"/>
      <c r="Q1803" s="50"/>
      <c r="R1803" s="50"/>
      <c r="S1803" s="50"/>
      <c r="T1803" s="50"/>
      <c r="U1803" s="50"/>
      <c r="V1803" s="50"/>
      <c r="W1803" s="50"/>
      <c r="X1803" s="50"/>
      <c r="Y1803" s="50"/>
      <c r="Z1803" s="50"/>
      <c r="AA1803" s="50"/>
      <c r="AB1803" s="50"/>
      <c r="AC1803" s="50"/>
      <c r="AD1803" s="50"/>
      <c r="AE1803" s="50"/>
      <c r="AF1803" s="50"/>
      <c r="AG1803" s="50"/>
      <c r="AH1803" s="50"/>
      <c r="AI1803" s="50"/>
      <c r="AJ1803" s="50"/>
      <c r="AK1803" s="50"/>
      <c r="AL1803" s="50"/>
      <c r="AM1803" s="50"/>
      <c r="AN1803" s="50"/>
      <c r="AO1803" s="50"/>
      <c r="AP1803" s="50"/>
      <c r="AQ1803" s="50"/>
      <c r="AR1803" s="50"/>
      <c r="AS1803" s="50"/>
      <c r="AT1803" s="50"/>
      <c r="AU1803" s="50"/>
      <c r="AV1803" s="50"/>
      <c r="AW1803" s="50"/>
      <c r="AX1803" s="50"/>
      <c r="AY1803" s="50"/>
    </row>
    <row r="1804" spans="1:51" ht="30" customHeight="1" x14ac:dyDescent="0.25">
      <c r="A1804" s="118"/>
      <c r="B1804" s="118"/>
      <c r="C1804" s="112"/>
      <c r="D1804" s="116" t="b">
        <v>0</v>
      </c>
      <c r="E1804" s="116" t="b">
        <v>0</v>
      </c>
      <c r="F1804" s="116" t="b">
        <v>0</v>
      </c>
      <c r="G1804" s="116" t="b">
        <v>0</v>
      </c>
      <c r="H1804" s="116" t="b">
        <v>0</v>
      </c>
      <c r="I1804" s="117"/>
      <c r="J1804" s="52" t="str" cm="1">
        <f t="array" ref="J1804">IFERROR(_xlfn.IFS(E1804,$E$13,F1804,$F$13,G1804,$G$13,H1804,$H$13),"")</f>
        <v/>
      </c>
      <c r="K1804" s="52" t="str">
        <f t="shared" si="55"/>
        <v xml:space="preserve">   </v>
      </c>
      <c r="L1804" s="52" t="str">
        <f t="shared" si="56"/>
        <v/>
      </c>
      <c r="M1804" s="50"/>
      <c r="N1804" s="50"/>
      <c r="O1804" s="50"/>
      <c r="P1804" s="50"/>
      <c r="Q1804" s="50"/>
      <c r="R1804" s="50"/>
      <c r="S1804" s="50"/>
      <c r="T1804" s="50"/>
      <c r="U1804" s="50"/>
      <c r="V1804" s="50"/>
      <c r="W1804" s="50"/>
      <c r="X1804" s="50"/>
      <c r="Y1804" s="50"/>
      <c r="Z1804" s="50"/>
      <c r="AA1804" s="50"/>
      <c r="AB1804" s="50"/>
      <c r="AC1804" s="50"/>
      <c r="AD1804" s="50"/>
      <c r="AE1804" s="50"/>
      <c r="AF1804" s="50"/>
      <c r="AG1804" s="50"/>
      <c r="AH1804" s="50"/>
      <c r="AI1804" s="50"/>
      <c r="AJ1804" s="50"/>
      <c r="AK1804" s="50"/>
      <c r="AL1804" s="50"/>
      <c r="AM1804" s="50"/>
      <c r="AN1804" s="50"/>
      <c r="AO1804" s="50"/>
      <c r="AP1804" s="50"/>
      <c r="AQ1804" s="50"/>
      <c r="AR1804" s="50"/>
      <c r="AS1804" s="50"/>
      <c r="AT1804" s="50"/>
      <c r="AU1804" s="50"/>
      <c r="AV1804" s="50"/>
      <c r="AW1804" s="50"/>
      <c r="AX1804" s="50"/>
      <c r="AY1804" s="50"/>
    </row>
    <row r="1805" spans="1:51" ht="30" customHeight="1" x14ac:dyDescent="0.25">
      <c r="A1805" s="118"/>
      <c r="B1805" s="118"/>
      <c r="C1805" s="112"/>
      <c r="D1805" s="116" t="b">
        <v>0</v>
      </c>
      <c r="E1805" s="116" t="b">
        <v>0</v>
      </c>
      <c r="F1805" s="116" t="b">
        <v>0</v>
      </c>
      <c r="G1805" s="116" t="b">
        <v>0</v>
      </c>
      <c r="H1805" s="116" t="b">
        <v>0</v>
      </c>
      <c r="I1805" s="117"/>
      <c r="J1805" s="52" t="str" cm="1">
        <f t="array" ref="J1805">IFERROR(_xlfn.IFS(E1805,$E$13,F1805,$F$13,G1805,$G$13,H1805,$H$13),"")</f>
        <v/>
      </c>
      <c r="K1805" s="52" t="str">
        <f t="shared" si="55"/>
        <v xml:space="preserve">   </v>
      </c>
      <c r="L1805" s="52" t="str">
        <f t="shared" si="56"/>
        <v/>
      </c>
      <c r="M1805" s="50"/>
      <c r="N1805" s="50"/>
      <c r="O1805" s="50"/>
      <c r="P1805" s="50"/>
      <c r="Q1805" s="50"/>
      <c r="R1805" s="50"/>
      <c r="S1805" s="50"/>
      <c r="T1805" s="50"/>
      <c r="U1805" s="50"/>
      <c r="V1805" s="50"/>
      <c r="W1805" s="50"/>
      <c r="X1805" s="50"/>
      <c r="Y1805" s="50"/>
      <c r="Z1805" s="50"/>
      <c r="AA1805" s="50"/>
      <c r="AB1805" s="50"/>
      <c r="AC1805" s="50"/>
      <c r="AD1805" s="50"/>
      <c r="AE1805" s="50"/>
      <c r="AF1805" s="50"/>
      <c r="AG1805" s="50"/>
      <c r="AH1805" s="50"/>
      <c r="AI1805" s="50"/>
      <c r="AJ1805" s="50"/>
      <c r="AK1805" s="50"/>
      <c r="AL1805" s="50"/>
      <c r="AM1805" s="50"/>
      <c r="AN1805" s="50"/>
      <c r="AO1805" s="50"/>
      <c r="AP1805" s="50"/>
      <c r="AQ1805" s="50"/>
      <c r="AR1805" s="50"/>
      <c r="AS1805" s="50"/>
      <c r="AT1805" s="50"/>
      <c r="AU1805" s="50"/>
      <c r="AV1805" s="50"/>
      <c r="AW1805" s="50"/>
      <c r="AX1805" s="50"/>
      <c r="AY1805" s="50"/>
    </row>
    <row r="1806" spans="1:51" ht="30" customHeight="1" x14ac:dyDescent="0.25">
      <c r="A1806" s="118"/>
      <c r="B1806" s="118"/>
      <c r="C1806" s="112"/>
      <c r="D1806" s="116" t="b">
        <v>0</v>
      </c>
      <c r="E1806" s="116" t="b">
        <v>0</v>
      </c>
      <c r="F1806" s="116" t="b">
        <v>0</v>
      </c>
      <c r="G1806" s="116" t="b">
        <v>0</v>
      </c>
      <c r="H1806" s="116" t="b">
        <v>0</v>
      </c>
      <c r="I1806" s="117"/>
      <c r="J1806" s="52" t="str" cm="1">
        <f t="array" ref="J1806">IFERROR(_xlfn.IFS(E1806,$E$13,F1806,$F$13,G1806,$G$13,H1806,$H$13),"")</f>
        <v/>
      </c>
      <c r="K1806" s="52" t="str">
        <f t="shared" si="55"/>
        <v xml:space="preserve">   </v>
      </c>
      <c r="L1806" s="52" t="str">
        <f t="shared" si="56"/>
        <v/>
      </c>
      <c r="M1806" s="50"/>
      <c r="N1806" s="50"/>
      <c r="O1806" s="50"/>
      <c r="P1806" s="50"/>
      <c r="Q1806" s="50"/>
      <c r="R1806" s="50"/>
      <c r="S1806" s="50"/>
      <c r="T1806" s="50"/>
      <c r="U1806" s="50"/>
      <c r="V1806" s="50"/>
      <c r="W1806" s="50"/>
      <c r="X1806" s="50"/>
      <c r="Y1806" s="50"/>
      <c r="Z1806" s="50"/>
      <c r="AA1806" s="50"/>
      <c r="AB1806" s="50"/>
      <c r="AC1806" s="50"/>
      <c r="AD1806" s="50"/>
      <c r="AE1806" s="50"/>
      <c r="AF1806" s="50"/>
      <c r="AG1806" s="50"/>
      <c r="AH1806" s="50"/>
      <c r="AI1806" s="50"/>
      <c r="AJ1806" s="50"/>
      <c r="AK1806" s="50"/>
      <c r="AL1806" s="50"/>
      <c r="AM1806" s="50"/>
      <c r="AN1806" s="50"/>
      <c r="AO1806" s="50"/>
      <c r="AP1806" s="50"/>
      <c r="AQ1806" s="50"/>
      <c r="AR1806" s="50"/>
      <c r="AS1806" s="50"/>
      <c r="AT1806" s="50"/>
      <c r="AU1806" s="50"/>
      <c r="AV1806" s="50"/>
      <c r="AW1806" s="50"/>
      <c r="AX1806" s="50"/>
      <c r="AY1806" s="50"/>
    </row>
    <row r="1807" spans="1:51" ht="30" customHeight="1" x14ac:dyDescent="0.25">
      <c r="A1807" s="118"/>
      <c r="B1807" s="118"/>
      <c r="C1807" s="112"/>
      <c r="D1807" s="116" t="b">
        <v>0</v>
      </c>
      <c r="E1807" s="116" t="b">
        <v>0</v>
      </c>
      <c r="F1807" s="116" t="b">
        <v>0</v>
      </c>
      <c r="G1807" s="116" t="b">
        <v>0</v>
      </c>
      <c r="H1807" s="116" t="b">
        <v>0</v>
      </c>
      <c r="I1807" s="117"/>
      <c r="J1807" s="52" t="str" cm="1">
        <f t="array" ref="J1807">IFERROR(_xlfn.IFS(E1807,$E$13,F1807,$F$13,G1807,$G$13,H1807,$H$13),"")</f>
        <v/>
      </c>
      <c r="K1807" s="52" t="str">
        <f t="shared" ref="K1807:K1870" si="57">_xlfn.TEXTJOIN(" ",FALSE,IF(E1807,$E$13,""),IF(F1807,$F$13,""),IF(G1807,$G$13,""),IF(H1807,$H$13,""))</f>
        <v xml:space="preserve">   </v>
      </c>
      <c r="L1807" s="52" t="str">
        <f t="shared" si="56"/>
        <v/>
      </c>
      <c r="M1807" s="50"/>
      <c r="N1807" s="50"/>
      <c r="O1807" s="50"/>
      <c r="P1807" s="50"/>
      <c r="Q1807" s="50"/>
      <c r="R1807" s="50"/>
      <c r="S1807" s="50"/>
      <c r="T1807" s="50"/>
      <c r="U1807" s="50"/>
      <c r="V1807" s="50"/>
      <c r="W1807" s="50"/>
      <c r="X1807" s="50"/>
      <c r="Y1807" s="50"/>
      <c r="Z1807" s="50"/>
      <c r="AA1807" s="50"/>
      <c r="AB1807" s="50"/>
      <c r="AC1807" s="50"/>
      <c r="AD1807" s="50"/>
      <c r="AE1807" s="50"/>
      <c r="AF1807" s="50"/>
      <c r="AG1807" s="50"/>
      <c r="AH1807" s="50"/>
      <c r="AI1807" s="50"/>
      <c r="AJ1807" s="50"/>
      <c r="AK1807" s="50"/>
      <c r="AL1807" s="50"/>
      <c r="AM1807" s="50"/>
      <c r="AN1807" s="50"/>
      <c r="AO1807" s="50"/>
      <c r="AP1807" s="50"/>
      <c r="AQ1807" s="50"/>
      <c r="AR1807" s="50"/>
      <c r="AS1807" s="50"/>
      <c r="AT1807" s="50"/>
      <c r="AU1807" s="50"/>
      <c r="AV1807" s="50"/>
      <c r="AW1807" s="50"/>
      <c r="AX1807" s="50"/>
      <c r="AY1807" s="50"/>
    </row>
    <row r="1808" spans="1:51" ht="30" customHeight="1" x14ac:dyDescent="0.25">
      <c r="A1808" s="118"/>
      <c r="B1808" s="118"/>
      <c r="C1808" s="112"/>
      <c r="D1808" s="116" t="b">
        <v>0</v>
      </c>
      <c r="E1808" s="116" t="b">
        <v>0</v>
      </c>
      <c r="F1808" s="116" t="b">
        <v>0</v>
      </c>
      <c r="G1808" s="116" t="b">
        <v>0</v>
      </c>
      <c r="H1808" s="116" t="b">
        <v>0</v>
      </c>
      <c r="I1808" s="117"/>
      <c r="J1808" s="52" t="str" cm="1">
        <f t="array" ref="J1808">IFERROR(_xlfn.IFS(E1808,$E$13,F1808,$F$13,G1808,$G$13,H1808,$H$13),"")</f>
        <v/>
      </c>
      <c r="K1808" s="52" t="str">
        <f t="shared" si="57"/>
        <v xml:space="preserve">   </v>
      </c>
      <c r="L1808" s="52" t="str">
        <f t="shared" ref="L1808:L1871" si="58">_xlfn.CONCAT(A1808:B1808)</f>
        <v/>
      </c>
      <c r="M1808" s="50"/>
      <c r="N1808" s="50"/>
      <c r="O1808" s="50"/>
      <c r="P1808" s="50"/>
      <c r="Q1808" s="50"/>
      <c r="R1808" s="50"/>
      <c r="S1808" s="50"/>
      <c r="T1808" s="50"/>
      <c r="U1808" s="50"/>
      <c r="V1808" s="50"/>
      <c r="W1808" s="50"/>
      <c r="X1808" s="50"/>
      <c r="Y1808" s="50"/>
      <c r="Z1808" s="50"/>
      <c r="AA1808" s="50"/>
      <c r="AB1808" s="50"/>
      <c r="AC1808" s="50"/>
      <c r="AD1808" s="50"/>
      <c r="AE1808" s="50"/>
      <c r="AF1808" s="50"/>
      <c r="AG1808" s="50"/>
      <c r="AH1808" s="50"/>
      <c r="AI1808" s="50"/>
      <c r="AJ1808" s="50"/>
      <c r="AK1808" s="50"/>
      <c r="AL1808" s="50"/>
      <c r="AM1808" s="50"/>
      <c r="AN1808" s="50"/>
      <c r="AO1808" s="50"/>
      <c r="AP1808" s="50"/>
      <c r="AQ1808" s="50"/>
      <c r="AR1808" s="50"/>
      <c r="AS1808" s="50"/>
      <c r="AT1808" s="50"/>
      <c r="AU1808" s="50"/>
      <c r="AV1808" s="50"/>
      <c r="AW1808" s="50"/>
      <c r="AX1808" s="50"/>
      <c r="AY1808" s="50"/>
    </row>
    <row r="1809" spans="1:51" ht="30" customHeight="1" x14ac:dyDescent="0.25">
      <c r="A1809" s="118"/>
      <c r="B1809" s="118"/>
      <c r="C1809" s="112"/>
      <c r="D1809" s="116" t="b">
        <v>0</v>
      </c>
      <c r="E1809" s="116" t="b">
        <v>0</v>
      </c>
      <c r="F1809" s="116" t="b">
        <v>0</v>
      </c>
      <c r="G1809" s="116" t="b">
        <v>0</v>
      </c>
      <c r="H1809" s="116" t="b">
        <v>0</v>
      </c>
      <c r="I1809" s="117"/>
      <c r="J1809" s="52" t="str" cm="1">
        <f t="array" ref="J1809">IFERROR(_xlfn.IFS(E1809,$E$13,F1809,$F$13,G1809,$G$13,H1809,$H$13),"")</f>
        <v/>
      </c>
      <c r="K1809" s="52" t="str">
        <f t="shared" si="57"/>
        <v xml:space="preserve">   </v>
      </c>
      <c r="L1809" s="52" t="str">
        <f t="shared" si="58"/>
        <v/>
      </c>
      <c r="M1809" s="50"/>
      <c r="N1809" s="50"/>
      <c r="O1809" s="50"/>
      <c r="P1809" s="50"/>
      <c r="Q1809" s="50"/>
      <c r="R1809" s="50"/>
      <c r="S1809" s="50"/>
      <c r="T1809" s="50"/>
      <c r="U1809" s="50"/>
      <c r="V1809" s="50"/>
      <c r="W1809" s="50"/>
      <c r="X1809" s="50"/>
      <c r="Y1809" s="50"/>
      <c r="Z1809" s="50"/>
      <c r="AA1809" s="50"/>
      <c r="AB1809" s="50"/>
      <c r="AC1809" s="50"/>
      <c r="AD1809" s="50"/>
      <c r="AE1809" s="50"/>
      <c r="AF1809" s="50"/>
      <c r="AG1809" s="50"/>
      <c r="AH1809" s="50"/>
      <c r="AI1809" s="50"/>
      <c r="AJ1809" s="50"/>
      <c r="AK1809" s="50"/>
      <c r="AL1809" s="50"/>
      <c r="AM1809" s="50"/>
      <c r="AN1809" s="50"/>
      <c r="AO1809" s="50"/>
      <c r="AP1809" s="50"/>
      <c r="AQ1809" s="50"/>
      <c r="AR1809" s="50"/>
      <c r="AS1809" s="50"/>
      <c r="AT1809" s="50"/>
      <c r="AU1809" s="50"/>
      <c r="AV1809" s="50"/>
      <c r="AW1809" s="50"/>
      <c r="AX1809" s="50"/>
      <c r="AY1809" s="50"/>
    </row>
    <row r="1810" spans="1:51" ht="30" customHeight="1" x14ac:dyDescent="0.25">
      <c r="A1810" s="118"/>
      <c r="B1810" s="118"/>
      <c r="C1810" s="112"/>
      <c r="D1810" s="116" t="b">
        <v>0</v>
      </c>
      <c r="E1810" s="116" t="b">
        <v>0</v>
      </c>
      <c r="F1810" s="116" t="b">
        <v>0</v>
      </c>
      <c r="G1810" s="116" t="b">
        <v>0</v>
      </c>
      <c r="H1810" s="116" t="b">
        <v>0</v>
      </c>
      <c r="I1810" s="117"/>
      <c r="J1810" s="52" t="str" cm="1">
        <f t="array" ref="J1810">IFERROR(_xlfn.IFS(E1810,$E$13,F1810,$F$13,G1810,$G$13,H1810,$H$13),"")</f>
        <v/>
      </c>
      <c r="K1810" s="52" t="str">
        <f t="shared" si="57"/>
        <v xml:space="preserve">   </v>
      </c>
      <c r="L1810" s="52" t="str">
        <f t="shared" si="58"/>
        <v/>
      </c>
      <c r="M1810" s="50"/>
      <c r="N1810" s="50"/>
      <c r="O1810" s="50"/>
      <c r="P1810" s="50"/>
      <c r="Q1810" s="50"/>
      <c r="R1810" s="50"/>
      <c r="S1810" s="50"/>
      <c r="T1810" s="50"/>
      <c r="U1810" s="50"/>
      <c r="V1810" s="50"/>
      <c r="W1810" s="50"/>
      <c r="X1810" s="50"/>
      <c r="Y1810" s="50"/>
      <c r="Z1810" s="50"/>
      <c r="AA1810" s="50"/>
      <c r="AB1810" s="50"/>
      <c r="AC1810" s="50"/>
      <c r="AD1810" s="50"/>
      <c r="AE1810" s="50"/>
      <c r="AF1810" s="50"/>
      <c r="AG1810" s="50"/>
      <c r="AH1810" s="50"/>
      <c r="AI1810" s="50"/>
      <c r="AJ1810" s="50"/>
      <c r="AK1810" s="50"/>
      <c r="AL1810" s="50"/>
      <c r="AM1810" s="50"/>
      <c r="AN1810" s="50"/>
      <c r="AO1810" s="50"/>
      <c r="AP1810" s="50"/>
      <c r="AQ1810" s="50"/>
      <c r="AR1810" s="50"/>
      <c r="AS1810" s="50"/>
      <c r="AT1810" s="50"/>
      <c r="AU1810" s="50"/>
      <c r="AV1810" s="50"/>
      <c r="AW1810" s="50"/>
      <c r="AX1810" s="50"/>
      <c r="AY1810" s="50"/>
    </row>
    <row r="1811" spans="1:51" ht="30" customHeight="1" x14ac:dyDescent="0.25">
      <c r="A1811" s="118"/>
      <c r="B1811" s="118"/>
      <c r="C1811" s="112"/>
      <c r="D1811" s="116" t="b">
        <v>0</v>
      </c>
      <c r="E1811" s="116" t="b">
        <v>0</v>
      </c>
      <c r="F1811" s="116" t="b">
        <v>0</v>
      </c>
      <c r="G1811" s="116" t="b">
        <v>0</v>
      </c>
      <c r="H1811" s="116" t="b">
        <v>0</v>
      </c>
      <c r="I1811" s="117"/>
      <c r="J1811" s="52" t="str" cm="1">
        <f t="array" ref="J1811">IFERROR(_xlfn.IFS(E1811,$E$13,F1811,$F$13,G1811,$G$13,H1811,$H$13),"")</f>
        <v/>
      </c>
      <c r="K1811" s="52" t="str">
        <f t="shared" si="57"/>
        <v xml:space="preserve">   </v>
      </c>
      <c r="L1811" s="52" t="str">
        <f t="shared" si="58"/>
        <v/>
      </c>
      <c r="M1811" s="50"/>
      <c r="N1811" s="50"/>
      <c r="O1811" s="50"/>
      <c r="P1811" s="50"/>
      <c r="Q1811" s="50"/>
      <c r="R1811" s="50"/>
      <c r="S1811" s="50"/>
      <c r="T1811" s="50"/>
      <c r="U1811" s="50"/>
      <c r="V1811" s="50"/>
      <c r="W1811" s="50"/>
      <c r="X1811" s="50"/>
      <c r="Y1811" s="50"/>
      <c r="Z1811" s="50"/>
      <c r="AA1811" s="50"/>
      <c r="AB1811" s="50"/>
      <c r="AC1811" s="50"/>
      <c r="AD1811" s="50"/>
      <c r="AE1811" s="50"/>
      <c r="AF1811" s="50"/>
      <c r="AG1811" s="50"/>
      <c r="AH1811" s="50"/>
      <c r="AI1811" s="50"/>
      <c r="AJ1811" s="50"/>
      <c r="AK1811" s="50"/>
      <c r="AL1811" s="50"/>
      <c r="AM1811" s="50"/>
      <c r="AN1811" s="50"/>
      <c r="AO1811" s="50"/>
      <c r="AP1811" s="50"/>
      <c r="AQ1811" s="50"/>
      <c r="AR1811" s="50"/>
      <c r="AS1811" s="50"/>
      <c r="AT1811" s="50"/>
      <c r="AU1811" s="50"/>
      <c r="AV1811" s="50"/>
      <c r="AW1811" s="50"/>
      <c r="AX1811" s="50"/>
      <c r="AY1811" s="50"/>
    </row>
    <row r="1812" spans="1:51" ht="30" customHeight="1" x14ac:dyDescent="0.25">
      <c r="A1812" s="118"/>
      <c r="B1812" s="118"/>
      <c r="C1812" s="112"/>
      <c r="D1812" s="116" t="b">
        <v>0</v>
      </c>
      <c r="E1812" s="116" t="b">
        <v>0</v>
      </c>
      <c r="F1812" s="116" t="b">
        <v>0</v>
      </c>
      <c r="G1812" s="116" t="b">
        <v>0</v>
      </c>
      <c r="H1812" s="116" t="b">
        <v>0</v>
      </c>
      <c r="I1812" s="117"/>
      <c r="J1812" s="52" t="str" cm="1">
        <f t="array" ref="J1812">IFERROR(_xlfn.IFS(E1812,$E$13,F1812,$F$13,G1812,$G$13,H1812,$H$13),"")</f>
        <v/>
      </c>
      <c r="K1812" s="52" t="str">
        <f t="shared" si="57"/>
        <v xml:space="preserve">   </v>
      </c>
      <c r="L1812" s="52" t="str">
        <f t="shared" si="58"/>
        <v/>
      </c>
      <c r="M1812" s="50"/>
      <c r="N1812" s="50"/>
      <c r="O1812" s="50"/>
      <c r="P1812" s="50"/>
      <c r="Q1812" s="50"/>
      <c r="R1812" s="50"/>
      <c r="S1812" s="50"/>
      <c r="T1812" s="50"/>
      <c r="U1812" s="50"/>
      <c r="V1812" s="50"/>
      <c r="W1812" s="50"/>
      <c r="X1812" s="50"/>
      <c r="Y1812" s="50"/>
      <c r="Z1812" s="50"/>
      <c r="AA1812" s="50"/>
      <c r="AB1812" s="50"/>
      <c r="AC1812" s="50"/>
      <c r="AD1812" s="50"/>
      <c r="AE1812" s="50"/>
      <c r="AF1812" s="50"/>
      <c r="AG1812" s="50"/>
      <c r="AH1812" s="50"/>
      <c r="AI1812" s="50"/>
      <c r="AJ1812" s="50"/>
      <c r="AK1812" s="50"/>
      <c r="AL1812" s="50"/>
      <c r="AM1812" s="50"/>
      <c r="AN1812" s="50"/>
      <c r="AO1812" s="50"/>
      <c r="AP1812" s="50"/>
      <c r="AQ1812" s="50"/>
      <c r="AR1812" s="50"/>
      <c r="AS1812" s="50"/>
      <c r="AT1812" s="50"/>
      <c r="AU1812" s="50"/>
      <c r="AV1812" s="50"/>
      <c r="AW1812" s="50"/>
      <c r="AX1812" s="50"/>
      <c r="AY1812" s="50"/>
    </row>
    <row r="1813" spans="1:51" ht="30" customHeight="1" x14ac:dyDescent="0.25">
      <c r="A1813" s="118"/>
      <c r="B1813" s="118"/>
      <c r="C1813" s="112"/>
      <c r="D1813" s="116" t="b">
        <v>0</v>
      </c>
      <c r="E1813" s="116" t="b">
        <v>0</v>
      </c>
      <c r="F1813" s="116" t="b">
        <v>0</v>
      </c>
      <c r="G1813" s="116" t="b">
        <v>0</v>
      </c>
      <c r="H1813" s="116" t="b">
        <v>0</v>
      </c>
      <c r="I1813" s="117"/>
      <c r="J1813" s="52" t="str" cm="1">
        <f t="array" ref="J1813">IFERROR(_xlfn.IFS(E1813,$E$13,F1813,$F$13,G1813,$G$13,H1813,$H$13),"")</f>
        <v/>
      </c>
      <c r="K1813" s="52" t="str">
        <f t="shared" si="57"/>
        <v xml:space="preserve">   </v>
      </c>
      <c r="L1813" s="52" t="str">
        <f t="shared" si="58"/>
        <v/>
      </c>
      <c r="M1813" s="50"/>
      <c r="N1813" s="50"/>
      <c r="O1813" s="50"/>
      <c r="P1813" s="50"/>
      <c r="Q1813" s="50"/>
      <c r="R1813" s="50"/>
      <c r="S1813" s="50"/>
      <c r="T1813" s="50"/>
      <c r="U1813" s="50"/>
      <c r="V1813" s="50"/>
      <c r="W1813" s="50"/>
      <c r="X1813" s="50"/>
      <c r="Y1813" s="50"/>
      <c r="Z1813" s="50"/>
      <c r="AA1813" s="50"/>
      <c r="AB1813" s="50"/>
      <c r="AC1813" s="50"/>
      <c r="AD1813" s="50"/>
      <c r="AE1813" s="50"/>
      <c r="AF1813" s="50"/>
      <c r="AG1813" s="50"/>
      <c r="AH1813" s="50"/>
      <c r="AI1813" s="50"/>
      <c r="AJ1813" s="50"/>
      <c r="AK1813" s="50"/>
      <c r="AL1813" s="50"/>
      <c r="AM1813" s="50"/>
      <c r="AN1813" s="50"/>
      <c r="AO1813" s="50"/>
      <c r="AP1813" s="50"/>
      <c r="AQ1813" s="50"/>
      <c r="AR1813" s="50"/>
      <c r="AS1813" s="50"/>
      <c r="AT1813" s="50"/>
      <c r="AU1813" s="50"/>
      <c r="AV1813" s="50"/>
      <c r="AW1813" s="50"/>
      <c r="AX1813" s="50"/>
      <c r="AY1813" s="50"/>
    </row>
    <row r="1814" spans="1:51" ht="30" customHeight="1" x14ac:dyDescent="0.25">
      <c r="A1814" s="118"/>
      <c r="B1814" s="118"/>
      <c r="C1814" s="112"/>
      <c r="D1814" s="116" t="b">
        <v>0</v>
      </c>
      <c r="E1814" s="116" t="b">
        <v>0</v>
      </c>
      <c r="F1814" s="116" t="b">
        <v>0</v>
      </c>
      <c r="G1814" s="116" t="b">
        <v>0</v>
      </c>
      <c r="H1814" s="116" t="b">
        <v>0</v>
      </c>
      <c r="I1814" s="117"/>
      <c r="J1814" s="52" t="str" cm="1">
        <f t="array" ref="J1814">IFERROR(_xlfn.IFS(E1814,$E$13,F1814,$F$13,G1814,$G$13,H1814,$H$13),"")</f>
        <v/>
      </c>
      <c r="K1814" s="52" t="str">
        <f t="shared" si="57"/>
        <v xml:space="preserve">   </v>
      </c>
      <c r="L1814" s="52" t="str">
        <f t="shared" si="58"/>
        <v/>
      </c>
      <c r="M1814" s="50"/>
      <c r="N1814" s="50"/>
      <c r="O1814" s="50"/>
      <c r="P1814" s="50"/>
      <c r="Q1814" s="50"/>
      <c r="R1814" s="50"/>
      <c r="S1814" s="50"/>
      <c r="T1814" s="50"/>
      <c r="U1814" s="50"/>
      <c r="V1814" s="50"/>
      <c r="W1814" s="50"/>
      <c r="X1814" s="50"/>
      <c r="Y1814" s="50"/>
      <c r="Z1814" s="50"/>
      <c r="AA1814" s="50"/>
      <c r="AB1814" s="50"/>
      <c r="AC1814" s="50"/>
      <c r="AD1814" s="50"/>
      <c r="AE1814" s="50"/>
      <c r="AF1814" s="50"/>
      <c r="AG1814" s="50"/>
      <c r="AH1814" s="50"/>
      <c r="AI1814" s="50"/>
      <c r="AJ1814" s="50"/>
      <c r="AK1814" s="50"/>
      <c r="AL1814" s="50"/>
      <c r="AM1814" s="50"/>
      <c r="AN1814" s="50"/>
      <c r="AO1814" s="50"/>
      <c r="AP1814" s="50"/>
      <c r="AQ1814" s="50"/>
      <c r="AR1814" s="50"/>
      <c r="AS1814" s="50"/>
      <c r="AT1814" s="50"/>
      <c r="AU1814" s="50"/>
      <c r="AV1814" s="50"/>
      <c r="AW1814" s="50"/>
      <c r="AX1814" s="50"/>
      <c r="AY1814" s="50"/>
    </row>
    <row r="1815" spans="1:51" ht="30" customHeight="1" x14ac:dyDescent="0.25">
      <c r="A1815" s="118"/>
      <c r="B1815" s="118"/>
      <c r="C1815" s="112"/>
      <c r="D1815" s="116" t="b">
        <v>0</v>
      </c>
      <c r="E1815" s="116" t="b">
        <v>0</v>
      </c>
      <c r="F1815" s="116" t="b">
        <v>0</v>
      </c>
      <c r="G1815" s="116" t="b">
        <v>0</v>
      </c>
      <c r="H1815" s="116" t="b">
        <v>0</v>
      </c>
      <c r="I1815" s="117"/>
      <c r="J1815" s="52" t="str" cm="1">
        <f t="array" ref="J1815">IFERROR(_xlfn.IFS(E1815,$E$13,F1815,$F$13,G1815,$G$13,H1815,$H$13),"")</f>
        <v/>
      </c>
      <c r="K1815" s="52" t="str">
        <f t="shared" si="57"/>
        <v xml:space="preserve">   </v>
      </c>
      <c r="L1815" s="52" t="str">
        <f t="shared" si="58"/>
        <v/>
      </c>
      <c r="M1815" s="50"/>
      <c r="N1815" s="50"/>
      <c r="O1815" s="50"/>
      <c r="P1815" s="50"/>
      <c r="Q1815" s="50"/>
      <c r="R1815" s="50"/>
      <c r="S1815" s="50"/>
      <c r="T1815" s="50"/>
      <c r="U1815" s="50"/>
      <c r="V1815" s="50"/>
      <c r="W1815" s="50"/>
      <c r="X1815" s="50"/>
      <c r="Y1815" s="50"/>
      <c r="Z1815" s="50"/>
      <c r="AA1815" s="50"/>
      <c r="AB1815" s="50"/>
      <c r="AC1815" s="50"/>
      <c r="AD1815" s="50"/>
      <c r="AE1815" s="50"/>
      <c r="AF1815" s="50"/>
      <c r="AG1815" s="50"/>
      <c r="AH1815" s="50"/>
      <c r="AI1815" s="50"/>
      <c r="AJ1815" s="50"/>
      <c r="AK1815" s="50"/>
      <c r="AL1815" s="50"/>
      <c r="AM1815" s="50"/>
      <c r="AN1815" s="50"/>
      <c r="AO1815" s="50"/>
      <c r="AP1815" s="50"/>
      <c r="AQ1815" s="50"/>
      <c r="AR1815" s="50"/>
      <c r="AS1815" s="50"/>
      <c r="AT1815" s="50"/>
      <c r="AU1815" s="50"/>
      <c r="AV1815" s="50"/>
      <c r="AW1815" s="50"/>
      <c r="AX1815" s="50"/>
      <c r="AY1815" s="50"/>
    </row>
    <row r="1816" spans="1:51" ht="30" customHeight="1" x14ac:dyDescent="0.25">
      <c r="A1816" s="118"/>
      <c r="B1816" s="118"/>
      <c r="C1816" s="112"/>
      <c r="D1816" s="116" t="b">
        <v>0</v>
      </c>
      <c r="E1816" s="116" t="b">
        <v>0</v>
      </c>
      <c r="F1816" s="116" t="b">
        <v>0</v>
      </c>
      <c r="G1816" s="116" t="b">
        <v>0</v>
      </c>
      <c r="H1816" s="116" t="b">
        <v>0</v>
      </c>
      <c r="I1816" s="117"/>
      <c r="J1816" s="52" t="str" cm="1">
        <f t="array" ref="J1816">IFERROR(_xlfn.IFS(E1816,$E$13,F1816,$F$13,G1816,$G$13,H1816,$H$13),"")</f>
        <v/>
      </c>
      <c r="K1816" s="52" t="str">
        <f t="shared" si="57"/>
        <v xml:space="preserve">   </v>
      </c>
      <c r="L1816" s="52" t="str">
        <f t="shared" si="58"/>
        <v/>
      </c>
      <c r="M1816" s="50"/>
      <c r="N1816" s="50"/>
      <c r="O1816" s="50"/>
      <c r="P1816" s="50"/>
      <c r="Q1816" s="50"/>
      <c r="R1816" s="50"/>
      <c r="S1816" s="50"/>
      <c r="T1816" s="50"/>
      <c r="U1816" s="50"/>
      <c r="V1816" s="50"/>
      <c r="W1816" s="50"/>
      <c r="X1816" s="50"/>
      <c r="Y1816" s="50"/>
      <c r="Z1816" s="50"/>
      <c r="AA1816" s="50"/>
      <c r="AB1816" s="50"/>
      <c r="AC1816" s="50"/>
      <c r="AD1816" s="50"/>
      <c r="AE1816" s="50"/>
      <c r="AF1816" s="50"/>
      <c r="AG1816" s="50"/>
      <c r="AH1816" s="50"/>
      <c r="AI1816" s="50"/>
      <c r="AJ1816" s="50"/>
      <c r="AK1816" s="50"/>
      <c r="AL1816" s="50"/>
      <c r="AM1816" s="50"/>
      <c r="AN1816" s="50"/>
      <c r="AO1816" s="50"/>
      <c r="AP1816" s="50"/>
      <c r="AQ1816" s="50"/>
      <c r="AR1816" s="50"/>
      <c r="AS1816" s="50"/>
      <c r="AT1816" s="50"/>
      <c r="AU1816" s="50"/>
      <c r="AV1816" s="50"/>
      <c r="AW1816" s="50"/>
      <c r="AX1816" s="50"/>
      <c r="AY1816" s="50"/>
    </row>
    <row r="1817" spans="1:51" ht="30" customHeight="1" x14ac:dyDescent="0.25">
      <c r="A1817" s="118"/>
      <c r="B1817" s="118"/>
      <c r="C1817" s="112"/>
      <c r="D1817" s="116" t="b">
        <v>0</v>
      </c>
      <c r="E1817" s="116" t="b">
        <v>0</v>
      </c>
      <c r="F1817" s="116" t="b">
        <v>0</v>
      </c>
      <c r="G1817" s="116" t="b">
        <v>0</v>
      </c>
      <c r="H1817" s="116" t="b">
        <v>0</v>
      </c>
      <c r="I1817" s="117"/>
      <c r="J1817" s="52" t="str" cm="1">
        <f t="array" ref="J1817">IFERROR(_xlfn.IFS(E1817,$E$13,F1817,$F$13,G1817,$G$13,H1817,$H$13),"")</f>
        <v/>
      </c>
      <c r="K1817" s="52" t="str">
        <f t="shared" si="57"/>
        <v xml:space="preserve">   </v>
      </c>
      <c r="L1817" s="52" t="str">
        <f t="shared" si="58"/>
        <v/>
      </c>
      <c r="M1817" s="50"/>
      <c r="N1817" s="50"/>
      <c r="O1817" s="50"/>
      <c r="P1817" s="50"/>
      <c r="Q1817" s="50"/>
      <c r="R1817" s="50"/>
      <c r="S1817" s="50"/>
      <c r="T1817" s="50"/>
      <c r="U1817" s="50"/>
      <c r="V1817" s="50"/>
      <c r="W1817" s="50"/>
      <c r="X1817" s="50"/>
      <c r="Y1817" s="50"/>
      <c r="Z1817" s="50"/>
      <c r="AA1817" s="50"/>
      <c r="AB1817" s="50"/>
      <c r="AC1817" s="50"/>
      <c r="AD1817" s="50"/>
      <c r="AE1817" s="50"/>
      <c r="AF1817" s="50"/>
      <c r="AG1817" s="50"/>
      <c r="AH1817" s="50"/>
      <c r="AI1817" s="50"/>
      <c r="AJ1817" s="50"/>
      <c r="AK1817" s="50"/>
      <c r="AL1817" s="50"/>
      <c r="AM1817" s="50"/>
      <c r="AN1817" s="50"/>
      <c r="AO1817" s="50"/>
      <c r="AP1817" s="50"/>
      <c r="AQ1817" s="50"/>
      <c r="AR1817" s="50"/>
      <c r="AS1817" s="50"/>
      <c r="AT1817" s="50"/>
      <c r="AU1817" s="50"/>
      <c r="AV1817" s="50"/>
      <c r="AW1817" s="50"/>
      <c r="AX1817" s="50"/>
      <c r="AY1817" s="50"/>
    </row>
    <row r="1818" spans="1:51" ht="30" customHeight="1" x14ac:dyDescent="0.25">
      <c r="A1818" s="118"/>
      <c r="B1818" s="118"/>
      <c r="C1818" s="112"/>
      <c r="D1818" s="116" t="b">
        <v>0</v>
      </c>
      <c r="E1818" s="116" t="b">
        <v>0</v>
      </c>
      <c r="F1818" s="116" t="b">
        <v>0</v>
      </c>
      <c r="G1818" s="116" t="b">
        <v>0</v>
      </c>
      <c r="H1818" s="116" t="b">
        <v>0</v>
      </c>
      <c r="I1818" s="117"/>
      <c r="J1818" s="52" t="str" cm="1">
        <f t="array" ref="J1818">IFERROR(_xlfn.IFS(E1818,$E$13,F1818,$F$13,G1818,$G$13,H1818,$H$13),"")</f>
        <v/>
      </c>
      <c r="K1818" s="52" t="str">
        <f t="shared" si="57"/>
        <v xml:space="preserve">   </v>
      </c>
      <c r="L1818" s="52" t="str">
        <f t="shared" si="58"/>
        <v/>
      </c>
      <c r="M1818" s="50"/>
      <c r="N1818" s="50"/>
      <c r="O1818" s="50"/>
      <c r="P1818" s="50"/>
      <c r="Q1818" s="50"/>
      <c r="R1818" s="50"/>
      <c r="S1818" s="50"/>
      <c r="T1818" s="50"/>
      <c r="U1818" s="50"/>
      <c r="V1818" s="50"/>
      <c r="W1818" s="50"/>
      <c r="X1818" s="50"/>
      <c r="Y1818" s="50"/>
      <c r="Z1818" s="50"/>
      <c r="AA1818" s="50"/>
      <c r="AB1818" s="50"/>
      <c r="AC1818" s="50"/>
      <c r="AD1818" s="50"/>
      <c r="AE1818" s="50"/>
      <c r="AF1818" s="50"/>
      <c r="AG1818" s="50"/>
      <c r="AH1818" s="50"/>
      <c r="AI1818" s="50"/>
      <c r="AJ1818" s="50"/>
      <c r="AK1818" s="50"/>
      <c r="AL1818" s="50"/>
      <c r="AM1818" s="50"/>
      <c r="AN1818" s="50"/>
      <c r="AO1818" s="50"/>
      <c r="AP1818" s="50"/>
      <c r="AQ1818" s="50"/>
      <c r="AR1818" s="50"/>
      <c r="AS1818" s="50"/>
      <c r="AT1818" s="50"/>
      <c r="AU1818" s="50"/>
      <c r="AV1818" s="50"/>
      <c r="AW1818" s="50"/>
      <c r="AX1818" s="50"/>
      <c r="AY1818" s="50"/>
    </row>
    <row r="1819" spans="1:51" ht="30" customHeight="1" x14ac:dyDescent="0.25">
      <c r="A1819" s="118"/>
      <c r="B1819" s="118"/>
      <c r="C1819" s="112"/>
      <c r="D1819" s="116" t="b">
        <v>0</v>
      </c>
      <c r="E1819" s="116" t="b">
        <v>0</v>
      </c>
      <c r="F1819" s="116" t="b">
        <v>0</v>
      </c>
      <c r="G1819" s="116" t="b">
        <v>0</v>
      </c>
      <c r="H1819" s="116" t="b">
        <v>0</v>
      </c>
      <c r="I1819" s="117"/>
      <c r="J1819" s="52" t="str" cm="1">
        <f t="array" ref="J1819">IFERROR(_xlfn.IFS(E1819,$E$13,F1819,$F$13,G1819,$G$13,H1819,$H$13),"")</f>
        <v/>
      </c>
      <c r="K1819" s="52" t="str">
        <f t="shared" si="57"/>
        <v xml:space="preserve">   </v>
      </c>
      <c r="L1819" s="52" t="str">
        <f t="shared" si="58"/>
        <v/>
      </c>
      <c r="M1819" s="50"/>
      <c r="N1819" s="50"/>
      <c r="O1819" s="50"/>
      <c r="P1819" s="50"/>
      <c r="Q1819" s="50"/>
      <c r="R1819" s="50"/>
      <c r="S1819" s="50"/>
      <c r="T1819" s="50"/>
      <c r="U1819" s="50"/>
      <c r="V1819" s="50"/>
      <c r="W1819" s="50"/>
      <c r="X1819" s="50"/>
      <c r="Y1819" s="50"/>
      <c r="Z1819" s="50"/>
      <c r="AA1819" s="50"/>
      <c r="AB1819" s="50"/>
      <c r="AC1819" s="50"/>
      <c r="AD1819" s="50"/>
      <c r="AE1819" s="50"/>
      <c r="AF1819" s="50"/>
      <c r="AG1819" s="50"/>
      <c r="AH1819" s="50"/>
      <c r="AI1819" s="50"/>
      <c r="AJ1819" s="50"/>
      <c r="AK1819" s="50"/>
      <c r="AL1819" s="50"/>
      <c r="AM1819" s="50"/>
      <c r="AN1819" s="50"/>
      <c r="AO1819" s="50"/>
      <c r="AP1819" s="50"/>
      <c r="AQ1819" s="50"/>
      <c r="AR1819" s="50"/>
      <c r="AS1819" s="50"/>
      <c r="AT1819" s="50"/>
      <c r="AU1819" s="50"/>
      <c r="AV1819" s="50"/>
      <c r="AW1819" s="50"/>
      <c r="AX1819" s="50"/>
      <c r="AY1819" s="50"/>
    </row>
    <row r="1820" spans="1:51" ht="30" customHeight="1" x14ac:dyDescent="0.25">
      <c r="A1820" s="118"/>
      <c r="B1820" s="118"/>
      <c r="C1820" s="112"/>
      <c r="D1820" s="116" t="b">
        <v>0</v>
      </c>
      <c r="E1820" s="116" t="b">
        <v>0</v>
      </c>
      <c r="F1820" s="116" t="b">
        <v>0</v>
      </c>
      <c r="G1820" s="116" t="b">
        <v>0</v>
      </c>
      <c r="H1820" s="116" t="b">
        <v>0</v>
      </c>
      <c r="I1820" s="117"/>
      <c r="J1820" s="52" t="str" cm="1">
        <f t="array" ref="J1820">IFERROR(_xlfn.IFS(E1820,$E$13,F1820,$F$13,G1820,$G$13,H1820,$H$13),"")</f>
        <v/>
      </c>
      <c r="K1820" s="52" t="str">
        <f t="shared" si="57"/>
        <v xml:space="preserve">   </v>
      </c>
      <c r="L1820" s="52" t="str">
        <f t="shared" si="58"/>
        <v/>
      </c>
      <c r="M1820" s="50"/>
      <c r="N1820" s="50"/>
      <c r="O1820" s="50"/>
      <c r="P1820" s="50"/>
      <c r="Q1820" s="50"/>
      <c r="R1820" s="50"/>
      <c r="S1820" s="50"/>
      <c r="T1820" s="50"/>
      <c r="U1820" s="50"/>
      <c r="V1820" s="50"/>
      <c r="W1820" s="50"/>
      <c r="X1820" s="50"/>
      <c r="Y1820" s="50"/>
      <c r="Z1820" s="50"/>
      <c r="AA1820" s="50"/>
      <c r="AB1820" s="50"/>
      <c r="AC1820" s="50"/>
      <c r="AD1820" s="50"/>
      <c r="AE1820" s="50"/>
      <c r="AF1820" s="50"/>
      <c r="AG1820" s="50"/>
      <c r="AH1820" s="50"/>
      <c r="AI1820" s="50"/>
      <c r="AJ1820" s="50"/>
      <c r="AK1820" s="50"/>
      <c r="AL1820" s="50"/>
      <c r="AM1820" s="50"/>
      <c r="AN1820" s="50"/>
      <c r="AO1820" s="50"/>
      <c r="AP1820" s="50"/>
      <c r="AQ1820" s="50"/>
      <c r="AR1820" s="50"/>
      <c r="AS1820" s="50"/>
      <c r="AT1820" s="50"/>
      <c r="AU1820" s="50"/>
      <c r="AV1820" s="50"/>
      <c r="AW1820" s="50"/>
      <c r="AX1820" s="50"/>
      <c r="AY1820" s="50"/>
    </row>
    <row r="1821" spans="1:51" ht="30" customHeight="1" x14ac:dyDescent="0.25">
      <c r="A1821" s="118"/>
      <c r="B1821" s="118"/>
      <c r="C1821" s="112"/>
      <c r="D1821" s="116" t="b">
        <v>0</v>
      </c>
      <c r="E1821" s="116" t="b">
        <v>0</v>
      </c>
      <c r="F1821" s="116" t="b">
        <v>0</v>
      </c>
      <c r="G1821" s="116" t="b">
        <v>0</v>
      </c>
      <c r="H1821" s="116" t="b">
        <v>0</v>
      </c>
      <c r="I1821" s="117"/>
      <c r="J1821" s="52" t="str" cm="1">
        <f t="array" ref="J1821">IFERROR(_xlfn.IFS(E1821,$E$13,F1821,$F$13,G1821,$G$13,H1821,$H$13),"")</f>
        <v/>
      </c>
      <c r="K1821" s="52" t="str">
        <f t="shared" si="57"/>
        <v xml:space="preserve">   </v>
      </c>
      <c r="L1821" s="52" t="str">
        <f t="shared" si="58"/>
        <v/>
      </c>
      <c r="M1821" s="50"/>
      <c r="N1821" s="50"/>
      <c r="O1821" s="50"/>
      <c r="P1821" s="50"/>
      <c r="Q1821" s="50"/>
      <c r="R1821" s="50"/>
      <c r="S1821" s="50"/>
      <c r="T1821" s="50"/>
      <c r="U1821" s="50"/>
      <c r="V1821" s="50"/>
      <c r="W1821" s="50"/>
      <c r="X1821" s="50"/>
      <c r="Y1821" s="50"/>
      <c r="Z1821" s="50"/>
      <c r="AA1821" s="50"/>
      <c r="AB1821" s="50"/>
      <c r="AC1821" s="50"/>
      <c r="AD1821" s="50"/>
      <c r="AE1821" s="50"/>
      <c r="AF1821" s="50"/>
      <c r="AG1821" s="50"/>
      <c r="AH1821" s="50"/>
      <c r="AI1821" s="50"/>
      <c r="AJ1821" s="50"/>
      <c r="AK1821" s="50"/>
      <c r="AL1821" s="50"/>
      <c r="AM1821" s="50"/>
      <c r="AN1821" s="50"/>
      <c r="AO1821" s="50"/>
      <c r="AP1821" s="50"/>
      <c r="AQ1821" s="50"/>
      <c r="AR1821" s="50"/>
      <c r="AS1821" s="50"/>
      <c r="AT1821" s="50"/>
      <c r="AU1821" s="50"/>
      <c r="AV1821" s="50"/>
      <c r="AW1821" s="50"/>
      <c r="AX1821" s="50"/>
      <c r="AY1821" s="50"/>
    </row>
    <row r="1822" spans="1:51" ht="30" customHeight="1" x14ac:dyDescent="0.25">
      <c r="A1822" s="118"/>
      <c r="B1822" s="118"/>
      <c r="C1822" s="112"/>
      <c r="D1822" s="116" t="b">
        <v>0</v>
      </c>
      <c r="E1822" s="116" t="b">
        <v>0</v>
      </c>
      <c r="F1822" s="116" t="b">
        <v>0</v>
      </c>
      <c r="G1822" s="116" t="b">
        <v>0</v>
      </c>
      <c r="H1822" s="116" t="b">
        <v>0</v>
      </c>
      <c r="I1822" s="117"/>
      <c r="J1822" s="52" t="str" cm="1">
        <f t="array" ref="J1822">IFERROR(_xlfn.IFS(E1822,$E$13,F1822,$F$13,G1822,$G$13,H1822,$H$13),"")</f>
        <v/>
      </c>
      <c r="K1822" s="52" t="str">
        <f t="shared" si="57"/>
        <v xml:space="preserve">   </v>
      </c>
      <c r="L1822" s="52" t="str">
        <f t="shared" si="58"/>
        <v/>
      </c>
      <c r="M1822" s="50"/>
      <c r="N1822" s="50"/>
      <c r="O1822" s="50"/>
      <c r="P1822" s="50"/>
      <c r="Q1822" s="50"/>
      <c r="R1822" s="50"/>
      <c r="S1822" s="50"/>
      <c r="T1822" s="50"/>
      <c r="U1822" s="50"/>
      <c r="V1822" s="50"/>
      <c r="W1822" s="50"/>
      <c r="X1822" s="50"/>
      <c r="Y1822" s="50"/>
      <c r="Z1822" s="50"/>
      <c r="AA1822" s="50"/>
      <c r="AB1822" s="50"/>
      <c r="AC1822" s="50"/>
      <c r="AD1822" s="50"/>
      <c r="AE1822" s="50"/>
      <c r="AF1822" s="50"/>
      <c r="AG1822" s="50"/>
      <c r="AH1822" s="50"/>
      <c r="AI1822" s="50"/>
      <c r="AJ1822" s="50"/>
      <c r="AK1822" s="50"/>
      <c r="AL1822" s="50"/>
      <c r="AM1822" s="50"/>
      <c r="AN1822" s="50"/>
      <c r="AO1822" s="50"/>
      <c r="AP1822" s="50"/>
      <c r="AQ1822" s="50"/>
      <c r="AR1822" s="50"/>
      <c r="AS1822" s="50"/>
      <c r="AT1822" s="50"/>
      <c r="AU1822" s="50"/>
      <c r="AV1822" s="50"/>
      <c r="AW1822" s="50"/>
      <c r="AX1822" s="50"/>
      <c r="AY1822" s="50"/>
    </row>
    <row r="1823" spans="1:51" ht="30" customHeight="1" x14ac:dyDescent="0.25">
      <c r="A1823" s="118"/>
      <c r="B1823" s="118"/>
      <c r="C1823" s="112"/>
      <c r="D1823" s="116" t="b">
        <v>0</v>
      </c>
      <c r="E1823" s="116" t="b">
        <v>0</v>
      </c>
      <c r="F1823" s="116" t="b">
        <v>0</v>
      </c>
      <c r="G1823" s="116" t="b">
        <v>0</v>
      </c>
      <c r="H1823" s="116" t="b">
        <v>0</v>
      </c>
      <c r="I1823" s="117"/>
      <c r="J1823" s="52" t="str" cm="1">
        <f t="array" ref="J1823">IFERROR(_xlfn.IFS(E1823,$E$13,F1823,$F$13,G1823,$G$13,H1823,$H$13),"")</f>
        <v/>
      </c>
      <c r="K1823" s="52" t="str">
        <f t="shared" si="57"/>
        <v xml:space="preserve">   </v>
      </c>
      <c r="L1823" s="52" t="str">
        <f t="shared" si="58"/>
        <v/>
      </c>
      <c r="M1823" s="50"/>
      <c r="N1823" s="50"/>
      <c r="O1823" s="50"/>
      <c r="P1823" s="50"/>
      <c r="Q1823" s="50"/>
      <c r="R1823" s="50"/>
      <c r="S1823" s="50"/>
      <c r="T1823" s="50"/>
      <c r="U1823" s="50"/>
      <c r="V1823" s="50"/>
      <c r="W1823" s="50"/>
      <c r="X1823" s="50"/>
      <c r="Y1823" s="50"/>
      <c r="Z1823" s="50"/>
      <c r="AA1823" s="50"/>
      <c r="AB1823" s="50"/>
      <c r="AC1823" s="50"/>
      <c r="AD1823" s="50"/>
      <c r="AE1823" s="50"/>
      <c r="AF1823" s="50"/>
      <c r="AG1823" s="50"/>
      <c r="AH1823" s="50"/>
      <c r="AI1823" s="50"/>
      <c r="AJ1823" s="50"/>
      <c r="AK1823" s="50"/>
      <c r="AL1823" s="50"/>
      <c r="AM1823" s="50"/>
      <c r="AN1823" s="50"/>
      <c r="AO1823" s="50"/>
      <c r="AP1823" s="50"/>
      <c r="AQ1823" s="50"/>
      <c r="AR1823" s="50"/>
      <c r="AS1823" s="50"/>
      <c r="AT1823" s="50"/>
      <c r="AU1823" s="50"/>
      <c r="AV1823" s="50"/>
      <c r="AW1823" s="50"/>
      <c r="AX1823" s="50"/>
      <c r="AY1823" s="50"/>
    </row>
    <row r="1824" spans="1:51" ht="30" customHeight="1" x14ac:dyDescent="0.25">
      <c r="A1824" s="118"/>
      <c r="B1824" s="118"/>
      <c r="C1824" s="112"/>
      <c r="D1824" s="116" t="b">
        <v>0</v>
      </c>
      <c r="E1824" s="116" t="b">
        <v>0</v>
      </c>
      <c r="F1824" s="116" t="b">
        <v>0</v>
      </c>
      <c r="G1824" s="116" t="b">
        <v>0</v>
      </c>
      <c r="H1824" s="116" t="b">
        <v>0</v>
      </c>
      <c r="I1824" s="117"/>
      <c r="J1824" s="52" t="str" cm="1">
        <f t="array" ref="J1824">IFERROR(_xlfn.IFS(E1824,$E$13,F1824,$F$13,G1824,$G$13,H1824,$H$13),"")</f>
        <v/>
      </c>
      <c r="K1824" s="52" t="str">
        <f t="shared" si="57"/>
        <v xml:space="preserve">   </v>
      </c>
      <c r="L1824" s="52" t="str">
        <f t="shared" si="58"/>
        <v/>
      </c>
      <c r="M1824" s="50"/>
      <c r="N1824" s="50"/>
      <c r="O1824" s="50"/>
      <c r="P1824" s="50"/>
      <c r="Q1824" s="50"/>
      <c r="R1824" s="50"/>
      <c r="S1824" s="50"/>
      <c r="T1824" s="50"/>
      <c r="U1824" s="50"/>
      <c r="V1824" s="50"/>
      <c r="W1824" s="50"/>
      <c r="X1824" s="50"/>
      <c r="Y1824" s="50"/>
      <c r="Z1824" s="50"/>
      <c r="AA1824" s="50"/>
      <c r="AB1824" s="50"/>
      <c r="AC1824" s="50"/>
      <c r="AD1824" s="50"/>
      <c r="AE1824" s="50"/>
      <c r="AF1824" s="50"/>
      <c r="AG1824" s="50"/>
      <c r="AH1824" s="50"/>
      <c r="AI1824" s="50"/>
      <c r="AJ1824" s="50"/>
      <c r="AK1824" s="50"/>
      <c r="AL1824" s="50"/>
      <c r="AM1824" s="50"/>
      <c r="AN1824" s="50"/>
      <c r="AO1824" s="50"/>
      <c r="AP1824" s="50"/>
      <c r="AQ1824" s="50"/>
      <c r="AR1824" s="50"/>
      <c r="AS1824" s="50"/>
      <c r="AT1824" s="50"/>
      <c r="AU1824" s="50"/>
      <c r="AV1824" s="50"/>
      <c r="AW1824" s="50"/>
      <c r="AX1824" s="50"/>
      <c r="AY1824" s="50"/>
    </row>
    <row r="1825" spans="1:51" ht="30" customHeight="1" x14ac:dyDescent="0.25">
      <c r="A1825" s="118"/>
      <c r="B1825" s="118"/>
      <c r="C1825" s="112"/>
      <c r="D1825" s="116" t="b">
        <v>0</v>
      </c>
      <c r="E1825" s="116" t="b">
        <v>0</v>
      </c>
      <c r="F1825" s="116" t="b">
        <v>0</v>
      </c>
      <c r="G1825" s="116" t="b">
        <v>0</v>
      </c>
      <c r="H1825" s="116" t="b">
        <v>0</v>
      </c>
      <c r="I1825" s="117"/>
      <c r="J1825" s="52" t="str" cm="1">
        <f t="array" ref="J1825">IFERROR(_xlfn.IFS(E1825,$E$13,F1825,$F$13,G1825,$G$13,H1825,$H$13),"")</f>
        <v/>
      </c>
      <c r="K1825" s="52" t="str">
        <f t="shared" si="57"/>
        <v xml:space="preserve">   </v>
      </c>
      <c r="L1825" s="52" t="str">
        <f t="shared" si="58"/>
        <v/>
      </c>
      <c r="M1825" s="50"/>
      <c r="N1825" s="50"/>
      <c r="O1825" s="50"/>
      <c r="P1825" s="50"/>
      <c r="Q1825" s="50"/>
      <c r="R1825" s="50"/>
      <c r="S1825" s="50"/>
      <c r="T1825" s="50"/>
      <c r="U1825" s="50"/>
      <c r="V1825" s="50"/>
      <c r="W1825" s="50"/>
      <c r="X1825" s="50"/>
      <c r="Y1825" s="50"/>
      <c r="Z1825" s="50"/>
      <c r="AA1825" s="50"/>
      <c r="AB1825" s="50"/>
      <c r="AC1825" s="50"/>
      <c r="AD1825" s="50"/>
      <c r="AE1825" s="50"/>
      <c r="AF1825" s="50"/>
      <c r="AG1825" s="50"/>
      <c r="AH1825" s="50"/>
      <c r="AI1825" s="50"/>
      <c r="AJ1825" s="50"/>
      <c r="AK1825" s="50"/>
      <c r="AL1825" s="50"/>
      <c r="AM1825" s="50"/>
      <c r="AN1825" s="50"/>
      <c r="AO1825" s="50"/>
      <c r="AP1825" s="50"/>
      <c r="AQ1825" s="50"/>
      <c r="AR1825" s="50"/>
      <c r="AS1825" s="50"/>
      <c r="AT1825" s="50"/>
      <c r="AU1825" s="50"/>
      <c r="AV1825" s="50"/>
      <c r="AW1825" s="50"/>
      <c r="AX1825" s="50"/>
      <c r="AY1825" s="50"/>
    </row>
    <row r="1826" spans="1:51" ht="30" customHeight="1" x14ac:dyDescent="0.25">
      <c r="A1826" s="118"/>
      <c r="B1826" s="118"/>
      <c r="C1826" s="112"/>
      <c r="D1826" s="116" t="b">
        <v>0</v>
      </c>
      <c r="E1826" s="116" t="b">
        <v>0</v>
      </c>
      <c r="F1826" s="116" t="b">
        <v>0</v>
      </c>
      <c r="G1826" s="116" t="b">
        <v>0</v>
      </c>
      <c r="H1826" s="116" t="b">
        <v>0</v>
      </c>
      <c r="I1826" s="117"/>
      <c r="J1826" s="52" t="str" cm="1">
        <f t="array" ref="J1826">IFERROR(_xlfn.IFS(E1826,$E$13,F1826,$F$13,G1826,$G$13,H1826,$H$13),"")</f>
        <v/>
      </c>
      <c r="K1826" s="52" t="str">
        <f t="shared" si="57"/>
        <v xml:space="preserve">   </v>
      </c>
      <c r="L1826" s="52" t="str">
        <f t="shared" si="58"/>
        <v/>
      </c>
      <c r="M1826" s="50"/>
      <c r="N1826" s="50"/>
      <c r="O1826" s="50"/>
      <c r="P1826" s="50"/>
      <c r="Q1826" s="50"/>
      <c r="R1826" s="50"/>
      <c r="S1826" s="50"/>
      <c r="T1826" s="50"/>
      <c r="U1826" s="50"/>
      <c r="V1826" s="50"/>
      <c r="W1826" s="50"/>
      <c r="X1826" s="50"/>
      <c r="Y1826" s="50"/>
      <c r="Z1826" s="50"/>
      <c r="AA1826" s="50"/>
      <c r="AB1826" s="50"/>
      <c r="AC1826" s="50"/>
      <c r="AD1826" s="50"/>
      <c r="AE1826" s="50"/>
      <c r="AF1826" s="50"/>
      <c r="AG1826" s="50"/>
      <c r="AH1826" s="50"/>
      <c r="AI1826" s="50"/>
      <c r="AJ1826" s="50"/>
      <c r="AK1826" s="50"/>
      <c r="AL1826" s="50"/>
      <c r="AM1826" s="50"/>
      <c r="AN1826" s="50"/>
      <c r="AO1826" s="50"/>
      <c r="AP1826" s="50"/>
      <c r="AQ1826" s="50"/>
      <c r="AR1826" s="50"/>
      <c r="AS1826" s="50"/>
      <c r="AT1826" s="50"/>
      <c r="AU1826" s="50"/>
      <c r="AV1826" s="50"/>
      <c r="AW1826" s="50"/>
      <c r="AX1826" s="50"/>
      <c r="AY1826" s="50"/>
    </row>
    <row r="1827" spans="1:51" ht="30" customHeight="1" x14ac:dyDescent="0.25">
      <c r="A1827" s="118"/>
      <c r="B1827" s="118"/>
      <c r="C1827" s="112"/>
      <c r="D1827" s="116" t="b">
        <v>0</v>
      </c>
      <c r="E1827" s="116" t="b">
        <v>0</v>
      </c>
      <c r="F1827" s="116" t="b">
        <v>0</v>
      </c>
      <c r="G1827" s="116" t="b">
        <v>0</v>
      </c>
      <c r="H1827" s="116" t="b">
        <v>0</v>
      </c>
      <c r="I1827" s="117"/>
      <c r="J1827" s="52" t="str" cm="1">
        <f t="array" ref="J1827">IFERROR(_xlfn.IFS(E1827,$E$13,F1827,$F$13,G1827,$G$13,H1827,$H$13),"")</f>
        <v/>
      </c>
      <c r="K1827" s="52" t="str">
        <f t="shared" si="57"/>
        <v xml:space="preserve">   </v>
      </c>
      <c r="L1827" s="52" t="str">
        <f t="shared" si="58"/>
        <v/>
      </c>
      <c r="M1827" s="50"/>
      <c r="N1827" s="50"/>
      <c r="O1827" s="50"/>
      <c r="P1827" s="50"/>
      <c r="Q1827" s="50"/>
      <c r="R1827" s="50"/>
      <c r="S1827" s="50"/>
      <c r="T1827" s="50"/>
      <c r="U1827" s="50"/>
      <c r="V1827" s="50"/>
      <c r="W1827" s="50"/>
      <c r="X1827" s="50"/>
      <c r="Y1827" s="50"/>
      <c r="Z1827" s="50"/>
      <c r="AA1827" s="50"/>
      <c r="AB1827" s="50"/>
      <c r="AC1827" s="50"/>
      <c r="AD1827" s="50"/>
      <c r="AE1827" s="50"/>
      <c r="AF1827" s="50"/>
      <c r="AG1827" s="50"/>
      <c r="AH1827" s="50"/>
      <c r="AI1827" s="50"/>
      <c r="AJ1827" s="50"/>
      <c r="AK1827" s="50"/>
      <c r="AL1827" s="50"/>
      <c r="AM1827" s="50"/>
      <c r="AN1827" s="50"/>
      <c r="AO1827" s="50"/>
      <c r="AP1827" s="50"/>
      <c r="AQ1827" s="50"/>
      <c r="AR1827" s="50"/>
      <c r="AS1827" s="50"/>
      <c r="AT1827" s="50"/>
      <c r="AU1827" s="50"/>
      <c r="AV1827" s="50"/>
      <c r="AW1827" s="50"/>
      <c r="AX1827" s="50"/>
      <c r="AY1827" s="50"/>
    </row>
    <row r="1828" spans="1:51" ht="30" customHeight="1" x14ac:dyDescent="0.25">
      <c r="A1828" s="118"/>
      <c r="B1828" s="118"/>
      <c r="C1828" s="112"/>
      <c r="D1828" s="116" t="b">
        <v>0</v>
      </c>
      <c r="E1828" s="116" t="b">
        <v>0</v>
      </c>
      <c r="F1828" s="116" t="b">
        <v>0</v>
      </c>
      <c r="G1828" s="116" t="b">
        <v>0</v>
      </c>
      <c r="H1828" s="116" t="b">
        <v>0</v>
      </c>
      <c r="I1828" s="117"/>
      <c r="J1828" s="52" t="str" cm="1">
        <f t="array" ref="J1828">IFERROR(_xlfn.IFS(E1828,$E$13,F1828,$F$13,G1828,$G$13,H1828,$H$13),"")</f>
        <v/>
      </c>
      <c r="K1828" s="52" t="str">
        <f t="shared" si="57"/>
        <v xml:space="preserve">   </v>
      </c>
      <c r="L1828" s="52" t="str">
        <f t="shared" si="58"/>
        <v/>
      </c>
      <c r="M1828" s="50"/>
      <c r="N1828" s="50"/>
      <c r="O1828" s="50"/>
      <c r="P1828" s="50"/>
      <c r="Q1828" s="50"/>
      <c r="R1828" s="50"/>
      <c r="S1828" s="50"/>
      <c r="T1828" s="50"/>
      <c r="U1828" s="50"/>
      <c r="V1828" s="50"/>
      <c r="W1828" s="50"/>
      <c r="X1828" s="50"/>
      <c r="Y1828" s="50"/>
      <c r="Z1828" s="50"/>
      <c r="AA1828" s="50"/>
      <c r="AB1828" s="50"/>
      <c r="AC1828" s="50"/>
      <c r="AD1828" s="50"/>
      <c r="AE1828" s="50"/>
      <c r="AF1828" s="50"/>
      <c r="AG1828" s="50"/>
      <c r="AH1828" s="50"/>
      <c r="AI1828" s="50"/>
      <c r="AJ1828" s="50"/>
      <c r="AK1828" s="50"/>
      <c r="AL1828" s="50"/>
      <c r="AM1828" s="50"/>
      <c r="AN1828" s="50"/>
      <c r="AO1828" s="50"/>
      <c r="AP1828" s="50"/>
      <c r="AQ1828" s="50"/>
      <c r="AR1828" s="50"/>
      <c r="AS1828" s="50"/>
      <c r="AT1828" s="50"/>
      <c r="AU1828" s="50"/>
      <c r="AV1828" s="50"/>
      <c r="AW1828" s="50"/>
      <c r="AX1828" s="50"/>
      <c r="AY1828" s="50"/>
    </row>
    <row r="1829" spans="1:51" ht="30" customHeight="1" x14ac:dyDescent="0.25">
      <c r="A1829" s="118"/>
      <c r="B1829" s="118"/>
      <c r="C1829" s="112"/>
      <c r="D1829" s="116" t="b">
        <v>0</v>
      </c>
      <c r="E1829" s="116" t="b">
        <v>0</v>
      </c>
      <c r="F1829" s="116" t="b">
        <v>0</v>
      </c>
      <c r="G1829" s="116" t="b">
        <v>0</v>
      </c>
      <c r="H1829" s="116" t="b">
        <v>0</v>
      </c>
      <c r="I1829" s="117"/>
      <c r="J1829" s="52" t="str" cm="1">
        <f t="array" ref="J1829">IFERROR(_xlfn.IFS(E1829,$E$13,F1829,$F$13,G1829,$G$13,H1829,$H$13),"")</f>
        <v/>
      </c>
      <c r="K1829" s="52" t="str">
        <f t="shared" si="57"/>
        <v xml:space="preserve">   </v>
      </c>
      <c r="L1829" s="52" t="str">
        <f t="shared" si="58"/>
        <v/>
      </c>
      <c r="M1829" s="50"/>
      <c r="N1829" s="50"/>
      <c r="O1829" s="50"/>
      <c r="P1829" s="50"/>
      <c r="Q1829" s="50"/>
      <c r="R1829" s="50"/>
      <c r="S1829" s="50"/>
      <c r="T1829" s="50"/>
      <c r="U1829" s="50"/>
      <c r="V1829" s="50"/>
      <c r="W1829" s="50"/>
      <c r="X1829" s="50"/>
      <c r="Y1829" s="50"/>
      <c r="Z1829" s="50"/>
      <c r="AA1829" s="50"/>
      <c r="AB1829" s="50"/>
      <c r="AC1829" s="50"/>
      <c r="AD1829" s="50"/>
      <c r="AE1829" s="50"/>
      <c r="AF1829" s="50"/>
      <c r="AG1829" s="50"/>
      <c r="AH1829" s="50"/>
      <c r="AI1829" s="50"/>
      <c r="AJ1829" s="50"/>
      <c r="AK1829" s="50"/>
      <c r="AL1829" s="50"/>
      <c r="AM1829" s="50"/>
      <c r="AN1829" s="50"/>
      <c r="AO1829" s="50"/>
      <c r="AP1829" s="50"/>
      <c r="AQ1829" s="50"/>
      <c r="AR1829" s="50"/>
      <c r="AS1829" s="50"/>
      <c r="AT1829" s="50"/>
      <c r="AU1829" s="50"/>
      <c r="AV1829" s="50"/>
      <c r="AW1829" s="50"/>
      <c r="AX1829" s="50"/>
      <c r="AY1829" s="50"/>
    </row>
    <row r="1830" spans="1:51" ht="30" customHeight="1" x14ac:dyDescent="0.25">
      <c r="A1830" s="118"/>
      <c r="B1830" s="118"/>
      <c r="C1830" s="112"/>
      <c r="D1830" s="116" t="b">
        <v>0</v>
      </c>
      <c r="E1830" s="116" t="b">
        <v>0</v>
      </c>
      <c r="F1830" s="116" t="b">
        <v>0</v>
      </c>
      <c r="G1830" s="116" t="b">
        <v>0</v>
      </c>
      <c r="H1830" s="116" t="b">
        <v>0</v>
      </c>
      <c r="I1830" s="117"/>
      <c r="J1830" s="52" t="str" cm="1">
        <f t="array" ref="J1830">IFERROR(_xlfn.IFS(E1830,$E$13,F1830,$F$13,G1830,$G$13,H1830,$H$13),"")</f>
        <v/>
      </c>
      <c r="K1830" s="52" t="str">
        <f t="shared" si="57"/>
        <v xml:space="preserve">   </v>
      </c>
      <c r="L1830" s="52" t="str">
        <f t="shared" si="58"/>
        <v/>
      </c>
      <c r="M1830" s="50"/>
      <c r="N1830" s="50"/>
      <c r="O1830" s="50"/>
      <c r="P1830" s="50"/>
      <c r="Q1830" s="50"/>
      <c r="R1830" s="50"/>
      <c r="S1830" s="50"/>
      <c r="T1830" s="50"/>
      <c r="U1830" s="50"/>
      <c r="V1830" s="50"/>
      <c r="W1830" s="50"/>
      <c r="X1830" s="50"/>
      <c r="Y1830" s="50"/>
      <c r="Z1830" s="50"/>
      <c r="AA1830" s="50"/>
      <c r="AB1830" s="50"/>
      <c r="AC1830" s="50"/>
      <c r="AD1830" s="50"/>
      <c r="AE1830" s="50"/>
      <c r="AF1830" s="50"/>
      <c r="AG1830" s="50"/>
      <c r="AH1830" s="50"/>
      <c r="AI1830" s="50"/>
      <c r="AJ1830" s="50"/>
      <c r="AK1830" s="50"/>
      <c r="AL1830" s="50"/>
      <c r="AM1830" s="50"/>
      <c r="AN1830" s="50"/>
      <c r="AO1830" s="50"/>
      <c r="AP1830" s="50"/>
      <c r="AQ1830" s="50"/>
      <c r="AR1830" s="50"/>
      <c r="AS1830" s="50"/>
      <c r="AT1830" s="50"/>
      <c r="AU1830" s="50"/>
      <c r="AV1830" s="50"/>
      <c r="AW1830" s="50"/>
      <c r="AX1830" s="50"/>
      <c r="AY1830" s="50"/>
    </row>
    <row r="1831" spans="1:51" ht="30" customHeight="1" x14ac:dyDescent="0.25">
      <c r="A1831" s="118"/>
      <c r="B1831" s="118"/>
      <c r="C1831" s="112"/>
      <c r="D1831" s="116" t="b">
        <v>0</v>
      </c>
      <c r="E1831" s="116" t="b">
        <v>0</v>
      </c>
      <c r="F1831" s="116" t="b">
        <v>0</v>
      </c>
      <c r="G1831" s="116" t="b">
        <v>0</v>
      </c>
      <c r="H1831" s="116" t="b">
        <v>0</v>
      </c>
      <c r="I1831" s="117"/>
      <c r="J1831" s="52" t="str" cm="1">
        <f t="array" ref="J1831">IFERROR(_xlfn.IFS(E1831,$E$13,F1831,$F$13,G1831,$G$13,H1831,$H$13),"")</f>
        <v/>
      </c>
      <c r="K1831" s="52" t="str">
        <f t="shared" si="57"/>
        <v xml:space="preserve">   </v>
      </c>
      <c r="L1831" s="52" t="str">
        <f t="shared" si="58"/>
        <v/>
      </c>
      <c r="M1831" s="50"/>
      <c r="N1831" s="50"/>
      <c r="O1831" s="50"/>
      <c r="P1831" s="50"/>
      <c r="Q1831" s="50"/>
      <c r="R1831" s="50"/>
      <c r="S1831" s="50"/>
      <c r="T1831" s="50"/>
      <c r="U1831" s="50"/>
      <c r="V1831" s="50"/>
      <c r="W1831" s="50"/>
      <c r="X1831" s="50"/>
      <c r="Y1831" s="50"/>
      <c r="Z1831" s="50"/>
      <c r="AA1831" s="50"/>
      <c r="AB1831" s="50"/>
      <c r="AC1831" s="50"/>
      <c r="AD1831" s="50"/>
      <c r="AE1831" s="50"/>
      <c r="AF1831" s="50"/>
      <c r="AG1831" s="50"/>
      <c r="AH1831" s="50"/>
      <c r="AI1831" s="50"/>
      <c r="AJ1831" s="50"/>
      <c r="AK1831" s="50"/>
      <c r="AL1831" s="50"/>
      <c r="AM1831" s="50"/>
      <c r="AN1831" s="50"/>
      <c r="AO1831" s="50"/>
      <c r="AP1831" s="50"/>
      <c r="AQ1831" s="50"/>
      <c r="AR1831" s="50"/>
      <c r="AS1831" s="50"/>
      <c r="AT1831" s="50"/>
      <c r="AU1831" s="50"/>
      <c r="AV1831" s="50"/>
      <c r="AW1831" s="50"/>
      <c r="AX1831" s="50"/>
      <c r="AY1831" s="50"/>
    </row>
    <row r="1832" spans="1:51" ht="30" customHeight="1" x14ac:dyDescent="0.25">
      <c r="A1832" s="118"/>
      <c r="B1832" s="118"/>
      <c r="C1832" s="112"/>
      <c r="D1832" s="116" t="b">
        <v>0</v>
      </c>
      <c r="E1832" s="116" t="b">
        <v>0</v>
      </c>
      <c r="F1832" s="116" t="b">
        <v>0</v>
      </c>
      <c r="G1832" s="116" t="b">
        <v>0</v>
      </c>
      <c r="H1832" s="116" t="b">
        <v>0</v>
      </c>
      <c r="I1832" s="117"/>
      <c r="J1832" s="52" t="str" cm="1">
        <f t="array" ref="J1832">IFERROR(_xlfn.IFS(E1832,$E$13,F1832,$F$13,G1832,$G$13,H1832,$H$13),"")</f>
        <v/>
      </c>
      <c r="K1832" s="52" t="str">
        <f t="shared" si="57"/>
        <v xml:space="preserve">   </v>
      </c>
      <c r="L1832" s="52" t="str">
        <f t="shared" si="58"/>
        <v/>
      </c>
      <c r="M1832" s="50"/>
      <c r="N1832" s="50"/>
      <c r="O1832" s="50"/>
      <c r="P1832" s="50"/>
      <c r="Q1832" s="50"/>
      <c r="R1832" s="50"/>
      <c r="S1832" s="50"/>
      <c r="T1832" s="50"/>
      <c r="U1832" s="50"/>
      <c r="V1832" s="50"/>
      <c r="W1832" s="50"/>
      <c r="X1832" s="50"/>
      <c r="Y1832" s="50"/>
      <c r="Z1832" s="50"/>
      <c r="AA1832" s="50"/>
      <c r="AB1832" s="50"/>
      <c r="AC1832" s="50"/>
      <c r="AD1832" s="50"/>
      <c r="AE1832" s="50"/>
      <c r="AF1832" s="50"/>
      <c r="AG1832" s="50"/>
      <c r="AH1832" s="50"/>
      <c r="AI1832" s="50"/>
      <c r="AJ1832" s="50"/>
      <c r="AK1832" s="50"/>
      <c r="AL1832" s="50"/>
      <c r="AM1832" s="50"/>
      <c r="AN1832" s="50"/>
      <c r="AO1832" s="50"/>
      <c r="AP1832" s="50"/>
      <c r="AQ1832" s="50"/>
      <c r="AR1832" s="50"/>
      <c r="AS1832" s="50"/>
      <c r="AT1832" s="50"/>
      <c r="AU1832" s="50"/>
      <c r="AV1832" s="50"/>
      <c r="AW1832" s="50"/>
      <c r="AX1832" s="50"/>
      <c r="AY1832" s="50"/>
    </row>
    <row r="1833" spans="1:51" ht="30" customHeight="1" x14ac:dyDescent="0.25">
      <c r="A1833" s="118"/>
      <c r="B1833" s="118"/>
      <c r="C1833" s="112"/>
      <c r="D1833" s="116" t="b">
        <v>0</v>
      </c>
      <c r="E1833" s="116" t="b">
        <v>0</v>
      </c>
      <c r="F1833" s="116" t="b">
        <v>0</v>
      </c>
      <c r="G1833" s="116" t="b">
        <v>0</v>
      </c>
      <c r="H1833" s="116" t="b">
        <v>0</v>
      </c>
      <c r="I1833" s="117"/>
      <c r="J1833" s="52" t="str" cm="1">
        <f t="array" ref="J1833">IFERROR(_xlfn.IFS(E1833,$E$13,F1833,$F$13,G1833,$G$13,H1833,$H$13),"")</f>
        <v/>
      </c>
      <c r="K1833" s="52" t="str">
        <f t="shared" si="57"/>
        <v xml:space="preserve">   </v>
      </c>
      <c r="L1833" s="52" t="str">
        <f t="shared" si="58"/>
        <v/>
      </c>
      <c r="M1833" s="50"/>
      <c r="N1833" s="50"/>
      <c r="O1833" s="50"/>
      <c r="P1833" s="50"/>
      <c r="Q1833" s="50"/>
      <c r="R1833" s="50"/>
      <c r="S1833" s="50"/>
      <c r="T1833" s="50"/>
      <c r="U1833" s="50"/>
      <c r="V1833" s="50"/>
      <c r="W1833" s="50"/>
      <c r="X1833" s="50"/>
      <c r="Y1833" s="50"/>
      <c r="Z1833" s="50"/>
      <c r="AA1833" s="50"/>
      <c r="AB1833" s="50"/>
      <c r="AC1833" s="50"/>
      <c r="AD1833" s="50"/>
      <c r="AE1833" s="50"/>
      <c r="AF1833" s="50"/>
      <c r="AG1833" s="50"/>
      <c r="AH1833" s="50"/>
      <c r="AI1833" s="50"/>
      <c r="AJ1833" s="50"/>
      <c r="AK1833" s="50"/>
      <c r="AL1833" s="50"/>
      <c r="AM1833" s="50"/>
      <c r="AN1833" s="50"/>
      <c r="AO1833" s="50"/>
      <c r="AP1833" s="50"/>
      <c r="AQ1833" s="50"/>
      <c r="AR1833" s="50"/>
      <c r="AS1833" s="50"/>
      <c r="AT1833" s="50"/>
      <c r="AU1833" s="50"/>
      <c r="AV1833" s="50"/>
      <c r="AW1833" s="50"/>
      <c r="AX1833" s="50"/>
      <c r="AY1833" s="50"/>
    </row>
    <row r="1834" spans="1:51" ht="30" customHeight="1" x14ac:dyDescent="0.25">
      <c r="A1834" s="118"/>
      <c r="B1834" s="118"/>
      <c r="C1834" s="112"/>
      <c r="D1834" s="116" t="b">
        <v>0</v>
      </c>
      <c r="E1834" s="116" t="b">
        <v>0</v>
      </c>
      <c r="F1834" s="116" t="b">
        <v>0</v>
      </c>
      <c r="G1834" s="116" t="b">
        <v>0</v>
      </c>
      <c r="H1834" s="116" t="b">
        <v>0</v>
      </c>
      <c r="I1834" s="117"/>
      <c r="J1834" s="52" t="str" cm="1">
        <f t="array" ref="J1834">IFERROR(_xlfn.IFS(E1834,$E$13,F1834,$F$13,G1834,$G$13,H1834,$H$13),"")</f>
        <v/>
      </c>
      <c r="K1834" s="52" t="str">
        <f t="shared" si="57"/>
        <v xml:space="preserve">   </v>
      </c>
      <c r="L1834" s="52" t="str">
        <f t="shared" si="58"/>
        <v/>
      </c>
      <c r="M1834" s="50"/>
      <c r="N1834" s="50"/>
      <c r="O1834" s="50"/>
      <c r="P1834" s="50"/>
      <c r="Q1834" s="50"/>
      <c r="R1834" s="50"/>
      <c r="S1834" s="50"/>
      <c r="T1834" s="50"/>
      <c r="U1834" s="50"/>
      <c r="V1834" s="50"/>
      <c r="W1834" s="50"/>
      <c r="X1834" s="50"/>
      <c r="Y1834" s="50"/>
      <c r="Z1834" s="50"/>
      <c r="AA1834" s="50"/>
      <c r="AB1834" s="50"/>
      <c r="AC1834" s="50"/>
      <c r="AD1834" s="50"/>
      <c r="AE1834" s="50"/>
      <c r="AF1834" s="50"/>
      <c r="AG1834" s="50"/>
      <c r="AH1834" s="50"/>
      <c r="AI1834" s="50"/>
      <c r="AJ1834" s="50"/>
      <c r="AK1834" s="50"/>
      <c r="AL1834" s="50"/>
      <c r="AM1834" s="50"/>
      <c r="AN1834" s="50"/>
      <c r="AO1834" s="50"/>
      <c r="AP1834" s="50"/>
      <c r="AQ1834" s="50"/>
      <c r="AR1834" s="50"/>
      <c r="AS1834" s="50"/>
      <c r="AT1834" s="50"/>
      <c r="AU1834" s="50"/>
      <c r="AV1834" s="50"/>
      <c r="AW1834" s="50"/>
      <c r="AX1834" s="50"/>
      <c r="AY1834" s="50"/>
    </row>
    <row r="1835" spans="1:51" ht="30" customHeight="1" x14ac:dyDescent="0.25">
      <c r="A1835" s="118"/>
      <c r="B1835" s="118"/>
      <c r="C1835" s="112"/>
      <c r="D1835" s="116" t="b">
        <v>0</v>
      </c>
      <c r="E1835" s="116" t="b">
        <v>0</v>
      </c>
      <c r="F1835" s="116" t="b">
        <v>0</v>
      </c>
      <c r="G1835" s="116" t="b">
        <v>0</v>
      </c>
      <c r="H1835" s="116" t="b">
        <v>0</v>
      </c>
      <c r="I1835" s="117"/>
      <c r="J1835" s="52" t="str" cm="1">
        <f t="array" ref="J1835">IFERROR(_xlfn.IFS(E1835,$E$13,F1835,$F$13,G1835,$G$13,H1835,$H$13),"")</f>
        <v/>
      </c>
      <c r="K1835" s="52" t="str">
        <f t="shared" si="57"/>
        <v xml:space="preserve">   </v>
      </c>
      <c r="L1835" s="52" t="str">
        <f t="shared" si="58"/>
        <v/>
      </c>
      <c r="M1835" s="50"/>
      <c r="N1835" s="50"/>
      <c r="O1835" s="50"/>
      <c r="P1835" s="50"/>
      <c r="Q1835" s="50"/>
      <c r="R1835" s="50"/>
      <c r="S1835" s="50"/>
      <c r="T1835" s="50"/>
      <c r="U1835" s="50"/>
      <c r="V1835" s="50"/>
      <c r="W1835" s="50"/>
      <c r="X1835" s="50"/>
      <c r="Y1835" s="50"/>
      <c r="Z1835" s="50"/>
      <c r="AA1835" s="50"/>
      <c r="AB1835" s="50"/>
      <c r="AC1835" s="50"/>
      <c r="AD1835" s="50"/>
      <c r="AE1835" s="50"/>
      <c r="AF1835" s="50"/>
      <c r="AG1835" s="50"/>
      <c r="AH1835" s="50"/>
      <c r="AI1835" s="50"/>
      <c r="AJ1835" s="50"/>
      <c r="AK1835" s="50"/>
      <c r="AL1835" s="50"/>
      <c r="AM1835" s="50"/>
      <c r="AN1835" s="50"/>
      <c r="AO1835" s="50"/>
      <c r="AP1835" s="50"/>
      <c r="AQ1835" s="50"/>
      <c r="AR1835" s="50"/>
      <c r="AS1835" s="50"/>
      <c r="AT1835" s="50"/>
      <c r="AU1835" s="50"/>
      <c r="AV1835" s="50"/>
      <c r="AW1835" s="50"/>
      <c r="AX1835" s="50"/>
      <c r="AY1835" s="50"/>
    </row>
    <row r="1836" spans="1:51" ht="30" customHeight="1" x14ac:dyDescent="0.25">
      <c r="A1836" s="118"/>
      <c r="B1836" s="118"/>
      <c r="C1836" s="112"/>
      <c r="D1836" s="116" t="b">
        <v>0</v>
      </c>
      <c r="E1836" s="116" t="b">
        <v>0</v>
      </c>
      <c r="F1836" s="116" t="b">
        <v>0</v>
      </c>
      <c r="G1836" s="116" t="b">
        <v>0</v>
      </c>
      <c r="H1836" s="116" t="b">
        <v>0</v>
      </c>
      <c r="I1836" s="117"/>
      <c r="J1836" s="52" t="str" cm="1">
        <f t="array" ref="J1836">IFERROR(_xlfn.IFS(E1836,$E$13,F1836,$F$13,G1836,$G$13,H1836,$H$13),"")</f>
        <v/>
      </c>
      <c r="K1836" s="52" t="str">
        <f t="shared" si="57"/>
        <v xml:space="preserve">   </v>
      </c>
      <c r="L1836" s="52" t="str">
        <f t="shared" si="58"/>
        <v/>
      </c>
      <c r="M1836" s="50"/>
      <c r="N1836" s="50"/>
      <c r="O1836" s="50"/>
      <c r="P1836" s="50"/>
      <c r="Q1836" s="50"/>
      <c r="R1836" s="50"/>
      <c r="S1836" s="50"/>
      <c r="T1836" s="50"/>
      <c r="U1836" s="50"/>
      <c r="V1836" s="50"/>
      <c r="W1836" s="50"/>
      <c r="X1836" s="50"/>
      <c r="Y1836" s="50"/>
      <c r="Z1836" s="50"/>
      <c r="AA1836" s="50"/>
      <c r="AB1836" s="50"/>
      <c r="AC1836" s="50"/>
      <c r="AD1836" s="50"/>
      <c r="AE1836" s="50"/>
      <c r="AF1836" s="50"/>
      <c r="AG1836" s="50"/>
      <c r="AH1836" s="50"/>
      <c r="AI1836" s="50"/>
      <c r="AJ1836" s="50"/>
      <c r="AK1836" s="50"/>
      <c r="AL1836" s="50"/>
      <c r="AM1836" s="50"/>
      <c r="AN1836" s="50"/>
      <c r="AO1836" s="50"/>
      <c r="AP1836" s="50"/>
      <c r="AQ1836" s="50"/>
      <c r="AR1836" s="50"/>
      <c r="AS1836" s="50"/>
      <c r="AT1836" s="50"/>
      <c r="AU1836" s="50"/>
      <c r="AV1836" s="50"/>
      <c r="AW1836" s="50"/>
      <c r="AX1836" s="50"/>
      <c r="AY1836" s="50"/>
    </row>
    <row r="1837" spans="1:51" ht="30" customHeight="1" x14ac:dyDescent="0.25">
      <c r="A1837" s="118"/>
      <c r="B1837" s="118"/>
      <c r="C1837" s="112"/>
      <c r="D1837" s="116" t="b">
        <v>0</v>
      </c>
      <c r="E1837" s="116" t="b">
        <v>0</v>
      </c>
      <c r="F1837" s="116" t="b">
        <v>0</v>
      </c>
      <c r="G1837" s="116" t="b">
        <v>0</v>
      </c>
      <c r="H1837" s="116" t="b">
        <v>0</v>
      </c>
      <c r="I1837" s="117"/>
      <c r="J1837" s="52" t="str" cm="1">
        <f t="array" ref="J1837">IFERROR(_xlfn.IFS(E1837,$E$13,F1837,$F$13,G1837,$G$13,H1837,$H$13),"")</f>
        <v/>
      </c>
      <c r="K1837" s="52" t="str">
        <f t="shared" si="57"/>
        <v xml:space="preserve">   </v>
      </c>
      <c r="L1837" s="52" t="str">
        <f t="shared" si="58"/>
        <v/>
      </c>
      <c r="M1837" s="50"/>
      <c r="N1837" s="50"/>
      <c r="O1837" s="50"/>
      <c r="P1837" s="50"/>
      <c r="Q1837" s="50"/>
      <c r="R1837" s="50"/>
      <c r="S1837" s="50"/>
      <c r="T1837" s="50"/>
      <c r="U1837" s="50"/>
      <c r="V1837" s="50"/>
      <c r="W1837" s="50"/>
      <c r="X1837" s="50"/>
      <c r="Y1837" s="50"/>
      <c r="Z1837" s="50"/>
      <c r="AA1837" s="50"/>
      <c r="AB1837" s="50"/>
      <c r="AC1837" s="50"/>
      <c r="AD1837" s="50"/>
      <c r="AE1837" s="50"/>
      <c r="AF1837" s="50"/>
      <c r="AG1837" s="50"/>
      <c r="AH1837" s="50"/>
      <c r="AI1837" s="50"/>
      <c r="AJ1837" s="50"/>
      <c r="AK1837" s="50"/>
      <c r="AL1837" s="50"/>
      <c r="AM1837" s="50"/>
      <c r="AN1837" s="50"/>
      <c r="AO1837" s="50"/>
      <c r="AP1837" s="50"/>
      <c r="AQ1837" s="50"/>
      <c r="AR1837" s="50"/>
      <c r="AS1837" s="50"/>
      <c r="AT1837" s="50"/>
      <c r="AU1837" s="50"/>
      <c r="AV1837" s="50"/>
      <c r="AW1837" s="50"/>
      <c r="AX1837" s="50"/>
      <c r="AY1837" s="50"/>
    </row>
    <row r="1838" spans="1:51" ht="30" customHeight="1" x14ac:dyDescent="0.25">
      <c r="A1838" s="118"/>
      <c r="B1838" s="118"/>
      <c r="C1838" s="112"/>
      <c r="D1838" s="116" t="b">
        <v>0</v>
      </c>
      <c r="E1838" s="116" t="b">
        <v>0</v>
      </c>
      <c r="F1838" s="116" t="b">
        <v>0</v>
      </c>
      <c r="G1838" s="116" t="b">
        <v>0</v>
      </c>
      <c r="H1838" s="116" t="b">
        <v>0</v>
      </c>
      <c r="I1838" s="117"/>
      <c r="J1838" s="52" t="str" cm="1">
        <f t="array" ref="J1838">IFERROR(_xlfn.IFS(E1838,$E$13,F1838,$F$13,G1838,$G$13,H1838,$H$13),"")</f>
        <v/>
      </c>
      <c r="K1838" s="52" t="str">
        <f t="shared" si="57"/>
        <v xml:space="preserve">   </v>
      </c>
      <c r="L1838" s="52" t="str">
        <f t="shared" si="58"/>
        <v/>
      </c>
      <c r="M1838" s="50"/>
      <c r="N1838" s="50"/>
      <c r="O1838" s="50"/>
      <c r="P1838" s="50"/>
      <c r="Q1838" s="50"/>
      <c r="R1838" s="50"/>
      <c r="S1838" s="50"/>
      <c r="T1838" s="50"/>
      <c r="U1838" s="50"/>
      <c r="V1838" s="50"/>
      <c r="W1838" s="50"/>
      <c r="X1838" s="50"/>
      <c r="Y1838" s="50"/>
      <c r="Z1838" s="50"/>
      <c r="AA1838" s="50"/>
      <c r="AB1838" s="50"/>
      <c r="AC1838" s="50"/>
      <c r="AD1838" s="50"/>
      <c r="AE1838" s="50"/>
      <c r="AF1838" s="50"/>
      <c r="AG1838" s="50"/>
      <c r="AH1838" s="50"/>
      <c r="AI1838" s="50"/>
      <c r="AJ1838" s="50"/>
      <c r="AK1838" s="50"/>
      <c r="AL1838" s="50"/>
      <c r="AM1838" s="50"/>
      <c r="AN1838" s="50"/>
      <c r="AO1838" s="50"/>
      <c r="AP1838" s="50"/>
      <c r="AQ1838" s="50"/>
      <c r="AR1838" s="50"/>
      <c r="AS1838" s="50"/>
      <c r="AT1838" s="50"/>
      <c r="AU1838" s="50"/>
      <c r="AV1838" s="50"/>
      <c r="AW1838" s="50"/>
      <c r="AX1838" s="50"/>
      <c r="AY1838" s="50"/>
    </row>
    <row r="1839" spans="1:51" ht="30" customHeight="1" x14ac:dyDescent="0.25">
      <c r="A1839" s="118"/>
      <c r="B1839" s="118"/>
      <c r="C1839" s="112"/>
      <c r="D1839" s="116" t="b">
        <v>0</v>
      </c>
      <c r="E1839" s="116" t="b">
        <v>0</v>
      </c>
      <c r="F1839" s="116" t="b">
        <v>0</v>
      </c>
      <c r="G1839" s="116" t="b">
        <v>0</v>
      </c>
      <c r="H1839" s="116" t="b">
        <v>0</v>
      </c>
      <c r="I1839" s="117"/>
      <c r="J1839" s="52" t="str" cm="1">
        <f t="array" ref="J1839">IFERROR(_xlfn.IFS(E1839,$E$13,F1839,$F$13,G1839,$G$13,H1839,$H$13),"")</f>
        <v/>
      </c>
      <c r="K1839" s="52" t="str">
        <f t="shared" si="57"/>
        <v xml:space="preserve">   </v>
      </c>
      <c r="L1839" s="52" t="str">
        <f t="shared" si="58"/>
        <v/>
      </c>
      <c r="M1839" s="50"/>
      <c r="N1839" s="50"/>
      <c r="O1839" s="50"/>
      <c r="P1839" s="50"/>
      <c r="Q1839" s="50"/>
      <c r="R1839" s="50"/>
      <c r="S1839" s="50"/>
      <c r="T1839" s="50"/>
      <c r="U1839" s="50"/>
      <c r="V1839" s="50"/>
      <c r="W1839" s="50"/>
      <c r="X1839" s="50"/>
      <c r="Y1839" s="50"/>
      <c r="Z1839" s="50"/>
      <c r="AA1839" s="50"/>
      <c r="AB1839" s="50"/>
      <c r="AC1839" s="50"/>
      <c r="AD1839" s="50"/>
      <c r="AE1839" s="50"/>
      <c r="AF1839" s="50"/>
      <c r="AG1839" s="50"/>
      <c r="AH1839" s="50"/>
      <c r="AI1839" s="50"/>
      <c r="AJ1839" s="50"/>
      <c r="AK1839" s="50"/>
      <c r="AL1839" s="50"/>
      <c r="AM1839" s="50"/>
      <c r="AN1839" s="50"/>
      <c r="AO1839" s="50"/>
      <c r="AP1839" s="50"/>
      <c r="AQ1839" s="50"/>
      <c r="AR1839" s="50"/>
      <c r="AS1839" s="50"/>
      <c r="AT1839" s="50"/>
      <c r="AU1839" s="50"/>
      <c r="AV1839" s="50"/>
      <c r="AW1839" s="50"/>
      <c r="AX1839" s="50"/>
      <c r="AY1839" s="50"/>
    </row>
    <row r="1840" spans="1:51" ht="30" customHeight="1" x14ac:dyDescent="0.25">
      <c r="A1840" s="118"/>
      <c r="B1840" s="118"/>
      <c r="C1840" s="112"/>
      <c r="D1840" s="116" t="b">
        <v>0</v>
      </c>
      <c r="E1840" s="116" t="b">
        <v>0</v>
      </c>
      <c r="F1840" s="116" t="b">
        <v>0</v>
      </c>
      <c r="G1840" s="116" t="b">
        <v>0</v>
      </c>
      <c r="H1840" s="116" t="b">
        <v>0</v>
      </c>
      <c r="I1840" s="117"/>
      <c r="J1840" s="52" t="str" cm="1">
        <f t="array" ref="J1840">IFERROR(_xlfn.IFS(E1840,$E$13,F1840,$F$13,G1840,$G$13,H1840,$H$13),"")</f>
        <v/>
      </c>
      <c r="K1840" s="52" t="str">
        <f t="shared" si="57"/>
        <v xml:space="preserve">   </v>
      </c>
      <c r="L1840" s="52" t="str">
        <f t="shared" si="58"/>
        <v/>
      </c>
      <c r="M1840" s="50"/>
      <c r="N1840" s="50"/>
      <c r="O1840" s="50"/>
      <c r="P1840" s="50"/>
      <c r="Q1840" s="50"/>
      <c r="R1840" s="50"/>
      <c r="S1840" s="50"/>
      <c r="T1840" s="50"/>
      <c r="U1840" s="50"/>
      <c r="V1840" s="50"/>
      <c r="W1840" s="50"/>
      <c r="X1840" s="50"/>
      <c r="Y1840" s="50"/>
      <c r="Z1840" s="50"/>
      <c r="AA1840" s="50"/>
      <c r="AB1840" s="50"/>
      <c r="AC1840" s="50"/>
      <c r="AD1840" s="50"/>
      <c r="AE1840" s="50"/>
      <c r="AF1840" s="50"/>
      <c r="AG1840" s="50"/>
      <c r="AH1840" s="50"/>
      <c r="AI1840" s="50"/>
      <c r="AJ1840" s="50"/>
      <c r="AK1840" s="50"/>
      <c r="AL1840" s="50"/>
      <c r="AM1840" s="50"/>
      <c r="AN1840" s="50"/>
      <c r="AO1840" s="50"/>
      <c r="AP1840" s="50"/>
      <c r="AQ1840" s="50"/>
      <c r="AR1840" s="50"/>
      <c r="AS1840" s="50"/>
      <c r="AT1840" s="50"/>
      <c r="AU1840" s="50"/>
      <c r="AV1840" s="50"/>
      <c r="AW1840" s="50"/>
      <c r="AX1840" s="50"/>
      <c r="AY1840" s="50"/>
    </row>
    <row r="1841" spans="1:51" ht="30" customHeight="1" x14ac:dyDescent="0.25">
      <c r="A1841" s="118"/>
      <c r="B1841" s="118"/>
      <c r="C1841" s="112"/>
      <c r="D1841" s="116" t="b">
        <v>0</v>
      </c>
      <c r="E1841" s="116" t="b">
        <v>0</v>
      </c>
      <c r="F1841" s="116" t="b">
        <v>0</v>
      </c>
      <c r="G1841" s="116" t="b">
        <v>0</v>
      </c>
      <c r="H1841" s="116" t="b">
        <v>0</v>
      </c>
      <c r="I1841" s="117"/>
      <c r="J1841" s="52" t="str" cm="1">
        <f t="array" ref="J1841">IFERROR(_xlfn.IFS(E1841,$E$13,F1841,$F$13,G1841,$G$13,H1841,$H$13),"")</f>
        <v/>
      </c>
      <c r="K1841" s="52" t="str">
        <f t="shared" si="57"/>
        <v xml:space="preserve">   </v>
      </c>
      <c r="L1841" s="52" t="str">
        <f t="shared" si="58"/>
        <v/>
      </c>
      <c r="M1841" s="50"/>
      <c r="N1841" s="50"/>
      <c r="O1841" s="50"/>
      <c r="P1841" s="50"/>
      <c r="Q1841" s="50"/>
      <c r="R1841" s="50"/>
      <c r="S1841" s="50"/>
      <c r="T1841" s="50"/>
      <c r="U1841" s="50"/>
      <c r="V1841" s="50"/>
      <c r="W1841" s="50"/>
      <c r="X1841" s="50"/>
      <c r="Y1841" s="50"/>
      <c r="Z1841" s="50"/>
      <c r="AA1841" s="50"/>
      <c r="AB1841" s="50"/>
      <c r="AC1841" s="50"/>
      <c r="AD1841" s="50"/>
      <c r="AE1841" s="50"/>
      <c r="AF1841" s="50"/>
      <c r="AG1841" s="50"/>
      <c r="AH1841" s="50"/>
      <c r="AI1841" s="50"/>
      <c r="AJ1841" s="50"/>
      <c r="AK1841" s="50"/>
      <c r="AL1841" s="50"/>
      <c r="AM1841" s="50"/>
      <c r="AN1841" s="50"/>
      <c r="AO1841" s="50"/>
      <c r="AP1841" s="50"/>
      <c r="AQ1841" s="50"/>
      <c r="AR1841" s="50"/>
      <c r="AS1841" s="50"/>
      <c r="AT1841" s="50"/>
      <c r="AU1841" s="50"/>
      <c r="AV1841" s="50"/>
      <c r="AW1841" s="50"/>
      <c r="AX1841" s="50"/>
      <c r="AY1841" s="50"/>
    </row>
    <row r="1842" spans="1:51" ht="30" customHeight="1" x14ac:dyDescent="0.25">
      <c r="A1842" s="118"/>
      <c r="B1842" s="118"/>
      <c r="C1842" s="112"/>
      <c r="D1842" s="116" t="b">
        <v>0</v>
      </c>
      <c r="E1842" s="116" t="b">
        <v>0</v>
      </c>
      <c r="F1842" s="116" t="b">
        <v>0</v>
      </c>
      <c r="G1842" s="116" t="b">
        <v>0</v>
      </c>
      <c r="H1842" s="116" t="b">
        <v>0</v>
      </c>
      <c r="I1842" s="117"/>
      <c r="J1842" s="52" t="str" cm="1">
        <f t="array" ref="J1842">IFERROR(_xlfn.IFS(E1842,$E$13,F1842,$F$13,G1842,$G$13,H1842,$H$13),"")</f>
        <v/>
      </c>
      <c r="K1842" s="52" t="str">
        <f t="shared" si="57"/>
        <v xml:space="preserve">   </v>
      </c>
      <c r="L1842" s="52" t="str">
        <f t="shared" si="58"/>
        <v/>
      </c>
      <c r="M1842" s="50"/>
      <c r="N1842" s="50"/>
      <c r="O1842" s="50"/>
      <c r="P1842" s="50"/>
      <c r="Q1842" s="50"/>
      <c r="R1842" s="50"/>
      <c r="S1842" s="50"/>
      <c r="T1842" s="50"/>
      <c r="U1842" s="50"/>
      <c r="V1842" s="50"/>
      <c r="W1842" s="50"/>
      <c r="X1842" s="50"/>
      <c r="Y1842" s="50"/>
      <c r="Z1842" s="50"/>
      <c r="AA1842" s="50"/>
      <c r="AB1842" s="50"/>
      <c r="AC1842" s="50"/>
      <c r="AD1842" s="50"/>
      <c r="AE1842" s="50"/>
      <c r="AF1842" s="50"/>
      <c r="AG1842" s="50"/>
      <c r="AH1842" s="50"/>
      <c r="AI1842" s="50"/>
      <c r="AJ1842" s="50"/>
      <c r="AK1842" s="50"/>
      <c r="AL1842" s="50"/>
      <c r="AM1842" s="50"/>
      <c r="AN1842" s="50"/>
      <c r="AO1842" s="50"/>
      <c r="AP1842" s="50"/>
      <c r="AQ1842" s="50"/>
      <c r="AR1842" s="50"/>
      <c r="AS1842" s="50"/>
      <c r="AT1842" s="50"/>
      <c r="AU1842" s="50"/>
      <c r="AV1842" s="50"/>
      <c r="AW1842" s="50"/>
      <c r="AX1842" s="50"/>
      <c r="AY1842" s="50"/>
    </row>
    <row r="1843" spans="1:51" ht="30" customHeight="1" x14ac:dyDescent="0.25">
      <c r="A1843" s="118"/>
      <c r="B1843" s="118"/>
      <c r="C1843" s="112"/>
      <c r="D1843" s="116" t="b">
        <v>0</v>
      </c>
      <c r="E1843" s="116" t="b">
        <v>0</v>
      </c>
      <c r="F1843" s="116" t="b">
        <v>0</v>
      </c>
      <c r="G1843" s="116" t="b">
        <v>0</v>
      </c>
      <c r="H1843" s="116" t="b">
        <v>0</v>
      </c>
      <c r="I1843" s="117"/>
      <c r="J1843" s="52" t="str" cm="1">
        <f t="array" ref="J1843">IFERROR(_xlfn.IFS(E1843,$E$13,F1843,$F$13,G1843,$G$13,H1843,$H$13),"")</f>
        <v/>
      </c>
      <c r="K1843" s="52" t="str">
        <f t="shared" si="57"/>
        <v xml:space="preserve">   </v>
      </c>
      <c r="L1843" s="52" t="str">
        <f t="shared" si="58"/>
        <v/>
      </c>
      <c r="M1843" s="50"/>
      <c r="N1843" s="50"/>
      <c r="O1843" s="50"/>
      <c r="P1843" s="50"/>
      <c r="Q1843" s="50"/>
      <c r="R1843" s="50"/>
      <c r="S1843" s="50"/>
      <c r="T1843" s="50"/>
      <c r="U1843" s="50"/>
      <c r="V1843" s="50"/>
      <c r="W1843" s="50"/>
      <c r="X1843" s="50"/>
      <c r="Y1843" s="50"/>
      <c r="Z1843" s="50"/>
      <c r="AA1843" s="50"/>
      <c r="AB1843" s="50"/>
      <c r="AC1843" s="50"/>
      <c r="AD1843" s="50"/>
      <c r="AE1843" s="50"/>
      <c r="AF1843" s="50"/>
      <c r="AG1843" s="50"/>
      <c r="AH1843" s="50"/>
      <c r="AI1843" s="50"/>
      <c r="AJ1843" s="50"/>
      <c r="AK1843" s="50"/>
      <c r="AL1843" s="50"/>
      <c r="AM1843" s="50"/>
      <c r="AN1843" s="50"/>
      <c r="AO1843" s="50"/>
      <c r="AP1843" s="50"/>
      <c r="AQ1843" s="50"/>
      <c r="AR1843" s="50"/>
      <c r="AS1843" s="50"/>
      <c r="AT1843" s="50"/>
      <c r="AU1843" s="50"/>
      <c r="AV1843" s="50"/>
      <c r="AW1843" s="50"/>
      <c r="AX1843" s="50"/>
      <c r="AY1843" s="50"/>
    </row>
    <row r="1844" spans="1:51" ht="30" customHeight="1" x14ac:dyDescent="0.25">
      <c r="A1844" s="118"/>
      <c r="B1844" s="118"/>
      <c r="C1844" s="112"/>
      <c r="D1844" s="116" t="b">
        <v>0</v>
      </c>
      <c r="E1844" s="116" t="b">
        <v>0</v>
      </c>
      <c r="F1844" s="116" t="b">
        <v>0</v>
      </c>
      <c r="G1844" s="116" t="b">
        <v>0</v>
      </c>
      <c r="H1844" s="116" t="b">
        <v>0</v>
      </c>
      <c r="I1844" s="117"/>
      <c r="J1844" s="52" t="str" cm="1">
        <f t="array" ref="J1844">IFERROR(_xlfn.IFS(E1844,$E$13,F1844,$F$13,G1844,$G$13,H1844,$H$13),"")</f>
        <v/>
      </c>
      <c r="K1844" s="52" t="str">
        <f t="shared" si="57"/>
        <v xml:space="preserve">   </v>
      </c>
      <c r="L1844" s="52" t="str">
        <f t="shared" si="58"/>
        <v/>
      </c>
      <c r="M1844" s="50"/>
      <c r="N1844" s="50"/>
      <c r="O1844" s="50"/>
      <c r="P1844" s="50"/>
      <c r="Q1844" s="50"/>
      <c r="R1844" s="50"/>
      <c r="S1844" s="50"/>
      <c r="T1844" s="50"/>
      <c r="U1844" s="50"/>
      <c r="V1844" s="50"/>
      <c r="W1844" s="50"/>
      <c r="X1844" s="50"/>
      <c r="Y1844" s="50"/>
      <c r="Z1844" s="50"/>
      <c r="AA1844" s="50"/>
      <c r="AB1844" s="50"/>
      <c r="AC1844" s="50"/>
      <c r="AD1844" s="50"/>
      <c r="AE1844" s="50"/>
      <c r="AF1844" s="50"/>
      <c r="AG1844" s="50"/>
      <c r="AH1844" s="50"/>
      <c r="AI1844" s="50"/>
      <c r="AJ1844" s="50"/>
      <c r="AK1844" s="50"/>
      <c r="AL1844" s="50"/>
      <c r="AM1844" s="50"/>
      <c r="AN1844" s="50"/>
      <c r="AO1844" s="50"/>
      <c r="AP1844" s="50"/>
      <c r="AQ1844" s="50"/>
      <c r="AR1844" s="50"/>
      <c r="AS1844" s="50"/>
      <c r="AT1844" s="50"/>
      <c r="AU1844" s="50"/>
      <c r="AV1844" s="50"/>
      <c r="AW1844" s="50"/>
      <c r="AX1844" s="50"/>
      <c r="AY1844" s="50"/>
    </row>
    <row r="1845" spans="1:51" ht="30" customHeight="1" x14ac:dyDescent="0.25">
      <c r="A1845" s="118"/>
      <c r="B1845" s="118"/>
      <c r="C1845" s="112"/>
      <c r="D1845" s="116" t="b">
        <v>0</v>
      </c>
      <c r="E1845" s="116" t="b">
        <v>0</v>
      </c>
      <c r="F1845" s="116" t="b">
        <v>0</v>
      </c>
      <c r="G1845" s="116" t="b">
        <v>0</v>
      </c>
      <c r="H1845" s="116" t="b">
        <v>0</v>
      </c>
      <c r="I1845" s="117"/>
      <c r="J1845" s="52" t="str" cm="1">
        <f t="array" ref="J1845">IFERROR(_xlfn.IFS(E1845,$E$13,F1845,$F$13,G1845,$G$13,H1845,$H$13),"")</f>
        <v/>
      </c>
      <c r="K1845" s="52" t="str">
        <f t="shared" si="57"/>
        <v xml:space="preserve">   </v>
      </c>
      <c r="L1845" s="52" t="str">
        <f t="shared" si="58"/>
        <v/>
      </c>
      <c r="M1845" s="50"/>
      <c r="N1845" s="50"/>
      <c r="O1845" s="50"/>
      <c r="P1845" s="50"/>
      <c r="Q1845" s="50"/>
      <c r="R1845" s="50"/>
      <c r="S1845" s="50"/>
      <c r="T1845" s="50"/>
      <c r="U1845" s="50"/>
      <c r="V1845" s="50"/>
      <c r="W1845" s="50"/>
      <c r="X1845" s="50"/>
      <c r="Y1845" s="50"/>
      <c r="Z1845" s="50"/>
      <c r="AA1845" s="50"/>
      <c r="AB1845" s="50"/>
      <c r="AC1845" s="50"/>
      <c r="AD1845" s="50"/>
      <c r="AE1845" s="50"/>
      <c r="AF1845" s="50"/>
      <c r="AG1845" s="50"/>
      <c r="AH1845" s="50"/>
      <c r="AI1845" s="50"/>
      <c r="AJ1845" s="50"/>
      <c r="AK1845" s="50"/>
      <c r="AL1845" s="50"/>
      <c r="AM1845" s="50"/>
      <c r="AN1845" s="50"/>
      <c r="AO1845" s="50"/>
      <c r="AP1845" s="50"/>
      <c r="AQ1845" s="50"/>
      <c r="AR1845" s="50"/>
      <c r="AS1845" s="50"/>
      <c r="AT1845" s="50"/>
      <c r="AU1845" s="50"/>
      <c r="AV1845" s="50"/>
      <c r="AW1845" s="50"/>
      <c r="AX1845" s="50"/>
      <c r="AY1845" s="50"/>
    </row>
    <row r="1846" spans="1:51" ht="30" customHeight="1" x14ac:dyDescent="0.25">
      <c r="A1846" s="118"/>
      <c r="B1846" s="118"/>
      <c r="C1846" s="112"/>
      <c r="D1846" s="116" t="b">
        <v>0</v>
      </c>
      <c r="E1846" s="116" t="b">
        <v>0</v>
      </c>
      <c r="F1846" s="116" t="b">
        <v>0</v>
      </c>
      <c r="G1846" s="116" t="b">
        <v>0</v>
      </c>
      <c r="H1846" s="116" t="b">
        <v>0</v>
      </c>
      <c r="I1846" s="117"/>
      <c r="J1846" s="52" t="str" cm="1">
        <f t="array" ref="J1846">IFERROR(_xlfn.IFS(E1846,$E$13,F1846,$F$13,G1846,$G$13,H1846,$H$13),"")</f>
        <v/>
      </c>
      <c r="K1846" s="52" t="str">
        <f t="shared" si="57"/>
        <v xml:space="preserve">   </v>
      </c>
      <c r="L1846" s="52" t="str">
        <f t="shared" si="58"/>
        <v/>
      </c>
      <c r="M1846" s="50"/>
      <c r="N1846" s="50"/>
      <c r="O1846" s="50"/>
      <c r="P1846" s="50"/>
      <c r="Q1846" s="50"/>
      <c r="R1846" s="50"/>
      <c r="S1846" s="50"/>
      <c r="T1846" s="50"/>
      <c r="U1846" s="50"/>
      <c r="V1846" s="50"/>
      <c r="W1846" s="50"/>
      <c r="X1846" s="50"/>
      <c r="Y1846" s="50"/>
      <c r="Z1846" s="50"/>
      <c r="AA1846" s="50"/>
      <c r="AB1846" s="50"/>
      <c r="AC1846" s="50"/>
      <c r="AD1846" s="50"/>
      <c r="AE1846" s="50"/>
      <c r="AF1846" s="50"/>
      <c r="AG1846" s="50"/>
      <c r="AH1846" s="50"/>
      <c r="AI1846" s="50"/>
      <c r="AJ1846" s="50"/>
      <c r="AK1846" s="50"/>
      <c r="AL1846" s="50"/>
      <c r="AM1846" s="50"/>
      <c r="AN1846" s="50"/>
      <c r="AO1846" s="50"/>
      <c r="AP1846" s="50"/>
      <c r="AQ1846" s="50"/>
      <c r="AR1846" s="50"/>
      <c r="AS1846" s="50"/>
      <c r="AT1846" s="50"/>
      <c r="AU1846" s="50"/>
      <c r="AV1846" s="50"/>
      <c r="AW1846" s="50"/>
      <c r="AX1846" s="50"/>
      <c r="AY1846" s="50"/>
    </row>
    <row r="1847" spans="1:51" ht="30" customHeight="1" x14ac:dyDescent="0.25">
      <c r="A1847" s="118"/>
      <c r="B1847" s="118"/>
      <c r="C1847" s="112"/>
      <c r="D1847" s="116" t="b">
        <v>0</v>
      </c>
      <c r="E1847" s="116" t="b">
        <v>0</v>
      </c>
      <c r="F1847" s="116" t="b">
        <v>0</v>
      </c>
      <c r="G1847" s="116" t="b">
        <v>0</v>
      </c>
      <c r="H1847" s="116" t="b">
        <v>0</v>
      </c>
      <c r="I1847" s="117"/>
      <c r="J1847" s="52" t="str" cm="1">
        <f t="array" ref="J1847">IFERROR(_xlfn.IFS(E1847,$E$13,F1847,$F$13,G1847,$G$13,H1847,$H$13),"")</f>
        <v/>
      </c>
      <c r="K1847" s="52" t="str">
        <f t="shared" si="57"/>
        <v xml:space="preserve">   </v>
      </c>
      <c r="L1847" s="52" t="str">
        <f t="shared" si="58"/>
        <v/>
      </c>
      <c r="M1847" s="50"/>
      <c r="N1847" s="50"/>
      <c r="O1847" s="50"/>
      <c r="P1847" s="50"/>
      <c r="Q1847" s="50"/>
      <c r="R1847" s="50"/>
      <c r="S1847" s="50"/>
      <c r="T1847" s="50"/>
      <c r="U1847" s="50"/>
      <c r="V1847" s="50"/>
      <c r="W1847" s="50"/>
      <c r="X1847" s="50"/>
      <c r="Y1847" s="50"/>
      <c r="Z1847" s="50"/>
      <c r="AA1847" s="50"/>
      <c r="AB1847" s="50"/>
      <c r="AC1847" s="50"/>
      <c r="AD1847" s="50"/>
      <c r="AE1847" s="50"/>
      <c r="AF1847" s="50"/>
      <c r="AG1847" s="50"/>
      <c r="AH1847" s="50"/>
      <c r="AI1847" s="50"/>
      <c r="AJ1847" s="50"/>
      <c r="AK1847" s="50"/>
      <c r="AL1847" s="50"/>
      <c r="AM1847" s="50"/>
      <c r="AN1847" s="50"/>
      <c r="AO1847" s="50"/>
      <c r="AP1847" s="50"/>
      <c r="AQ1847" s="50"/>
      <c r="AR1847" s="50"/>
      <c r="AS1847" s="50"/>
      <c r="AT1847" s="50"/>
      <c r="AU1847" s="50"/>
      <c r="AV1847" s="50"/>
      <c r="AW1847" s="50"/>
      <c r="AX1847" s="50"/>
      <c r="AY1847" s="50"/>
    </row>
    <row r="1848" spans="1:51" ht="30" customHeight="1" x14ac:dyDescent="0.25">
      <c r="A1848" s="118"/>
      <c r="B1848" s="118"/>
      <c r="C1848" s="112"/>
      <c r="D1848" s="116" t="b">
        <v>0</v>
      </c>
      <c r="E1848" s="116" t="b">
        <v>0</v>
      </c>
      <c r="F1848" s="116" t="b">
        <v>0</v>
      </c>
      <c r="G1848" s="116" t="b">
        <v>0</v>
      </c>
      <c r="H1848" s="116" t="b">
        <v>0</v>
      </c>
      <c r="I1848" s="117"/>
      <c r="J1848" s="52" t="str" cm="1">
        <f t="array" ref="J1848">IFERROR(_xlfn.IFS(E1848,$E$13,F1848,$F$13,G1848,$G$13,H1848,$H$13),"")</f>
        <v/>
      </c>
      <c r="K1848" s="52" t="str">
        <f t="shared" si="57"/>
        <v xml:space="preserve">   </v>
      </c>
      <c r="L1848" s="52" t="str">
        <f t="shared" si="58"/>
        <v/>
      </c>
      <c r="M1848" s="50"/>
      <c r="N1848" s="50"/>
      <c r="O1848" s="50"/>
      <c r="P1848" s="50"/>
      <c r="Q1848" s="50"/>
      <c r="R1848" s="50"/>
      <c r="S1848" s="50"/>
      <c r="T1848" s="50"/>
      <c r="U1848" s="50"/>
      <c r="V1848" s="50"/>
      <c r="W1848" s="50"/>
      <c r="X1848" s="50"/>
      <c r="Y1848" s="50"/>
      <c r="Z1848" s="50"/>
      <c r="AA1848" s="50"/>
      <c r="AB1848" s="50"/>
      <c r="AC1848" s="50"/>
      <c r="AD1848" s="50"/>
      <c r="AE1848" s="50"/>
      <c r="AF1848" s="50"/>
      <c r="AG1848" s="50"/>
      <c r="AH1848" s="50"/>
      <c r="AI1848" s="50"/>
      <c r="AJ1848" s="50"/>
      <c r="AK1848" s="50"/>
      <c r="AL1848" s="50"/>
      <c r="AM1848" s="50"/>
      <c r="AN1848" s="50"/>
      <c r="AO1848" s="50"/>
      <c r="AP1848" s="50"/>
      <c r="AQ1848" s="50"/>
      <c r="AR1848" s="50"/>
      <c r="AS1848" s="50"/>
      <c r="AT1848" s="50"/>
      <c r="AU1848" s="50"/>
      <c r="AV1848" s="50"/>
      <c r="AW1848" s="50"/>
      <c r="AX1848" s="50"/>
      <c r="AY1848" s="50"/>
    </row>
    <row r="1849" spans="1:51" ht="30" customHeight="1" x14ac:dyDescent="0.25">
      <c r="A1849" s="118"/>
      <c r="B1849" s="118"/>
      <c r="C1849" s="112"/>
      <c r="D1849" s="116" t="b">
        <v>0</v>
      </c>
      <c r="E1849" s="116" t="b">
        <v>0</v>
      </c>
      <c r="F1849" s="116" t="b">
        <v>0</v>
      </c>
      <c r="G1849" s="116" t="b">
        <v>0</v>
      </c>
      <c r="H1849" s="116" t="b">
        <v>0</v>
      </c>
      <c r="I1849" s="117"/>
      <c r="J1849" s="52" t="str" cm="1">
        <f t="array" ref="J1849">IFERROR(_xlfn.IFS(E1849,$E$13,F1849,$F$13,G1849,$G$13,H1849,$H$13),"")</f>
        <v/>
      </c>
      <c r="K1849" s="52" t="str">
        <f t="shared" si="57"/>
        <v xml:space="preserve">   </v>
      </c>
      <c r="L1849" s="52" t="str">
        <f t="shared" si="58"/>
        <v/>
      </c>
      <c r="M1849" s="50"/>
      <c r="N1849" s="50"/>
      <c r="O1849" s="50"/>
      <c r="P1849" s="50"/>
      <c r="Q1849" s="50"/>
      <c r="R1849" s="50"/>
      <c r="S1849" s="50"/>
      <c r="T1849" s="50"/>
      <c r="U1849" s="50"/>
      <c r="V1849" s="50"/>
      <c r="W1849" s="50"/>
      <c r="X1849" s="50"/>
      <c r="Y1849" s="50"/>
      <c r="Z1849" s="50"/>
      <c r="AA1849" s="50"/>
      <c r="AB1849" s="50"/>
      <c r="AC1849" s="50"/>
      <c r="AD1849" s="50"/>
      <c r="AE1849" s="50"/>
      <c r="AF1849" s="50"/>
      <c r="AG1849" s="50"/>
      <c r="AH1849" s="50"/>
      <c r="AI1849" s="50"/>
      <c r="AJ1849" s="50"/>
      <c r="AK1849" s="50"/>
      <c r="AL1849" s="50"/>
      <c r="AM1849" s="50"/>
      <c r="AN1849" s="50"/>
      <c r="AO1849" s="50"/>
      <c r="AP1849" s="50"/>
      <c r="AQ1849" s="50"/>
      <c r="AR1849" s="50"/>
      <c r="AS1849" s="50"/>
      <c r="AT1849" s="50"/>
      <c r="AU1849" s="50"/>
      <c r="AV1849" s="50"/>
      <c r="AW1849" s="50"/>
      <c r="AX1849" s="50"/>
      <c r="AY1849" s="50"/>
    </row>
    <row r="1850" spans="1:51" ht="30" customHeight="1" x14ac:dyDescent="0.25">
      <c r="A1850" s="118"/>
      <c r="B1850" s="118"/>
      <c r="C1850" s="112"/>
      <c r="D1850" s="116" t="b">
        <v>0</v>
      </c>
      <c r="E1850" s="116" t="b">
        <v>0</v>
      </c>
      <c r="F1850" s="116" t="b">
        <v>0</v>
      </c>
      <c r="G1850" s="116" t="b">
        <v>0</v>
      </c>
      <c r="H1850" s="116" t="b">
        <v>0</v>
      </c>
      <c r="I1850" s="117"/>
      <c r="J1850" s="52" t="str" cm="1">
        <f t="array" ref="J1850">IFERROR(_xlfn.IFS(E1850,$E$13,F1850,$F$13,G1850,$G$13,H1850,$H$13),"")</f>
        <v/>
      </c>
      <c r="K1850" s="52" t="str">
        <f t="shared" si="57"/>
        <v xml:space="preserve">   </v>
      </c>
      <c r="L1850" s="52" t="str">
        <f t="shared" si="58"/>
        <v/>
      </c>
      <c r="M1850" s="50"/>
      <c r="N1850" s="50"/>
      <c r="O1850" s="50"/>
      <c r="P1850" s="50"/>
      <c r="Q1850" s="50"/>
      <c r="R1850" s="50"/>
      <c r="S1850" s="50"/>
      <c r="T1850" s="50"/>
      <c r="U1850" s="50"/>
      <c r="V1850" s="50"/>
      <c r="W1850" s="50"/>
      <c r="X1850" s="50"/>
      <c r="Y1850" s="50"/>
      <c r="Z1850" s="50"/>
      <c r="AA1850" s="50"/>
      <c r="AB1850" s="50"/>
      <c r="AC1850" s="50"/>
      <c r="AD1850" s="50"/>
      <c r="AE1850" s="50"/>
      <c r="AF1850" s="50"/>
      <c r="AG1850" s="50"/>
      <c r="AH1850" s="50"/>
      <c r="AI1850" s="50"/>
      <c r="AJ1850" s="50"/>
      <c r="AK1850" s="50"/>
      <c r="AL1850" s="50"/>
      <c r="AM1850" s="50"/>
      <c r="AN1850" s="50"/>
      <c r="AO1850" s="50"/>
      <c r="AP1850" s="50"/>
      <c r="AQ1850" s="50"/>
      <c r="AR1850" s="50"/>
      <c r="AS1850" s="50"/>
      <c r="AT1850" s="50"/>
      <c r="AU1850" s="50"/>
      <c r="AV1850" s="50"/>
      <c r="AW1850" s="50"/>
      <c r="AX1850" s="50"/>
      <c r="AY1850" s="50"/>
    </row>
    <row r="1851" spans="1:51" ht="30" customHeight="1" x14ac:dyDescent="0.25">
      <c r="A1851" s="118"/>
      <c r="B1851" s="118"/>
      <c r="C1851" s="112"/>
      <c r="D1851" s="116" t="b">
        <v>0</v>
      </c>
      <c r="E1851" s="116" t="b">
        <v>0</v>
      </c>
      <c r="F1851" s="116" t="b">
        <v>0</v>
      </c>
      <c r="G1851" s="116" t="b">
        <v>0</v>
      </c>
      <c r="H1851" s="116" t="b">
        <v>0</v>
      </c>
      <c r="I1851" s="117"/>
      <c r="J1851" s="52" t="str" cm="1">
        <f t="array" ref="J1851">IFERROR(_xlfn.IFS(E1851,$E$13,F1851,$F$13,G1851,$G$13,H1851,$H$13),"")</f>
        <v/>
      </c>
      <c r="K1851" s="52" t="str">
        <f t="shared" si="57"/>
        <v xml:space="preserve">   </v>
      </c>
      <c r="L1851" s="52" t="str">
        <f t="shared" si="58"/>
        <v/>
      </c>
      <c r="M1851" s="50"/>
      <c r="N1851" s="50"/>
      <c r="O1851" s="50"/>
      <c r="P1851" s="50"/>
      <c r="Q1851" s="50"/>
      <c r="R1851" s="50"/>
      <c r="S1851" s="50"/>
      <c r="T1851" s="50"/>
      <c r="U1851" s="50"/>
      <c r="V1851" s="50"/>
      <c r="W1851" s="50"/>
      <c r="X1851" s="50"/>
      <c r="Y1851" s="50"/>
      <c r="Z1851" s="50"/>
      <c r="AA1851" s="50"/>
      <c r="AB1851" s="50"/>
      <c r="AC1851" s="50"/>
      <c r="AD1851" s="50"/>
      <c r="AE1851" s="50"/>
      <c r="AF1851" s="50"/>
      <c r="AG1851" s="50"/>
      <c r="AH1851" s="50"/>
      <c r="AI1851" s="50"/>
      <c r="AJ1851" s="50"/>
      <c r="AK1851" s="50"/>
      <c r="AL1851" s="50"/>
      <c r="AM1851" s="50"/>
      <c r="AN1851" s="50"/>
      <c r="AO1851" s="50"/>
      <c r="AP1851" s="50"/>
      <c r="AQ1851" s="50"/>
      <c r="AR1851" s="50"/>
      <c r="AS1851" s="50"/>
      <c r="AT1851" s="50"/>
      <c r="AU1851" s="50"/>
      <c r="AV1851" s="50"/>
      <c r="AW1851" s="50"/>
      <c r="AX1851" s="50"/>
      <c r="AY1851" s="50"/>
    </row>
    <row r="1852" spans="1:51" ht="30" customHeight="1" x14ac:dyDescent="0.25">
      <c r="A1852" s="118"/>
      <c r="B1852" s="118"/>
      <c r="C1852" s="112"/>
      <c r="D1852" s="116" t="b">
        <v>0</v>
      </c>
      <c r="E1852" s="116" t="b">
        <v>0</v>
      </c>
      <c r="F1852" s="116" t="b">
        <v>0</v>
      </c>
      <c r="G1852" s="116" t="b">
        <v>0</v>
      </c>
      <c r="H1852" s="116" t="b">
        <v>0</v>
      </c>
      <c r="I1852" s="117"/>
      <c r="J1852" s="52" t="str" cm="1">
        <f t="array" ref="J1852">IFERROR(_xlfn.IFS(E1852,$E$13,F1852,$F$13,G1852,$G$13,H1852,$H$13),"")</f>
        <v/>
      </c>
      <c r="K1852" s="52" t="str">
        <f t="shared" si="57"/>
        <v xml:space="preserve">   </v>
      </c>
      <c r="L1852" s="52" t="str">
        <f t="shared" si="58"/>
        <v/>
      </c>
      <c r="M1852" s="50"/>
      <c r="N1852" s="50"/>
      <c r="O1852" s="50"/>
      <c r="P1852" s="50"/>
      <c r="Q1852" s="50"/>
      <c r="R1852" s="50"/>
      <c r="S1852" s="50"/>
      <c r="T1852" s="50"/>
      <c r="U1852" s="50"/>
      <c r="V1852" s="50"/>
      <c r="W1852" s="50"/>
      <c r="X1852" s="50"/>
      <c r="Y1852" s="50"/>
      <c r="Z1852" s="50"/>
      <c r="AA1852" s="50"/>
      <c r="AB1852" s="50"/>
      <c r="AC1852" s="50"/>
      <c r="AD1852" s="50"/>
      <c r="AE1852" s="50"/>
      <c r="AF1852" s="50"/>
      <c r="AG1852" s="50"/>
      <c r="AH1852" s="50"/>
      <c r="AI1852" s="50"/>
      <c r="AJ1852" s="50"/>
      <c r="AK1852" s="50"/>
      <c r="AL1852" s="50"/>
      <c r="AM1852" s="50"/>
      <c r="AN1852" s="50"/>
      <c r="AO1852" s="50"/>
      <c r="AP1852" s="50"/>
      <c r="AQ1852" s="50"/>
      <c r="AR1852" s="50"/>
      <c r="AS1852" s="50"/>
      <c r="AT1852" s="50"/>
      <c r="AU1852" s="50"/>
      <c r="AV1852" s="50"/>
      <c r="AW1852" s="50"/>
      <c r="AX1852" s="50"/>
      <c r="AY1852" s="50"/>
    </row>
    <row r="1853" spans="1:51" ht="30" customHeight="1" x14ac:dyDescent="0.25">
      <c r="A1853" s="118"/>
      <c r="B1853" s="118"/>
      <c r="C1853" s="112"/>
      <c r="D1853" s="116" t="b">
        <v>0</v>
      </c>
      <c r="E1853" s="116" t="b">
        <v>0</v>
      </c>
      <c r="F1853" s="116" t="b">
        <v>0</v>
      </c>
      <c r="G1853" s="116" t="b">
        <v>0</v>
      </c>
      <c r="H1853" s="116" t="b">
        <v>0</v>
      </c>
      <c r="I1853" s="117"/>
      <c r="J1853" s="52" t="str" cm="1">
        <f t="array" ref="J1853">IFERROR(_xlfn.IFS(E1853,$E$13,F1853,$F$13,G1853,$G$13,H1853,$H$13),"")</f>
        <v/>
      </c>
      <c r="K1853" s="52" t="str">
        <f t="shared" si="57"/>
        <v xml:space="preserve">   </v>
      </c>
      <c r="L1853" s="52" t="str">
        <f t="shared" si="58"/>
        <v/>
      </c>
      <c r="M1853" s="50"/>
      <c r="N1853" s="50"/>
      <c r="O1853" s="50"/>
      <c r="P1853" s="50"/>
      <c r="Q1853" s="50"/>
      <c r="R1853" s="50"/>
      <c r="S1853" s="50"/>
      <c r="T1853" s="50"/>
      <c r="U1853" s="50"/>
      <c r="V1853" s="50"/>
      <c r="W1853" s="50"/>
      <c r="X1853" s="50"/>
      <c r="Y1853" s="50"/>
      <c r="Z1853" s="50"/>
      <c r="AA1853" s="50"/>
      <c r="AB1853" s="50"/>
      <c r="AC1853" s="50"/>
      <c r="AD1853" s="50"/>
      <c r="AE1853" s="50"/>
      <c r="AF1853" s="50"/>
      <c r="AG1853" s="50"/>
      <c r="AH1853" s="50"/>
      <c r="AI1853" s="50"/>
      <c r="AJ1853" s="50"/>
      <c r="AK1853" s="50"/>
      <c r="AL1853" s="50"/>
      <c r="AM1853" s="50"/>
      <c r="AN1853" s="50"/>
      <c r="AO1853" s="50"/>
      <c r="AP1853" s="50"/>
      <c r="AQ1853" s="50"/>
      <c r="AR1853" s="50"/>
      <c r="AS1853" s="50"/>
      <c r="AT1853" s="50"/>
      <c r="AU1853" s="50"/>
      <c r="AV1853" s="50"/>
      <c r="AW1853" s="50"/>
      <c r="AX1853" s="50"/>
      <c r="AY1853" s="50"/>
    </row>
    <row r="1854" spans="1:51" ht="30" customHeight="1" x14ac:dyDescent="0.25">
      <c r="A1854" s="118"/>
      <c r="B1854" s="118"/>
      <c r="C1854" s="112"/>
      <c r="D1854" s="116" t="b">
        <v>0</v>
      </c>
      <c r="E1854" s="116" t="b">
        <v>0</v>
      </c>
      <c r="F1854" s="116" t="b">
        <v>0</v>
      </c>
      <c r="G1854" s="116" t="b">
        <v>0</v>
      </c>
      <c r="H1854" s="116" t="b">
        <v>0</v>
      </c>
      <c r="I1854" s="117"/>
      <c r="J1854" s="52" t="str" cm="1">
        <f t="array" ref="J1854">IFERROR(_xlfn.IFS(E1854,$E$13,F1854,$F$13,G1854,$G$13,H1854,$H$13),"")</f>
        <v/>
      </c>
      <c r="K1854" s="52" t="str">
        <f t="shared" si="57"/>
        <v xml:space="preserve">   </v>
      </c>
      <c r="L1854" s="52" t="str">
        <f t="shared" si="58"/>
        <v/>
      </c>
      <c r="M1854" s="50"/>
      <c r="N1854" s="50"/>
      <c r="O1854" s="50"/>
      <c r="P1854" s="50"/>
      <c r="Q1854" s="50"/>
      <c r="R1854" s="50"/>
      <c r="S1854" s="50"/>
      <c r="T1854" s="50"/>
      <c r="U1854" s="50"/>
      <c r="V1854" s="50"/>
      <c r="W1854" s="50"/>
      <c r="X1854" s="50"/>
      <c r="Y1854" s="50"/>
      <c r="Z1854" s="50"/>
      <c r="AA1854" s="50"/>
      <c r="AB1854" s="50"/>
      <c r="AC1854" s="50"/>
      <c r="AD1854" s="50"/>
      <c r="AE1854" s="50"/>
      <c r="AF1854" s="50"/>
      <c r="AG1854" s="50"/>
      <c r="AH1854" s="50"/>
      <c r="AI1854" s="50"/>
      <c r="AJ1854" s="50"/>
      <c r="AK1854" s="50"/>
      <c r="AL1854" s="50"/>
      <c r="AM1854" s="50"/>
      <c r="AN1854" s="50"/>
      <c r="AO1854" s="50"/>
      <c r="AP1854" s="50"/>
      <c r="AQ1854" s="50"/>
      <c r="AR1854" s="50"/>
      <c r="AS1854" s="50"/>
      <c r="AT1854" s="50"/>
      <c r="AU1854" s="50"/>
      <c r="AV1854" s="50"/>
      <c r="AW1854" s="50"/>
      <c r="AX1854" s="50"/>
      <c r="AY1854" s="50"/>
    </row>
    <row r="1855" spans="1:51" ht="30" customHeight="1" x14ac:dyDescent="0.25">
      <c r="A1855" s="118"/>
      <c r="B1855" s="118"/>
      <c r="C1855" s="112"/>
      <c r="D1855" s="116" t="b">
        <v>0</v>
      </c>
      <c r="E1855" s="116" t="b">
        <v>0</v>
      </c>
      <c r="F1855" s="116" t="b">
        <v>0</v>
      </c>
      <c r="G1855" s="116" t="b">
        <v>0</v>
      </c>
      <c r="H1855" s="116" t="b">
        <v>0</v>
      </c>
      <c r="I1855" s="117"/>
      <c r="J1855" s="52" t="str" cm="1">
        <f t="array" ref="J1855">IFERROR(_xlfn.IFS(E1855,$E$13,F1855,$F$13,G1855,$G$13,H1855,$H$13),"")</f>
        <v/>
      </c>
      <c r="K1855" s="52" t="str">
        <f t="shared" si="57"/>
        <v xml:space="preserve">   </v>
      </c>
      <c r="L1855" s="52" t="str">
        <f t="shared" si="58"/>
        <v/>
      </c>
      <c r="M1855" s="50"/>
      <c r="N1855" s="50"/>
      <c r="O1855" s="50"/>
      <c r="P1855" s="50"/>
      <c r="Q1855" s="50"/>
      <c r="R1855" s="50"/>
      <c r="S1855" s="50"/>
      <c r="T1855" s="50"/>
      <c r="U1855" s="50"/>
      <c r="V1855" s="50"/>
      <c r="W1855" s="50"/>
      <c r="X1855" s="50"/>
      <c r="Y1855" s="50"/>
      <c r="Z1855" s="50"/>
      <c r="AA1855" s="50"/>
      <c r="AB1855" s="50"/>
      <c r="AC1855" s="50"/>
      <c r="AD1855" s="50"/>
      <c r="AE1855" s="50"/>
      <c r="AF1855" s="50"/>
      <c r="AG1855" s="50"/>
      <c r="AH1855" s="50"/>
      <c r="AI1855" s="50"/>
      <c r="AJ1855" s="50"/>
      <c r="AK1855" s="50"/>
      <c r="AL1855" s="50"/>
      <c r="AM1855" s="50"/>
      <c r="AN1855" s="50"/>
      <c r="AO1855" s="50"/>
      <c r="AP1855" s="50"/>
      <c r="AQ1855" s="50"/>
      <c r="AR1855" s="50"/>
      <c r="AS1855" s="50"/>
      <c r="AT1855" s="50"/>
      <c r="AU1855" s="50"/>
      <c r="AV1855" s="50"/>
      <c r="AW1855" s="50"/>
      <c r="AX1855" s="50"/>
      <c r="AY1855" s="50"/>
    </row>
    <row r="1856" spans="1:51" ht="30" customHeight="1" x14ac:dyDescent="0.25">
      <c r="A1856" s="118"/>
      <c r="B1856" s="118"/>
      <c r="C1856" s="112"/>
      <c r="D1856" s="116" t="b">
        <v>0</v>
      </c>
      <c r="E1856" s="116" t="b">
        <v>0</v>
      </c>
      <c r="F1856" s="116" t="b">
        <v>0</v>
      </c>
      <c r="G1856" s="116" t="b">
        <v>0</v>
      </c>
      <c r="H1856" s="116" t="b">
        <v>0</v>
      </c>
      <c r="I1856" s="117"/>
      <c r="J1856" s="52" t="str" cm="1">
        <f t="array" ref="J1856">IFERROR(_xlfn.IFS(E1856,$E$13,F1856,$F$13,G1856,$G$13,H1856,$H$13),"")</f>
        <v/>
      </c>
      <c r="K1856" s="52" t="str">
        <f t="shared" si="57"/>
        <v xml:space="preserve">   </v>
      </c>
      <c r="L1856" s="52" t="str">
        <f t="shared" si="58"/>
        <v/>
      </c>
      <c r="M1856" s="50"/>
      <c r="N1856" s="50"/>
      <c r="O1856" s="50"/>
      <c r="P1856" s="50"/>
      <c r="Q1856" s="50"/>
      <c r="R1856" s="50"/>
      <c r="S1856" s="50"/>
      <c r="T1856" s="50"/>
      <c r="U1856" s="50"/>
      <c r="V1856" s="50"/>
      <c r="W1856" s="50"/>
      <c r="X1856" s="50"/>
      <c r="Y1856" s="50"/>
      <c r="Z1856" s="50"/>
      <c r="AA1856" s="50"/>
      <c r="AB1856" s="50"/>
      <c r="AC1856" s="50"/>
      <c r="AD1856" s="50"/>
      <c r="AE1856" s="50"/>
      <c r="AF1856" s="50"/>
      <c r="AG1856" s="50"/>
      <c r="AH1856" s="50"/>
      <c r="AI1856" s="50"/>
      <c r="AJ1856" s="50"/>
      <c r="AK1856" s="50"/>
      <c r="AL1856" s="50"/>
      <c r="AM1856" s="50"/>
      <c r="AN1856" s="50"/>
      <c r="AO1856" s="50"/>
      <c r="AP1856" s="50"/>
      <c r="AQ1856" s="50"/>
      <c r="AR1856" s="50"/>
      <c r="AS1856" s="50"/>
      <c r="AT1856" s="50"/>
      <c r="AU1856" s="50"/>
      <c r="AV1856" s="50"/>
      <c r="AW1856" s="50"/>
      <c r="AX1856" s="50"/>
      <c r="AY1856" s="50"/>
    </row>
    <row r="1857" spans="1:51" ht="30" customHeight="1" x14ac:dyDescent="0.25">
      <c r="A1857" s="118"/>
      <c r="B1857" s="118"/>
      <c r="C1857" s="112"/>
      <c r="D1857" s="116" t="b">
        <v>0</v>
      </c>
      <c r="E1857" s="116" t="b">
        <v>0</v>
      </c>
      <c r="F1857" s="116" t="b">
        <v>0</v>
      </c>
      <c r="G1857" s="116" t="b">
        <v>0</v>
      </c>
      <c r="H1857" s="116" t="b">
        <v>0</v>
      </c>
      <c r="I1857" s="117"/>
      <c r="J1857" s="52" t="str" cm="1">
        <f t="array" ref="J1857">IFERROR(_xlfn.IFS(E1857,$E$13,F1857,$F$13,G1857,$G$13,H1857,$H$13),"")</f>
        <v/>
      </c>
      <c r="K1857" s="52" t="str">
        <f t="shared" si="57"/>
        <v xml:space="preserve">   </v>
      </c>
      <c r="L1857" s="52" t="str">
        <f t="shared" si="58"/>
        <v/>
      </c>
      <c r="M1857" s="50"/>
      <c r="N1857" s="50"/>
      <c r="O1857" s="50"/>
      <c r="P1857" s="50"/>
      <c r="Q1857" s="50"/>
      <c r="R1857" s="50"/>
      <c r="S1857" s="50"/>
      <c r="T1857" s="50"/>
      <c r="U1857" s="50"/>
      <c r="V1857" s="50"/>
      <c r="W1857" s="50"/>
      <c r="X1857" s="50"/>
      <c r="Y1857" s="50"/>
      <c r="Z1857" s="50"/>
      <c r="AA1857" s="50"/>
      <c r="AB1857" s="50"/>
      <c r="AC1857" s="50"/>
      <c r="AD1857" s="50"/>
      <c r="AE1857" s="50"/>
      <c r="AF1857" s="50"/>
      <c r="AG1857" s="50"/>
      <c r="AH1857" s="50"/>
      <c r="AI1857" s="50"/>
      <c r="AJ1857" s="50"/>
      <c r="AK1857" s="50"/>
      <c r="AL1857" s="50"/>
      <c r="AM1857" s="50"/>
      <c r="AN1857" s="50"/>
      <c r="AO1857" s="50"/>
      <c r="AP1857" s="50"/>
      <c r="AQ1857" s="50"/>
      <c r="AR1857" s="50"/>
      <c r="AS1857" s="50"/>
      <c r="AT1857" s="50"/>
      <c r="AU1857" s="50"/>
      <c r="AV1857" s="50"/>
      <c r="AW1857" s="50"/>
      <c r="AX1857" s="50"/>
      <c r="AY1857" s="50"/>
    </row>
    <row r="1858" spans="1:51" ht="30" customHeight="1" x14ac:dyDescent="0.25">
      <c r="A1858" s="118"/>
      <c r="B1858" s="118"/>
      <c r="C1858" s="112"/>
      <c r="D1858" s="116" t="b">
        <v>0</v>
      </c>
      <c r="E1858" s="116" t="b">
        <v>0</v>
      </c>
      <c r="F1858" s="116" t="b">
        <v>0</v>
      </c>
      <c r="G1858" s="116" t="b">
        <v>0</v>
      </c>
      <c r="H1858" s="116" t="b">
        <v>0</v>
      </c>
      <c r="I1858" s="117"/>
      <c r="J1858" s="52" t="str" cm="1">
        <f t="array" ref="J1858">IFERROR(_xlfn.IFS(E1858,$E$13,F1858,$F$13,G1858,$G$13,H1858,$H$13),"")</f>
        <v/>
      </c>
      <c r="K1858" s="52" t="str">
        <f t="shared" si="57"/>
        <v xml:space="preserve">   </v>
      </c>
      <c r="L1858" s="52" t="str">
        <f t="shared" si="58"/>
        <v/>
      </c>
      <c r="M1858" s="50"/>
      <c r="N1858" s="50"/>
      <c r="O1858" s="50"/>
      <c r="P1858" s="50"/>
      <c r="Q1858" s="50"/>
      <c r="R1858" s="50"/>
      <c r="S1858" s="50"/>
      <c r="T1858" s="50"/>
      <c r="U1858" s="50"/>
      <c r="V1858" s="50"/>
      <c r="W1858" s="50"/>
      <c r="X1858" s="50"/>
      <c r="Y1858" s="50"/>
      <c r="Z1858" s="50"/>
      <c r="AA1858" s="50"/>
      <c r="AB1858" s="50"/>
      <c r="AC1858" s="50"/>
      <c r="AD1858" s="50"/>
      <c r="AE1858" s="50"/>
      <c r="AF1858" s="50"/>
      <c r="AG1858" s="50"/>
      <c r="AH1858" s="50"/>
      <c r="AI1858" s="50"/>
      <c r="AJ1858" s="50"/>
      <c r="AK1858" s="50"/>
      <c r="AL1858" s="50"/>
      <c r="AM1858" s="50"/>
      <c r="AN1858" s="50"/>
      <c r="AO1858" s="50"/>
      <c r="AP1858" s="50"/>
      <c r="AQ1858" s="50"/>
      <c r="AR1858" s="50"/>
      <c r="AS1858" s="50"/>
      <c r="AT1858" s="50"/>
      <c r="AU1858" s="50"/>
      <c r="AV1858" s="50"/>
      <c r="AW1858" s="50"/>
      <c r="AX1858" s="50"/>
      <c r="AY1858" s="50"/>
    </row>
    <row r="1859" spans="1:51" ht="30" customHeight="1" x14ac:dyDescent="0.25">
      <c r="A1859" s="118"/>
      <c r="B1859" s="118"/>
      <c r="C1859" s="112"/>
      <c r="D1859" s="116" t="b">
        <v>0</v>
      </c>
      <c r="E1859" s="116" t="b">
        <v>0</v>
      </c>
      <c r="F1859" s="116" t="b">
        <v>0</v>
      </c>
      <c r="G1859" s="116" t="b">
        <v>0</v>
      </c>
      <c r="H1859" s="116" t="b">
        <v>0</v>
      </c>
      <c r="I1859" s="117"/>
      <c r="J1859" s="52" t="str" cm="1">
        <f t="array" ref="J1859">IFERROR(_xlfn.IFS(E1859,$E$13,F1859,$F$13,G1859,$G$13,H1859,$H$13),"")</f>
        <v/>
      </c>
      <c r="K1859" s="52" t="str">
        <f t="shared" si="57"/>
        <v xml:space="preserve">   </v>
      </c>
      <c r="L1859" s="52" t="str">
        <f t="shared" si="58"/>
        <v/>
      </c>
      <c r="M1859" s="50"/>
      <c r="N1859" s="50"/>
      <c r="O1859" s="50"/>
      <c r="P1859" s="50"/>
      <c r="Q1859" s="50"/>
      <c r="R1859" s="50"/>
      <c r="S1859" s="50"/>
      <c r="T1859" s="50"/>
      <c r="U1859" s="50"/>
      <c r="V1859" s="50"/>
      <c r="W1859" s="50"/>
      <c r="X1859" s="50"/>
      <c r="Y1859" s="50"/>
      <c r="Z1859" s="50"/>
      <c r="AA1859" s="50"/>
      <c r="AB1859" s="50"/>
      <c r="AC1859" s="50"/>
      <c r="AD1859" s="50"/>
      <c r="AE1859" s="50"/>
      <c r="AF1859" s="50"/>
      <c r="AG1859" s="50"/>
      <c r="AH1859" s="50"/>
      <c r="AI1859" s="50"/>
      <c r="AJ1859" s="50"/>
      <c r="AK1859" s="50"/>
      <c r="AL1859" s="50"/>
      <c r="AM1859" s="50"/>
      <c r="AN1859" s="50"/>
      <c r="AO1859" s="50"/>
      <c r="AP1859" s="50"/>
      <c r="AQ1859" s="50"/>
      <c r="AR1859" s="50"/>
      <c r="AS1859" s="50"/>
      <c r="AT1859" s="50"/>
      <c r="AU1859" s="50"/>
      <c r="AV1859" s="50"/>
      <c r="AW1859" s="50"/>
      <c r="AX1859" s="50"/>
      <c r="AY1859" s="50"/>
    </row>
    <row r="1860" spans="1:51" ht="30" customHeight="1" x14ac:dyDescent="0.25">
      <c r="A1860" s="118"/>
      <c r="B1860" s="118"/>
      <c r="C1860" s="112"/>
      <c r="D1860" s="116" t="b">
        <v>0</v>
      </c>
      <c r="E1860" s="116" t="b">
        <v>0</v>
      </c>
      <c r="F1860" s="116" t="b">
        <v>0</v>
      </c>
      <c r="G1860" s="116" t="b">
        <v>0</v>
      </c>
      <c r="H1860" s="116" t="b">
        <v>0</v>
      </c>
      <c r="I1860" s="117"/>
      <c r="J1860" s="52" t="str" cm="1">
        <f t="array" ref="J1860">IFERROR(_xlfn.IFS(E1860,$E$13,F1860,$F$13,G1860,$G$13,H1860,$H$13),"")</f>
        <v/>
      </c>
      <c r="K1860" s="52" t="str">
        <f t="shared" si="57"/>
        <v xml:space="preserve">   </v>
      </c>
      <c r="L1860" s="52" t="str">
        <f t="shared" si="58"/>
        <v/>
      </c>
      <c r="M1860" s="50"/>
      <c r="N1860" s="50"/>
      <c r="O1860" s="50"/>
      <c r="P1860" s="50"/>
      <c r="Q1860" s="50"/>
      <c r="R1860" s="50"/>
      <c r="S1860" s="50"/>
      <c r="T1860" s="50"/>
      <c r="U1860" s="50"/>
      <c r="V1860" s="50"/>
      <c r="W1860" s="50"/>
      <c r="X1860" s="50"/>
      <c r="Y1860" s="50"/>
      <c r="Z1860" s="50"/>
      <c r="AA1860" s="50"/>
      <c r="AB1860" s="50"/>
      <c r="AC1860" s="50"/>
      <c r="AD1860" s="50"/>
      <c r="AE1860" s="50"/>
      <c r="AF1860" s="50"/>
      <c r="AG1860" s="50"/>
      <c r="AH1860" s="50"/>
      <c r="AI1860" s="50"/>
      <c r="AJ1860" s="50"/>
      <c r="AK1860" s="50"/>
      <c r="AL1860" s="50"/>
      <c r="AM1860" s="50"/>
      <c r="AN1860" s="50"/>
      <c r="AO1860" s="50"/>
      <c r="AP1860" s="50"/>
      <c r="AQ1860" s="50"/>
      <c r="AR1860" s="50"/>
      <c r="AS1860" s="50"/>
      <c r="AT1860" s="50"/>
      <c r="AU1860" s="50"/>
      <c r="AV1860" s="50"/>
      <c r="AW1860" s="50"/>
      <c r="AX1860" s="50"/>
      <c r="AY1860" s="50"/>
    </row>
    <row r="1861" spans="1:51" ht="30" customHeight="1" x14ac:dyDescent="0.25">
      <c r="A1861" s="118"/>
      <c r="B1861" s="118"/>
      <c r="C1861" s="112"/>
      <c r="D1861" s="116" t="b">
        <v>0</v>
      </c>
      <c r="E1861" s="116" t="b">
        <v>0</v>
      </c>
      <c r="F1861" s="116" t="b">
        <v>0</v>
      </c>
      <c r="G1861" s="116" t="b">
        <v>0</v>
      </c>
      <c r="H1861" s="116" t="b">
        <v>0</v>
      </c>
      <c r="I1861" s="117"/>
      <c r="J1861" s="52" t="str" cm="1">
        <f t="array" ref="J1861">IFERROR(_xlfn.IFS(E1861,$E$13,F1861,$F$13,G1861,$G$13,H1861,$H$13),"")</f>
        <v/>
      </c>
      <c r="K1861" s="52" t="str">
        <f t="shared" si="57"/>
        <v xml:space="preserve">   </v>
      </c>
      <c r="L1861" s="52" t="str">
        <f t="shared" si="58"/>
        <v/>
      </c>
      <c r="M1861" s="50"/>
      <c r="N1861" s="50"/>
      <c r="O1861" s="50"/>
      <c r="P1861" s="50"/>
      <c r="Q1861" s="50"/>
      <c r="R1861" s="50"/>
      <c r="S1861" s="50"/>
      <c r="T1861" s="50"/>
      <c r="U1861" s="50"/>
      <c r="V1861" s="50"/>
      <c r="W1861" s="50"/>
      <c r="X1861" s="50"/>
      <c r="Y1861" s="50"/>
      <c r="Z1861" s="50"/>
      <c r="AA1861" s="50"/>
      <c r="AB1861" s="50"/>
      <c r="AC1861" s="50"/>
      <c r="AD1861" s="50"/>
      <c r="AE1861" s="50"/>
      <c r="AF1861" s="50"/>
      <c r="AG1861" s="50"/>
      <c r="AH1861" s="50"/>
      <c r="AI1861" s="50"/>
      <c r="AJ1861" s="50"/>
      <c r="AK1861" s="50"/>
      <c r="AL1861" s="50"/>
      <c r="AM1861" s="50"/>
      <c r="AN1861" s="50"/>
      <c r="AO1861" s="50"/>
      <c r="AP1861" s="50"/>
      <c r="AQ1861" s="50"/>
      <c r="AR1861" s="50"/>
      <c r="AS1861" s="50"/>
      <c r="AT1861" s="50"/>
      <c r="AU1861" s="50"/>
      <c r="AV1861" s="50"/>
      <c r="AW1861" s="50"/>
      <c r="AX1861" s="50"/>
      <c r="AY1861" s="50"/>
    </row>
    <row r="1862" spans="1:51" ht="30" customHeight="1" x14ac:dyDescent="0.25">
      <c r="A1862" s="118"/>
      <c r="B1862" s="118"/>
      <c r="C1862" s="112"/>
      <c r="D1862" s="116" t="b">
        <v>0</v>
      </c>
      <c r="E1862" s="116" t="b">
        <v>0</v>
      </c>
      <c r="F1862" s="116" t="b">
        <v>0</v>
      </c>
      <c r="G1862" s="116" t="b">
        <v>0</v>
      </c>
      <c r="H1862" s="116" t="b">
        <v>0</v>
      </c>
      <c r="I1862" s="117"/>
      <c r="J1862" s="52" t="str" cm="1">
        <f t="array" ref="J1862">IFERROR(_xlfn.IFS(E1862,$E$13,F1862,$F$13,G1862,$G$13,H1862,$H$13),"")</f>
        <v/>
      </c>
      <c r="K1862" s="52" t="str">
        <f t="shared" si="57"/>
        <v xml:space="preserve">   </v>
      </c>
      <c r="L1862" s="52" t="str">
        <f t="shared" si="58"/>
        <v/>
      </c>
      <c r="M1862" s="50"/>
      <c r="N1862" s="50"/>
      <c r="O1862" s="50"/>
      <c r="P1862" s="50"/>
      <c r="Q1862" s="50"/>
      <c r="R1862" s="50"/>
      <c r="S1862" s="50"/>
      <c r="T1862" s="50"/>
      <c r="U1862" s="50"/>
      <c r="V1862" s="50"/>
      <c r="W1862" s="50"/>
      <c r="X1862" s="50"/>
      <c r="Y1862" s="50"/>
      <c r="Z1862" s="50"/>
      <c r="AA1862" s="50"/>
      <c r="AB1862" s="50"/>
      <c r="AC1862" s="50"/>
      <c r="AD1862" s="50"/>
      <c r="AE1862" s="50"/>
      <c r="AF1862" s="50"/>
      <c r="AG1862" s="50"/>
      <c r="AH1862" s="50"/>
      <c r="AI1862" s="50"/>
      <c r="AJ1862" s="50"/>
      <c r="AK1862" s="50"/>
      <c r="AL1862" s="50"/>
      <c r="AM1862" s="50"/>
      <c r="AN1862" s="50"/>
      <c r="AO1862" s="50"/>
      <c r="AP1862" s="50"/>
      <c r="AQ1862" s="50"/>
      <c r="AR1862" s="50"/>
      <c r="AS1862" s="50"/>
      <c r="AT1862" s="50"/>
      <c r="AU1862" s="50"/>
      <c r="AV1862" s="50"/>
      <c r="AW1862" s="50"/>
      <c r="AX1862" s="50"/>
      <c r="AY1862" s="50"/>
    </row>
    <row r="1863" spans="1:51" ht="30" customHeight="1" x14ac:dyDescent="0.25">
      <c r="A1863" s="118"/>
      <c r="B1863" s="118"/>
      <c r="C1863" s="112"/>
      <c r="D1863" s="116" t="b">
        <v>0</v>
      </c>
      <c r="E1863" s="116" t="b">
        <v>0</v>
      </c>
      <c r="F1863" s="116" t="b">
        <v>0</v>
      </c>
      <c r="G1863" s="116" t="b">
        <v>0</v>
      </c>
      <c r="H1863" s="116" t="b">
        <v>0</v>
      </c>
      <c r="I1863" s="117"/>
      <c r="J1863" s="52" t="str" cm="1">
        <f t="array" ref="J1863">IFERROR(_xlfn.IFS(E1863,$E$13,F1863,$F$13,G1863,$G$13,H1863,$H$13),"")</f>
        <v/>
      </c>
      <c r="K1863" s="52" t="str">
        <f t="shared" si="57"/>
        <v xml:space="preserve">   </v>
      </c>
      <c r="L1863" s="52" t="str">
        <f t="shared" si="58"/>
        <v/>
      </c>
      <c r="M1863" s="50"/>
      <c r="N1863" s="50"/>
      <c r="O1863" s="50"/>
      <c r="P1863" s="50"/>
      <c r="Q1863" s="50"/>
      <c r="R1863" s="50"/>
      <c r="S1863" s="50"/>
      <c r="T1863" s="50"/>
      <c r="U1863" s="50"/>
      <c r="V1863" s="50"/>
      <c r="W1863" s="50"/>
      <c r="X1863" s="50"/>
      <c r="Y1863" s="50"/>
      <c r="Z1863" s="50"/>
      <c r="AA1863" s="50"/>
      <c r="AB1863" s="50"/>
      <c r="AC1863" s="50"/>
      <c r="AD1863" s="50"/>
      <c r="AE1863" s="50"/>
      <c r="AF1863" s="50"/>
      <c r="AG1863" s="50"/>
      <c r="AH1863" s="50"/>
      <c r="AI1863" s="50"/>
      <c r="AJ1863" s="50"/>
      <c r="AK1863" s="50"/>
      <c r="AL1863" s="50"/>
      <c r="AM1863" s="50"/>
      <c r="AN1863" s="50"/>
      <c r="AO1863" s="50"/>
      <c r="AP1863" s="50"/>
      <c r="AQ1863" s="50"/>
      <c r="AR1863" s="50"/>
      <c r="AS1863" s="50"/>
      <c r="AT1863" s="50"/>
      <c r="AU1863" s="50"/>
      <c r="AV1863" s="50"/>
      <c r="AW1863" s="50"/>
      <c r="AX1863" s="50"/>
      <c r="AY1863" s="50"/>
    </row>
    <row r="1864" spans="1:51" ht="30" customHeight="1" x14ac:dyDescent="0.25">
      <c r="A1864" s="118"/>
      <c r="B1864" s="118"/>
      <c r="C1864" s="112"/>
      <c r="D1864" s="116" t="b">
        <v>0</v>
      </c>
      <c r="E1864" s="116" t="b">
        <v>0</v>
      </c>
      <c r="F1864" s="116" t="b">
        <v>0</v>
      </c>
      <c r="G1864" s="116" t="b">
        <v>0</v>
      </c>
      <c r="H1864" s="116" t="b">
        <v>0</v>
      </c>
      <c r="I1864" s="117"/>
      <c r="J1864" s="52" t="str" cm="1">
        <f t="array" ref="J1864">IFERROR(_xlfn.IFS(E1864,$E$13,F1864,$F$13,G1864,$G$13,H1864,$H$13),"")</f>
        <v/>
      </c>
      <c r="K1864" s="52" t="str">
        <f t="shared" si="57"/>
        <v xml:space="preserve">   </v>
      </c>
      <c r="L1864" s="52" t="str">
        <f t="shared" si="58"/>
        <v/>
      </c>
      <c r="M1864" s="50"/>
      <c r="N1864" s="50"/>
      <c r="O1864" s="50"/>
      <c r="P1864" s="50"/>
      <c r="Q1864" s="50"/>
      <c r="R1864" s="50"/>
      <c r="S1864" s="50"/>
      <c r="T1864" s="50"/>
      <c r="U1864" s="50"/>
      <c r="V1864" s="50"/>
      <c r="W1864" s="50"/>
      <c r="X1864" s="50"/>
      <c r="Y1864" s="50"/>
      <c r="Z1864" s="50"/>
      <c r="AA1864" s="50"/>
      <c r="AB1864" s="50"/>
      <c r="AC1864" s="50"/>
      <c r="AD1864" s="50"/>
      <c r="AE1864" s="50"/>
      <c r="AF1864" s="50"/>
      <c r="AG1864" s="50"/>
      <c r="AH1864" s="50"/>
      <c r="AI1864" s="50"/>
      <c r="AJ1864" s="50"/>
      <c r="AK1864" s="50"/>
      <c r="AL1864" s="50"/>
      <c r="AM1864" s="50"/>
      <c r="AN1864" s="50"/>
      <c r="AO1864" s="50"/>
      <c r="AP1864" s="50"/>
      <c r="AQ1864" s="50"/>
      <c r="AR1864" s="50"/>
      <c r="AS1864" s="50"/>
      <c r="AT1864" s="50"/>
      <c r="AU1864" s="50"/>
      <c r="AV1864" s="50"/>
      <c r="AW1864" s="50"/>
      <c r="AX1864" s="50"/>
      <c r="AY1864" s="50"/>
    </row>
    <row r="1865" spans="1:51" ht="30" customHeight="1" x14ac:dyDescent="0.25">
      <c r="A1865" s="118"/>
      <c r="B1865" s="118"/>
      <c r="C1865" s="112"/>
      <c r="D1865" s="116" t="b">
        <v>0</v>
      </c>
      <c r="E1865" s="116" t="b">
        <v>0</v>
      </c>
      <c r="F1865" s="116" t="b">
        <v>0</v>
      </c>
      <c r="G1865" s="116" t="b">
        <v>0</v>
      </c>
      <c r="H1865" s="116" t="b">
        <v>0</v>
      </c>
      <c r="I1865" s="117"/>
      <c r="J1865" s="52" t="str" cm="1">
        <f t="array" ref="J1865">IFERROR(_xlfn.IFS(E1865,$E$13,F1865,$F$13,G1865,$G$13,H1865,$H$13),"")</f>
        <v/>
      </c>
      <c r="K1865" s="52" t="str">
        <f t="shared" si="57"/>
        <v xml:space="preserve">   </v>
      </c>
      <c r="L1865" s="52" t="str">
        <f t="shared" si="58"/>
        <v/>
      </c>
      <c r="M1865" s="50"/>
      <c r="N1865" s="50"/>
      <c r="O1865" s="50"/>
      <c r="P1865" s="50"/>
      <c r="Q1865" s="50"/>
      <c r="R1865" s="50"/>
      <c r="S1865" s="50"/>
      <c r="T1865" s="50"/>
      <c r="U1865" s="50"/>
      <c r="V1865" s="50"/>
      <c r="W1865" s="50"/>
      <c r="X1865" s="50"/>
      <c r="Y1865" s="50"/>
      <c r="Z1865" s="50"/>
      <c r="AA1865" s="50"/>
      <c r="AB1865" s="50"/>
      <c r="AC1865" s="50"/>
      <c r="AD1865" s="50"/>
      <c r="AE1865" s="50"/>
      <c r="AF1865" s="50"/>
      <c r="AG1865" s="50"/>
      <c r="AH1865" s="50"/>
      <c r="AI1865" s="50"/>
      <c r="AJ1865" s="50"/>
      <c r="AK1865" s="50"/>
      <c r="AL1865" s="50"/>
      <c r="AM1865" s="50"/>
      <c r="AN1865" s="50"/>
      <c r="AO1865" s="50"/>
      <c r="AP1865" s="50"/>
      <c r="AQ1865" s="50"/>
      <c r="AR1865" s="50"/>
      <c r="AS1865" s="50"/>
      <c r="AT1865" s="50"/>
      <c r="AU1865" s="50"/>
      <c r="AV1865" s="50"/>
      <c r="AW1865" s="50"/>
      <c r="AX1865" s="50"/>
      <c r="AY1865" s="50"/>
    </row>
    <row r="1866" spans="1:51" ht="30" customHeight="1" x14ac:dyDescent="0.25">
      <c r="A1866" s="118"/>
      <c r="B1866" s="118"/>
      <c r="C1866" s="112"/>
      <c r="D1866" s="116" t="b">
        <v>0</v>
      </c>
      <c r="E1866" s="116" t="b">
        <v>0</v>
      </c>
      <c r="F1866" s="116" t="b">
        <v>0</v>
      </c>
      <c r="G1866" s="116" t="b">
        <v>0</v>
      </c>
      <c r="H1866" s="116" t="b">
        <v>0</v>
      </c>
      <c r="I1866" s="117"/>
      <c r="J1866" s="52" t="str" cm="1">
        <f t="array" ref="J1866">IFERROR(_xlfn.IFS(E1866,$E$13,F1866,$F$13,G1866,$G$13,H1866,$H$13),"")</f>
        <v/>
      </c>
      <c r="K1866" s="52" t="str">
        <f t="shared" si="57"/>
        <v xml:space="preserve">   </v>
      </c>
      <c r="L1866" s="52" t="str">
        <f t="shared" si="58"/>
        <v/>
      </c>
      <c r="M1866" s="50"/>
      <c r="N1866" s="50"/>
      <c r="O1866" s="50"/>
      <c r="P1866" s="50"/>
      <c r="Q1866" s="50"/>
      <c r="R1866" s="50"/>
      <c r="S1866" s="50"/>
      <c r="T1866" s="50"/>
      <c r="U1866" s="50"/>
      <c r="V1866" s="50"/>
      <c r="W1866" s="50"/>
      <c r="X1866" s="50"/>
      <c r="Y1866" s="50"/>
      <c r="Z1866" s="50"/>
      <c r="AA1866" s="50"/>
      <c r="AB1866" s="50"/>
      <c r="AC1866" s="50"/>
      <c r="AD1866" s="50"/>
      <c r="AE1866" s="50"/>
      <c r="AF1866" s="50"/>
      <c r="AG1866" s="50"/>
      <c r="AH1866" s="50"/>
      <c r="AI1866" s="50"/>
      <c r="AJ1866" s="50"/>
      <c r="AK1866" s="50"/>
      <c r="AL1866" s="50"/>
      <c r="AM1866" s="50"/>
      <c r="AN1866" s="50"/>
      <c r="AO1866" s="50"/>
      <c r="AP1866" s="50"/>
      <c r="AQ1866" s="50"/>
      <c r="AR1866" s="50"/>
      <c r="AS1866" s="50"/>
      <c r="AT1866" s="50"/>
      <c r="AU1866" s="50"/>
      <c r="AV1866" s="50"/>
      <c r="AW1866" s="50"/>
      <c r="AX1866" s="50"/>
      <c r="AY1866" s="50"/>
    </row>
    <row r="1867" spans="1:51" ht="30" customHeight="1" x14ac:dyDescent="0.25">
      <c r="A1867" s="118"/>
      <c r="B1867" s="118"/>
      <c r="C1867" s="112"/>
      <c r="D1867" s="116" t="b">
        <v>0</v>
      </c>
      <c r="E1867" s="116" t="b">
        <v>0</v>
      </c>
      <c r="F1867" s="116" t="b">
        <v>0</v>
      </c>
      <c r="G1867" s="116" t="b">
        <v>0</v>
      </c>
      <c r="H1867" s="116" t="b">
        <v>0</v>
      </c>
      <c r="I1867" s="117"/>
      <c r="J1867" s="52" t="str" cm="1">
        <f t="array" ref="J1867">IFERROR(_xlfn.IFS(E1867,$E$13,F1867,$F$13,G1867,$G$13,H1867,$H$13),"")</f>
        <v/>
      </c>
      <c r="K1867" s="52" t="str">
        <f t="shared" si="57"/>
        <v xml:space="preserve">   </v>
      </c>
      <c r="L1867" s="52" t="str">
        <f t="shared" si="58"/>
        <v/>
      </c>
      <c r="M1867" s="50"/>
      <c r="N1867" s="50"/>
      <c r="O1867" s="50"/>
      <c r="P1867" s="50"/>
      <c r="Q1867" s="50"/>
      <c r="R1867" s="50"/>
      <c r="S1867" s="50"/>
      <c r="T1867" s="50"/>
      <c r="U1867" s="50"/>
      <c r="V1867" s="50"/>
      <c r="W1867" s="50"/>
      <c r="X1867" s="50"/>
      <c r="Y1867" s="50"/>
      <c r="Z1867" s="50"/>
      <c r="AA1867" s="50"/>
      <c r="AB1867" s="50"/>
      <c r="AC1867" s="50"/>
      <c r="AD1867" s="50"/>
      <c r="AE1867" s="50"/>
      <c r="AF1867" s="50"/>
      <c r="AG1867" s="50"/>
      <c r="AH1867" s="50"/>
      <c r="AI1867" s="50"/>
      <c r="AJ1867" s="50"/>
      <c r="AK1867" s="50"/>
      <c r="AL1867" s="50"/>
      <c r="AM1867" s="50"/>
      <c r="AN1867" s="50"/>
      <c r="AO1867" s="50"/>
      <c r="AP1867" s="50"/>
      <c r="AQ1867" s="50"/>
      <c r="AR1867" s="50"/>
      <c r="AS1867" s="50"/>
      <c r="AT1867" s="50"/>
      <c r="AU1867" s="50"/>
      <c r="AV1867" s="50"/>
      <c r="AW1867" s="50"/>
      <c r="AX1867" s="50"/>
      <c r="AY1867" s="50"/>
    </row>
    <row r="1868" spans="1:51" ht="30" customHeight="1" x14ac:dyDescent="0.25">
      <c r="A1868" s="118"/>
      <c r="B1868" s="118"/>
      <c r="C1868" s="112"/>
      <c r="D1868" s="116" t="b">
        <v>0</v>
      </c>
      <c r="E1868" s="116" t="b">
        <v>0</v>
      </c>
      <c r="F1868" s="116" t="b">
        <v>0</v>
      </c>
      <c r="G1868" s="116" t="b">
        <v>0</v>
      </c>
      <c r="H1868" s="116" t="b">
        <v>0</v>
      </c>
      <c r="I1868" s="117"/>
      <c r="J1868" s="52" t="str" cm="1">
        <f t="array" ref="J1868">IFERROR(_xlfn.IFS(E1868,$E$13,F1868,$F$13,G1868,$G$13,H1868,$H$13),"")</f>
        <v/>
      </c>
      <c r="K1868" s="52" t="str">
        <f t="shared" si="57"/>
        <v xml:space="preserve">   </v>
      </c>
      <c r="L1868" s="52" t="str">
        <f t="shared" si="58"/>
        <v/>
      </c>
      <c r="M1868" s="50"/>
      <c r="N1868" s="50"/>
      <c r="O1868" s="50"/>
      <c r="P1868" s="50"/>
      <c r="Q1868" s="50"/>
      <c r="R1868" s="50"/>
      <c r="S1868" s="50"/>
      <c r="T1868" s="50"/>
      <c r="U1868" s="50"/>
      <c r="V1868" s="50"/>
      <c r="W1868" s="50"/>
      <c r="X1868" s="50"/>
      <c r="Y1868" s="50"/>
      <c r="Z1868" s="50"/>
      <c r="AA1868" s="50"/>
      <c r="AB1868" s="50"/>
      <c r="AC1868" s="50"/>
      <c r="AD1868" s="50"/>
      <c r="AE1868" s="50"/>
      <c r="AF1868" s="50"/>
      <c r="AG1868" s="50"/>
      <c r="AH1868" s="50"/>
      <c r="AI1868" s="50"/>
      <c r="AJ1868" s="50"/>
      <c r="AK1868" s="50"/>
      <c r="AL1868" s="50"/>
      <c r="AM1868" s="50"/>
      <c r="AN1868" s="50"/>
      <c r="AO1868" s="50"/>
      <c r="AP1868" s="50"/>
      <c r="AQ1868" s="50"/>
      <c r="AR1868" s="50"/>
      <c r="AS1868" s="50"/>
      <c r="AT1868" s="50"/>
      <c r="AU1868" s="50"/>
      <c r="AV1868" s="50"/>
      <c r="AW1868" s="50"/>
      <c r="AX1868" s="50"/>
      <c r="AY1868" s="50"/>
    </row>
    <row r="1869" spans="1:51" ht="30" customHeight="1" x14ac:dyDescent="0.25">
      <c r="A1869" s="118"/>
      <c r="B1869" s="118"/>
      <c r="C1869" s="112"/>
      <c r="D1869" s="116" t="b">
        <v>0</v>
      </c>
      <c r="E1869" s="116" t="b">
        <v>0</v>
      </c>
      <c r="F1869" s="116" t="b">
        <v>0</v>
      </c>
      <c r="G1869" s="116" t="b">
        <v>0</v>
      </c>
      <c r="H1869" s="116" t="b">
        <v>0</v>
      </c>
      <c r="I1869" s="117"/>
      <c r="J1869" s="52" t="str" cm="1">
        <f t="array" ref="J1869">IFERROR(_xlfn.IFS(E1869,$E$13,F1869,$F$13,G1869,$G$13,H1869,$H$13),"")</f>
        <v/>
      </c>
      <c r="K1869" s="52" t="str">
        <f t="shared" si="57"/>
        <v xml:space="preserve">   </v>
      </c>
      <c r="L1869" s="52" t="str">
        <f t="shared" si="58"/>
        <v/>
      </c>
      <c r="M1869" s="50"/>
      <c r="N1869" s="50"/>
      <c r="O1869" s="50"/>
      <c r="P1869" s="50"/>
      <c r="Q1869" s="50"/>
      <c r="R1869" s="50"/>
      <c r="S1869" s="50"/>
      <c r="T1869" s="50"/>
      <c r="U1869" s="50"/>
      <c r="V1869" s="50"/>
      <c r="W1869" s="50"/>
      <c r="X1869" s="50"/>
      <c r="Y1869" s="50"/>
      <c r="Z1869" s="50"/>
      <c r="AA1869" s="50"/>
      <c r="AB1869" s="50"/>
      <c r="AC1869" s="50"/>
      <c r="AD1869" s="50"/>
      <c r="AE1869" s="50"/>
      <c r="AF1869" s="50"/>
      <c r="AG1869" s="50"/>
      <c r="AH1869" s="50"/>
      <c r="AI1869" s="50"/>
      <c r="AJ1869" s="50"/>
      <c r="AK1869" s="50"/>
      <c r="AL1869" s="50"/>
      <c r="AM1869" s="50"/>
      <c r="AN1869" s="50"/>
      <c r="AO1869" s="50"/>
      <c r="AP1869" s="50"/>
      <c r="AQ1869" s="50"/>
      <c r="AR1869" s="50"/>
      <c r="AS1869" s="50"/>
      <c r="AT1869" s="50"/>
      <c r="AU1869" s="50"/>
      <c r="AV1869" s="50"/>
      <c r="AW1869" s="50"/>
      <c r="AX1869" s="50"/>
      <c r="AY1869" s="50"/>
    </row>
    <row r="1870" spans="1:51" ht="30" customHeight="1" x14ac:dyDescent="0.25">
      <c r="A1870" s="118"/>
      <c r="B1870" s="118"/>
      <c r="C1870" s="112"/>
      <c r="D1870" s="116" t="b">
        <v>0</v>
      </c>
      <c r="E1870" s="116" t="b">
        <v>0</v>
      </c>
      <c r="F1870" s="116" t="b">
        <v>0</v>
      </c>
      <c r="G1870" s="116" t="b">
        <v>0</v>
      </c>
      <c r="H1870" s="116" t="b">
        <v>0</v>
      </c>
      <c r="I1870" s="117"/>
      <c r="J1870" s="52" t="str" cm="1">
        <f t="array" ref="J1870">IFERROR(_xlfn.IFS(E1870,$E$13,F1870,$F$13,G1870,$G$13,H1870,$H$13),"")</f>
        <v/>
      </c>
      <c r="K1870" s="52" t="str">
        <f t="shared" si="57"/>
        <v xml:space="preserve">   </v>
      </c>
      <c r="L1870" s="52" t="str">
        <f t="shared" si="58"/>
        <v/>
      </c>
      <c r="M1870" s="50"/>
      <c r="N1870" s="50"/>
      <c r="O1870" s="50"/>
      <c r="P1870" s="50"/>
      <c r="Q1870" s="50"/>
      <c r="R1870" s="50"/>
      <c r="S1870" s="50"/>
      <c r="T1870" s="50"/>
      <c r="U1870" s="50"/>
      <c r="V1870" s="50"/>
      <c r="W1870" s="50"/>
      <c r="X1870" s="50"/>
      <c r="Y1870" s="50"/>
      <c r="Z1870" s="50"/>
      <c r="AA1870" s="50"/>
      <c r="AB1870" s="50"/>
      <c r="AC1870" s="50"/>
      <c r="AD1870" s="50"/>
      <c r="AE1870" s="50"/>
      <c r="AF1870" s="50"/>
      <c r="AG1870" s="50"/>
      <c r="AH1870" s="50"/>
      <c r="AI1870" s="50"/>
      <c r="AJ1870" s="50"/>
      <c r="AK1870" s="50"/>
      <c r="AL1870" s="50"/>
      <c r="AM1870" s="50"/>
      <c r="AN1870" s="50"/>
      <c r="AO1870" s="50"/>
      <c r="AP1870" s="50"/>
      <c r="AQ1870" s="50"/>
      <c r="AR1870" s="50"/>
      <c r="AS1870" s="50"/>
      <c r="AT1870" s="50"/>
      <c r="AU1870" s="50"/>
      <c r="AV1870" s="50"/>
      <c r="AW1870" s="50"/>
      <c r="AX1870" s="50"/>
      <c r="AY1870" s="50"/>
    </row>
    <row r="1871" spans="1:51" ht="30" customHeight="1" x14ac:dyDescent="0.25">
      <c r="A1871" s="118"/>
      <c r="B1871" s="118"/>
      <c r="C1871" s="112"/>
      <c r="D1871" s="116" t="b">
        <v>0</v>
      </c>
      <c r="E1871" s="116" t="b">
        <v>0</v>
      </c>
      <c r="F1871" s="116" t="b">
        <v>0</v>
      </c>
      <c r="G1871" s="116" t="b">
        <v>0</v>
      </c>
      <c r="H1871" s="116" t="b">
        <v>0</v>
      </c>
      <c r="I1871" s="117"/>
      <c r="J1871" s="52" t="str" cm="1">
        <f t="array" ref="J1871">IFERROR(_xlfn.IFS(E1871,$E$13,F1871,$F$13,G1871,$G$13,H1871,$H$13),"")</f>
        <v/>
      </c>
      <c r="K1871" s="52" t="str">
        <f t="shared" ref="K1871:K1934" si="59">_xlfn.TEXTJOIN(" ",FALSE,IF(E1871,$E$13,""),IF(F1871,$F$13,""),IF(G1871,$G$13,""),IF(H1871,$H$13,""))</f>
        <v xml:space="preserve">   </v>
      </c>
      <c r="L1871" s="52" t="str">
        <f t="shared" si="58"/>
        <v/>
      </c>
      <c r="M1871" s="50"/>
      <c r="N1871" s="50"/>
      <c r="O1871" s="50"/>
      <c r="P1871" s="50"/>
      <c r="Q1871" s="50"/>
      <c r="R1871" s="50"/>
      <c r="S1871" s="50"/>
      <c r="T1871" s="50"/>
      <c r="U1871" s="50"/>
      <c r="V1871" s="50"/>
      <c r="W1871" s="50"/>
      <c r="X1871" s="50"/>
      <c r="Y1871" s="50"/>
      <c r="Z1871" s="50"/>
      <c r="AA1871" s="50"/>
      <c r="AB1871" s="50"/>
      <c r="AC1871" s="50"/>
      <c r="AD1871" s="50"/>
      <c r="AE1871" s="50"/>
      <c r="AF1871" s="50"/>
      <c r="AG1871" s="50"/>
      <c r="AH1871" s="50"/>
      <c r="AI1871" s="50"/>
      <c r="AJ1871" s="50"/>
      <c r="AK1871" s="50"/>
      <c r="AL1871" s="50"/>
      <c r="AM1871" s="50"/>
      <c r="AN1871" s="50"/>
      <c r="AO1871" s="50"/>
      <c r="AP1871" s="50"/>
      <c r="AQ1871" s="50"/>
      <c r="AR1871" s="50"/>
      <c r="AS1871" s="50"/>
      <c r="AT1871" s="50"/>
      <c r="AU1871" s="50"/>
      <c r="AV1871" s="50"/>
      <c r="AW1871" s="50"/>
      <c r="AX1871" s="50"/>
      <c r="AY1871" s="50"/>
    </row>
    <row r="1872" spans="1:51" ht="30" customHeight="1" x14ac:dyDescent="0.25">
      <c r="A1872" s="118"/>
      <c r="B1872" s="118"/>
      <c r="C1872" s="112"/>
      <c r="D1872" s="116" t="b">
        <v>0</v>
      </c>
      <c r="E1872" s="116" t="b">
        <v>0</v>
      </c>
      <c r="F1872" s="116" t="b">
        <v>0</v>
      </c>
      <c r="G1872" s="116" t="b">
        <v>0</v>
      </c>
      <c r="H1872" s="116" t="b">
        <v>0</v>
      </c>
      <c r="I1872" s="117"/>
      <c r="J1872" s="52" t="str" cm="1">
        <f t="array" ref="J1872">IFERROR(_xlfn.IFS(E1872,$E$13,F1872,$F$13,G1872,$G$13,H1872,$H$13),"")</f>
        <v/>
      </c>
      <c r="K1872" s="52" t="str">
        <f t="shared" si="59"/>
        <v xml:space="preserve">   </v>
      </c>
      <c r="L1872" s="52" t="str">
        <f t="shared" ref="L1872:L1935" si="60">_xlfn.CONCAT(A1872:B1872)</f>
        <v/>
      </c>
      <c r="M1872" s="50"/>
      <c r="N1872" s="50"/>
      <c r="O1872" s="50"/>
      <c r="P1872" s="50"/>
      <c r="Q1872" s="50"/>
      <c r="R1872" s="50"/>
      <c r="S1872" s="50"/>
      <c r="T1872" s="50"/>
      <c r="U1872" s="50"/>
      <c r="V1872" s="50"/>
      <c r="W1872" s="50"/>
      <c r="X1872" s="50"/>
      <c r="Y1872" s="50"/>
      <c r="Z1872" s="50"/>
      <c r="AA1872" s="50"/>
      <c r="AB1872" s="50"/>
      <c r="AC1872" s="50"/>
      <c r="AD1872" s="50"/>
      <c r="AE1872" s="50"/>
      <c r="AF1872" s="50"/>
      <c r="AG1872" s="50"/>
      <c r="AH1872" s="50"/>
      <c r="AI1872" s="50"/>
      <c r="AJ1872" s="50"/>
      <c r="AK1872" s="50"/>
      <c r="AL1872" s="50"/>
      <c r="AM1872" s="50"/>
      <c r="AN1872" s="50"/>
      <c r="AO1872" s="50"/>
      <c r="AP1872" s="50"/>
      <c r="AQ1872" s="50"/>
      <c r="AR1872" s="50"/>
      <c r="AS1872" s="50"/>
      <c r="AT1872" s="50"/>
      <c r="AU1872" s="50"/>
      <c r="AV1872" s="50"/>
      <c r="AW1872" s="50"/>
      <c r="AX1872" s="50"/>
      <c r="AY1872" s="50"/>
    </row>
    <row r="1873" spans="1:51" ht="30" customHeight="1" x14ac:dyDescent="0.25">
      <c r="A1873" s="118"/>
      <c r="B1873" s="118"/>
      <c r="C1873" s="112"/>
      <c r="D1873" s="116" t="b">
        <v>0</v>
      </c>
      <c r="E1873" s="116" t="b">
        <v>0</v>
      </c>
      <c r="F1873" s="116" t="b">
        <v>0</v>
      </c>
      <c r="G1873" s="116" t="b">
        <v>0</v>
      </c>
      <c r="H1873" s="116" t="b">
        <v>0</v>
      </c>
      <c r="I1873" s="117"/>
      <c r="J1873" s="52" t="str" cm="1">
        <f t="array" ref="J1873">IFERROR(_xlfn.IFS(E1873,$E$13,F1873,$F$13,G1873,$G$13,H1873,$H$13),"")</f>
        <v/>
      </c>
      <c r="K1873" s="52" t="str">
        <f t="shared" si="59"/>
        <v xml:space="preserve">   </v>
      </c>
      <c r="L1873" s="52" t="str">
        <f t="shared" si="60"/>
        <v/>
      </c>
      <c r="M1873" s="50"/>
      <c r="N1873" s="50"/>
      <c r="O1873" s="50"/>
      <c r="P1873" s="50"/>
      <c r="Q1873" s="50"/>
      <c r="R1873" s="50"/>
      <c r="S1873" s="50"/>
      <c r="T1873" s="50"/>
      <c r="U1873" s="50"/>
      <c r="V1873" s="50"/>
      <c r="W1873" s="50"/>
      <c r="X1873" s="50"/>
      <c r="Y1873" s="50"/>
      <c r="Z1873" s="50"/>
      <c r="AA1873" s="50"/>
      <c r="AB1873" s="50"/>
      <c r="AC1873" s="50"/>
      <c r="AD1873" s="50"/>
      <c r="AE1873" s="50"/>
      <c r="AF1873" s="50"/>
      <c r="AG1873" s="50"/>
      <c r="AH1873" s="50"/>
      <c r="AI1873" s="50"/>
      <c r="AJ1873" s="50"/>
      <c r="AK1873" s="50"/>
      <c r="AL1873" s="50"/>
      <c r="AM1873" s="50"/>
      <c r="AN1873" s="50"/>
      <c r="AO1873" s="50"/>
      <c r="AP1873" s="50"/>
      <c r="AQ1873" s="50"/>
      <c r="AR1873" s="50"/>
      <c r="AS1873" s="50"/>
      <c r="AT1873" s="50"/>
      <c r="AU1873" s="50"/>
      <c r="AV1873" s="50"/>
      <c r="AW1873" s="50"/>
      <c r="AX1873" s="50"/>
      <c r="AY1873" s="50"/>
    </row>
    <row r="1874" spans="1:51" ht="30" customHeight="1" x14ac:dyDescent="0.25">
      <c r="A1874" s="118"/>
      <c r="B1874" s="118"/>
      <c r="C1874" s="112"/>
      <c r="D1874" s="116" t="b">
        <v>0</v>
      </c>
      <c r="E1874" s="116" t="b">
        <v>0</v>
      </c>
      <c r="F1874" s="116" t="b">
        <v>0</v>
      </c>
      <c r="G1874" s="116" t="b">
        <v>0</v>
      </c>
      <c r="H1874" s="116" t="b">
        <v>0</v>
      </c>
      <c r="I1874" s="117"/>
      <c r="J1874" s="52" t="str" cm="1">
        <f t="array" ref="J1874">IFERROR(_xlfn.IFS(E1874,$E$13,F1874,$F$13,G1874,$G$13,H1874,$H$13),"")</f>
        <v/>
      </c>
      <c r="K1874" s="52" t="str">
        <f t="shared" si="59"/>
        <v xml:space="preserve">   </v>
      </c>
      <c r="L1874" s="52" t="str">
        <f t="shared" si="60"/>
        <v/>
      </c>
      <c r="M1874" s="50"/>
      <c r="N1874" s="50"/>
      <c r="O1874" s="50"/>
      <c r="P1874" s="50"/>
      <c r="Q1874" s="50"/>
      <c r="R1874" s="50"/>
      <c r="S1874" s="50"/>
      <c r="T1874" s="50"/>
      <c r="U1874" s="50"/>
      <c r="V1874" s="50"/>
      <c r="W1874" s="50"/>
      <c r="X1874" s="50"/>
      <c r="Y1874" s="50"/>
      <c r="Z1874" s="50"/>
      <c r="AA1874" s="50"/>
      <c r="AB1874" s="50"/>
      <c r="AC1874" s="50"/>
      <c r="AD1874" s="50"/>
      <c r="AE1874" s="50"/>
      <c r="AF1874" s="50"/>
      <c r="AG1874" s="50"/>
      <c r="AH1874" s="50"/>
      <c r="AI1874" s="50"/>
      <c r="AJ1874" s="50"/>
      <c r="AK1874" s="50"/>
      <c r="AL1874" s="50"/>
      <c r="AM1874" s="50"/>
      <c r="AN1874" s="50"/>
      <c r="AO1874" s="50"/>
      <c r="AP1874" s="50"/>
      <c r="AQ1874" s="50"/>
      <c r="AR1874" s="50"/>
      <c r="AS1874" s="50"/>
      <c r="AT1874" s="50"/>
      <c r="AU1874" s="50"/>
      <c r="AV1874" s="50"/>
      <c r="AW1874" s="50"/>
      <c r="AX1874" s="50"/>
      <c r="AY1874" s="50"/>
    </row>
    <row r="1875" spans="1:51" ht="30" customHeight="1" x14ac:dyDescent="0.25">
      <c r="A1875" s="118"/>
      <c r="B1875" s="118"/>
      <c r="C1875" s="112"/>
      <c r="D1875" s="116" t="b">
        <v>0</v>
      </c>
      <c r="E1875" s="116" t="b">
        <v>0</v>
      </c>
      <c r="F1875" s="116" t="b">
        <v>0</v>
      </c>
      <c r="G1875" s="116" t="b">
        <v>0</v>
      </c>
      <c r="H1875" s="116" t="b">
        <v>0</v>
      </c>
      <c r="I1875" s="117"/>
      <c r="J1875" s="52" t="str" cm="1">
        <f t="array" ref="J1875">IFERROR(_xlfn.IFS(E1875,$E$13,F1875,$F$13,G1875,$G$13,H1875,$H$13),"")</f>
        <v/>
      </c>
      <c r="K1875" s="52" t="str">
        <f t="shared" si="59"/>
        <v xml:space="preserve">   </v>
      </c>
      <c r="L1875" s="52" t="str">
        <f t="shared" si="60"/>
        <v/>
      </c>
      <c r="M1875" s="50"/>
      <c r="N1875" s="50"/>
      <c r="O1875" s="50"/>
      <c r="P1875" s="50"/>
      <c r="Q1875" s="50"/>
      <c r="R1875" s="50"/>
      <c r="S1875" s="50"/>
      <c r="T1875" s="50"/>
      <c r="U1875" s="50"/>
      <c r="V1875" s="50"/>
      <c r="W1875" s="50"/>
      <c r="X1875" s="50"/>
      <c r="Y1875" s="50"/>
      <c r="Z1875" s="50"/>
      <c r="AA1875" s="50"/>
      <c r="AB1875" s="50"/>
      <c r="AC1875" s="50"/>
      <c r="AD1875" s="50"/>
      <c r="AE1875" s="50"/>
      <c r="AF1875" s="50"/>
      <c r="AG1875" s="50"/>
      <c r="AH1875" s="50"/>
      <c r="AI1875" s="50"/>
      <c r="AJ1875" s="50"/>
      <c r="AK1875" s="50"/>
      <c r="AL1875" s="50"/>
      <c r="AM1875" s="50"/>
      <c r="AN1875" s="50"/>
      <c r="AO1875" s="50"/>
      <c r="AP1875" s="50"/>
      <c r="AQ1875" s="50"/>
      <c r="AR1875" s="50"/>
      <c r="AS1875" s="50"/>
      <c r="AT1875" s="50"/>
      <c r="AU1875" s="50"/>
      <c r="AV1875" s="50"/>
      <c r="AW1875" s="50"/>
      <c r="AX1875" s="50"/>
      <c r="AY1875" s="50"/>
    </row>
    <row r="1876" spans="1:51" ht="30" customHeight="1" x14ac:dyDescent="0.25">
      <c r="A1876" s="118"/>
      <c r="B1876" s="118"/>
      <c r="C1876" s="112"/>
      <c r="D1876" s="116" t="b">
        <v>0</v>
      </c>
      <c r="E1876" s="116" t="b">
        <v>0</v>
      </c>
      <c r="F1876" s="116" t="b">
        <v>0</v>
      </c>
      <c r="G1876" s="116" t="b">
        <v>0</v>
      </c>
      <c r="H1876" s="116" t="b">
        <v>0</v>
      </c>
      <c r="I1876" s="117"/>
      <c r="J1876" s="52" t="str" cm="1">
        <f t="array" ref="J1876">IFERROR(_xlfn.IFS(E1876,$E$13,F1876,$F$13,G1876,$G$13,H1876,$H$13),"")</f>
        <v/>
      </c>
      <c r="K1876" s="52" t="str">
        <f t="shared" si="59"/>
        <v xml:space="preserve">   </v>
      </c>
      <c r="L1876" s="52" t="str">
        <f t="shared" si="60"/>
        <v/>
      </c>
      <c r="M1876" s="50"/>
      <c r="N1876" s="50"/>
      <c r="O1876" s="50"/>
      <c r="P1876" s="50"/>
      <c r="Q1876" s="50"/>
      <c r="R1876" s="50"/>
      <c r="S1876" s="50"/>
      <c r="T1876" s="50"/>
      <c r="U1876" s="50"/>
      <c r="V1876" s="50"/>
      <c r="W1876" s="50"/>
      <c r="X1876" s="50"/>
      <c r="Y1876" s="50"/>
      <c r="Z1876" s="50"/>
      <c r="AA1876" s="50"/>
      <c r="AB1876" s="50"/>
      <c r="AC1876" s="50"/>
      <c r="AD1876" s="50"/>
      <c r="AE1876" s="50"/>
      <c r="AF1876" s="50"/>
      <c r="AG1876" s="50"/>
      <c r="AH1876" s="50"/>
      <c r="AI1876" s="50"/>
      <c r="AJ1876" s="50"/>
      <c r="AK1876" s="50"/>
      <c r="AL1876" s="50"/>
      <c r="AM1876" s="50"/>
      <c r="AN1876" s="50"/>
      <c r="AO1876" s="50"/>
      <c r="AP1876" s="50"/>
      <c r="AQ1876" s="50"/>
      <c r="AR1876" s="50"/>
      <c r="AS1876" s="50"/>
      <c r="AT1876" s="50"/>
      <c r="AU1876" s="50"/>
      <c r="AV1876" s="50"/>
      <c r="AW1876" s="50"/>
      <c r="AX1876" s="50"/>
      <c r="AY1876" s="50"/>
    </row>
    <row r="1877" spans="1:51" ht="30" customHeight="1" x14ac:dyDescent="0.25">
      <c r="A1877" s="118"/>
      <c r="B1877" s="118"/>
      <c r="C1877" s="112"/>
      <c r="D1877" s="116" t="b">
        <v>0</v>
      </c>
      <c r="E1877" s="116" t="b">
        <v>0</v>
      </c>
      <c r="F1877" s="116" t="b">
        <v>0</v>
      </c>
      <c r="G1877" s="116" t="b">
        <v>0</v>
      </c>
      <c r="H1877" s="116" t="b">
        <v>0</v>
      </c>
      <c r="I1877" s="117"/>
      <c r="J1877" s="52" t="str" cm="1">
        <f t="array" ref="J1877">IFERROR(_xlfn.IFS(E1877,$E$13,F1877,$F$13,G1877,$G$13,H1877,$H$13),"")</f>
        <v/>
      </c>
      <c r="K1877" s="52" t="str">
        <f t="shared" si="59"/>
        <v xml:space="preserve">   </v>
      </c>
      <c r="L1877" s="52" t="str">
        <f t="shared" si="60"/>
        <v/>
      </c>
      <c r="M1877" s="50"/>
      <c r="N1877" s="50"/>
      <c r="O1877" s="50"/>
      <c r="P1877" s="50"/>
      <c r="Q1877" s="50"/>
      <c r="R1877" s="50"/>
      <c r="S1877" s="50"/>
      <c r="T1877" s="50"/>
      <c r="U1877" s="50"/>
      <c r="V1877" s="50"/>
      <c r="W1877" s="50"/>
      <c r="X1877" s="50"/>
      <c r="Y1877" s="50"/>
      <c r="Z1877" s="50"/>
      <c r="AA1877" s="50"/>
      <c r="AB1877" s="50"/>
      <c r="AC1877" s="50"/>
      <c r="AD1877" s="50"/>
      <c r="AE1877" s="50"/>
      <c r="AF1877" s="50"/>
      <c r="AG1877" s="50"/>
      <c r="AH1877" s="50"/>
      <c r="AI1877" s="50"/>
      <c r="AJ1877" s="50"/>
      <c r="AK1877" s="50"/>
      <c r="AL1877" s="50"/>
      <c r="AM1877" s="50"/>
      <c r="AN1877" s="50"/>
      <c r="AO1877" s="50"/>
      <c r="AP1877" s="50"/>
      <c r="AQ1877" s="50"/>
      <c r="AR1877" s="50"/>
      <c r="AS1877" s="50"/>
      <c r="AT1877" s="50"/>
      <c r="AU1877" s="50"/>
      <c r="AV1877" s="50"/>
      <c r="AW1877" s="50"/>
      <c r="AX1877" s="50"/>
      <c r="AY1877" s="50"/>
    </row>
    <row r="1878" spans="1:51" ht="30" customHeight="1" x14ac:dyDescent="0.25">
      <c r="A1878" s="118"/>
      <c r="B1878" s="118"/>
      <c r="C1878" s="112"/>
      <c r="D1878" s="116" t="b">
        <v>0</v>
      </c>
      <c r="E1878" s="116" t="b">
        <v>0</v>
      </c>
      <c r="F1878" s="116" t="b">
        <v>0</v>
      </c>
      <c r="G1878" s="116" t="b">
        <v>0</v>
      </c>
      <c r="H1878" s="116" t="b">
        <v>0</v>
      </c>
      <c r="I1878" s="117"/>
      <c r="J1878" s="52" t="str" cm="1">
        <f t="array" ref="J1878">IFERROR(_xlfn.IFS(E1878,$E$13,F1878,$F$13,G1878,$G$13,H1878,$H$13),"")</f>
        <v/>
      </c>
      <c r="K1878" s="52" t="str">
        <f t="shared" si="59"/>
        <v xml:space="preserve">   </v>
      </c>
      <c r="L1878" s="52" t="str">
        <f t="shared" si="60"/>
        <v/>
      </c>
      <c r="M1878" s="50"/>
      <c r="N1878" s="50"/>
      <c r="O1878" s="50"/>
      <c r="P1878" s="50"/>
      <c r="Q1878" s="50"/>
      <c r="R1878" s="50"/>
      <c r="S1878" s="50"/>
      <c r="T1878" s="50"/>
      <c r="U1878" s="50"/>
      <c r="V1878" s="50"/>
      <c r="W1878" s="50"/>
      <c r="X1878" s="50"/>
      <c r="Y1878" s="50"/>
      <c r="Z1878" s="50"/>
      <c r="AA1878" s="50"/>
      <c r="AB1878" s="50"/>
      <c r="AC1878" s="50"/>
      <c r="AD1878" s="50"/>
      <c r="AE1878" s="50"/>
      <c r="AF1878" s="50"/>
      <c r="AG1878" s="50"/>
      <c r="AH1878" s="50"/>
      <c r="AI1878" s="50"/>
      <c r="AJ1878" s="50"/>
      <c r="AK1878" s="50"/>
      <c r="AL1878" s="50"/>
      <c r="AM1878" s="50"/>
      <c r="AN1878" s="50"/>
      <c r="AO1878" s="50"/>
      <c r="AP1878" s="50"/>
      <c r="AQ1878" s="50"/>
      <c r="AR1878" s="50"/>
      <c r="AS1878" s="50"/>
      <c r="AT1878" s="50"/>
      <c r="AU1878" s="50"/>
      <c r="AV1878" s="50"/>
      <c r="AW1878" s="50"/>
      <c r="AX1878" s="50"/>
      <c r="AY1878" s="50"/>
    </row>
    <row r="1879" spans="1:51" ht="30" customHeight="1" x14ac:dyDescent="0.25">
      <c r="A1879" s="118"/>
      <c r="B1879" s="118"/>
      <c r="C1879" s="112"/>
      <c r="D1879" s="116" t="b">
        <v>0</v>
      </c>
      <c r="E1879" s="116" t="b">
        <v>0</v>
      </c>
      <c r="F1879" s="116" t="b">
        <v>0</v>
      </c>
      <c r="G1879" s="116" t="b">
        <v>0</v>
      </c>
      <c r="H1879" s="116" t="b">
        <v>0</v>
      </c>
      <c r="I1879" s="117"/>
      <c r="J1879" s="52" t="str" cm="1">
        <f t="array" ref="J1879">IFERROR(_xlfn.IFS(E1879,$E$13,F1879,$F$13,G1879,$G$13,H1879,$H$13),"")</f>
        <v/>
      </c>
      <c r="K1879" s="52" t="str">
        <f t="shared" si="59"/>
        <v xml:space="preserve">   </v>
      </c>
      <c r="L1879" s="52" t="str">
        <f t="shared" si="60"/>
        <v/>
      </c>
      <c r="M1879" s="50"/>
      <c r="N1879" s="50"/>
      <c r="O1879" s="50"/>
      <c r="P1879" s="50"/>
      <c r="Q1879" s="50"/>
      <c r="R1879" s="50"/>
      <c r="S1879" s="50"/>
      <c r="T1879" s="50"/>
      <c r="U1879" s="50"/>
      <c r="V1879" s="50"/>
      <c r="W1879" s="50"/>
      <c r="X1879" s="50"/>
      <c r="Y1879" s="50"/>
      <c r="Z1879" s="50"/>
      <c r="AA1879" s="50"/>
      <c r="AB1879" s="50"/>
      <c r="AC1879" s="50"/>
      <c r="AD1879" s="50"/>
      <c r="AE1879" s="50"/>
      <c r="AF1879" s="50"/>
      <c r="AG1879" s="50"/>
      <c r="AH1879" s="50"/>
      <c r="AI1879" s="50"/>
      <c r="AJ1879" s="50"/>
      <c r="AK1879" s="50"/>
      <c r="AL1879" s="50"/>
      <c r="AM1879" s="50"/>
      <c r="AN1879" s="50"/>
      <c r="AO1879" s="50"/>
      <c r="AP1879" s="50"/>
      <c r="AQ1879" s="50"/>
      <c r="AR1879" s="50"/>
      <c r="AS1879" s="50"/>
      <c r="AT1879" s="50"/>
      <c r="AU1879" s="50"/>
      <c r="AV1879" s="50"/>
      <c r="AW1879" s="50"/>
      <c r="AX1879" s="50"/>
      <c r="AY1879" s="50"/>
    </row>
    <row r="1880" spans="1:51" ht="30" customHeight="1" x14ac:dyDescent="0.25">
      <c r="A1880" s="118"/>
      <c r="B1880" s="118"/>
      <c r="C1880" s="112"/>
      <c r="D1880" s="116" t="b">
        <v>0</v>
      </c>
      <c r="E1880" s="116" t="b">
        <v>0</v>
      </c>
      <c r="F1880" s="116" t="b">
        <v>0</v>
      </c>
      <c r="G1880" s="116" t="b">
        <v>0</v>
      </c>
      <c r="H1880" s="116" t="b">
        <v>0</v>
      </c>
      <c r="I1880" s="117"/>
      <c r="J1880" s="52" t="str" cm="1">
        <f t="array" ref="J1880">IFERROR(_xlfn.IFS(E1880,$E$13,F1880,$F$13,G1880,$G$13,H1880,$H$13),"")</f>
        <v/>
      </c>
      <c r="K1880" s="52" t="str">
        <f t="shared" si="59"/>
        <v xml:space="preserve">   </v>
      </c>
      <c r="L1880" s="52" t="str">
        <f t="shared" si="60"/>
        <v/>
      </c>
      <c r="M1880" s="50"/>
      <c r="N1880" s="50"/>
      <c r="O1880" s="50"/>
      <c r="P1880" s="50"/>
      <c r="Q1880" s="50"/>
      <c r="R1880" s="50"/>
      <c r="S1880" s="50"/>
      <c r="T1880" s="50"/>
      <c r="U1880" s="50"/>
      <c r="V1880" s="50"/>
      <c r="W1880" s="50"/>
      <c r="X1880" s="50"/>
      <c r="Y1880" s="50"/>
      <c r="Z1880" s="50"/>
      <c r="AA1880" s="50"/>
      <c r="AB1880" s="50"/>
      <c r="AC1880" s="50"/>
      <c r="AD1880" s="50"/>
      <c r="AE1880" s="50"/>
      <c r="AF1880" s="50"/>
      <c r="AG1880" s="50"/>
      <c r="AH1880" s="50"/>
      <c r="AI1880" s="50"/>
      <c r="AJ1880" s="50"/>
      <c r="AK1880" s="50"/>
      <c r="AL1880" s="50"/>
      <c r="AM1880" s="50"/>
      <c r="AN1880" s="50"/>
      <c r="AO1880" s="50"/>
      <c r="AP1880" s="50"/>
      <c r="AQ1880" s="50"/>
      <c r="AR1880" s="50"/>
      <c r="AS1880" s="50"/>
      <c r="AT1880" s="50"/>
      <c r="AU1880" s="50"/>
      <c r="AV1880" s="50"/>
      <c r="AW1880" s="50"/>
      <c r="AX1880" s="50"/>
      <c r="AY1880" s="50"/>
    </row>
    <row r="1881" spans="1:51" ht="30" customHeight="1" x14ac:dyDescent="0.25">
      <c r="A1881" s="118"/>
      <c r="B1881" s="118"/>
      <c r="C1881" s="112"/>
      <c r="D1881" s="116" t="b">
        <v>0</v>
      </c>
      <c r="E1881" s="116" t="b">
        <v>0</v>
      </c>
      <c r="F1881" s="116" t="b">
        <v>0</v>
      </c>
      <c r="G1881" s="116" t="b">
        <v>0</v>
      </c>
      <c r="H1881" s="116" t="b">
        <v>0</v>
      </c>
      <c r="I1881" s="117"/>
      <c r="J1881" s="52" t="str" cm="1">
        <f t="array" ref="J1881">IFERROR(_xlfn.IFS(E1881,$E$13,F1881,$F$13,G1881,$G$13,H1881,$H$13),"")</f>
        <v/>
      </c>
      <c r="K1881" s="52" t="str">
        <f t="shared" si="59"/>
        <v xml:space="preserve">   </v>
      </c>
      <c r="L1881" s="52" t="str">
        <f t="shared" si="60"/>
        <v/>
      </c>
      <c r="M1881" s="50"/>
      <c r="N1881" s="50"/>
      <c r="O1881" s="50"/>
      <c r="P1881" s="50"/>
      <c r="Q1881" s="50"/>
      <c r="R1881" s="50"/>
      <c r="S1881" s="50"/>
      <c r="T1881" s="50"/>
      <c r="U1881" s="50"/>
      <c r="V1881" s="50"/>
      <c r="W1881" s="50"/>
      <c r="X1881" s="50"/>
      <c r="Y1881" s="50"/>
      <c r="Z1881" s="50"/>
      <c r="AA1881" s="50"/>
      <c r="AB1881" s="50"/>
      <c r="AC1881" s="50"/>
      <c r="AD1881" s="50"/>
      <c r="AE1881" s="50"/>
      <c r="AF1881" s="50"/>
      <c r="AG1881" s="50"/>
      <c r="AH1881" s="50"/>
      <c r="AI1881" s="50"/>
      <c r="AJ1881" s="50"/>
      <c r="AK1881" s="50"/>
      <c r="AL1881" s="50"/>
      <c r="AM1881" s="50"/>
      <c r="AN1881" s="50"/>
      <c r="AO1881" s="50"/>
      <c r="AP1881" s="50"/>
      <c r="AQ1881" s="50"/>
      <c r="AR1881" s="50"/>
      <c r="AS1881" s="50"/>
      <c r="AT1881" s="50"/>
      <c r="AU1881" s="50"/>
      <c r="AV1881" s="50"/>
      <c r="AW1881" s="50"/>
      <c r="AX1881" s="50"/>
      <c r="AY1881" s="50"/>
    </row>
    <row r="1882" spans="1:51" ht="30" customHeight="1" x14ac:dyDescent="0.25">
      <c r="A1882" s="118"/>
      <c r="B1882" s="118"/>
      <c r="C1882" s="112"/>
      <c r="D1882" s="116" t="b">
        <v>0</v>
      </c>
      <c r="E1882" s="116" t="b">
        <v>0</v>
      </c>
      <c r="F1882" s="116" t="b">
        <v>0</v>
      </c>
      <c r="G1882" s="116" t="b">
        <v>0</v>
      </c>
      <c r="H1882" s="116" t="b">
        <v>0</v>
      </c>
      <c r="I1882" s="117"/>
      <c r="J1882" s="52" t="str" cm="1">
        <f t="array" ref="J1882">IFERROR(_xlfn.IFS(E1882,$E$13,F1882,$F$13,G1882,$G$13,H1882,$H$13),"")</f>
        <v/>
      </c>
      <c r="K1882" s="52" t="str">
        <f t="shared" si="59"/>
        <v xml:space="preserve">   </v>
      </c>
      <c r="L1882" s="52" t="str">
        <f t="shared" si="60"/>
        <v/>
      </c>
      <c r="M1882" s="50"/>
      <c r="N1882" s="50"/>
      <c r="O1882" s="50"/>
      <c r="P1882" s="50"/>
      <c r="Q1882" s="50"/>
      <c r="R1882" s="50"/>
      <c r="S1882" s="50"/>
      <c r="T1882" s="50"/>
      <c r="U1882" s="50"/>
      <c r="V1882" s="50"/>
      <c r="W1882" s="50"/>
      <c r="X1882" s="50"/>
      <c r="Y1882" s="50"/>
      <c r="Z1882" s="50"/>
      <c r="AA1882" s="50"/>
      <c r="AB1882" s="50"/>
      <c r="AC1882" s="50"/>
      <c r="AD1882" s="50"/>
      <c r="AE1882" s="50"/>
      <c r="AF1882" s="50"/>
      <c r="AG1882" s="50"/>
      <c r="AH1882" s="50"/>
      <c r="AI1882" s="50"/>
      <c r="AJ1882" s="50"/>
      <c r="AK1882" s="50"/>
      <c r="AL1882" s="50"/>
      <c r="AM1882" s="50"/>
      <c r="AN1882" s="50"/>
      <c r="AO1882" s="50"/>
      <c r="AP1882" s="50"/>
      <c r="AQ1882" s="50"/>
      <c r="AR1882" s="50"/>
      <c r="AS1882" s="50"/>
      <c r="AT1882" s="50"/>
      <c r="AU1882" s="50"/>
      <c r="AV1882" s="50"/>
      <c r="AW1882" s="50"/>
      <c r="AX1882" s="50"/>
      <c r="AY1882" s="50"/>
    </row>
    <row r="1883" spans="1:51" ht="30" customHeight="1" x14ac:dyDescent="0.25">
      <c r="A1883" s="118"/>
      <c r="B1883" s="118"/>
      <c r="C1883" s="112"/>
      <c r="D1883" s="116" t="b">
        <v>0</v>
      </c>
      <c r="E1883" s="116" t="b">
        <v>0</v>
      </c>
      <c r="F1883" s="116" t="b">
        <v>0</v>
      </c>
      <c r="G1883" s="116" t="b">
        <v>0</v>
      </c>
      <c r="H1883" s="116" t="b">
        <v>0</v>
      </c>
      <c r="I1883" s="117"/>
      <c r="J1883" s="52" t="str" cm="1">
        <f t="array" ref="J1883">IFERROR(_xlfn.IFS(E1883,$E$13,F1883,$F$13,G1883,$G$13,H1883,$H$13),"")</f>
        <v/>
      </c>
      <c r="K1883" s="52" t="str">
        <f t="shared" si="59"/>
        <v xml:space="preserve">   </v>
      </c>
      <c r="L1883" s="52" t="str">
        <f t="shared" si="60"/>
        <v/>
      </c>
      <c r="M1883" s="50"/>
      <c r="N1883" s="50"/>
      <c r="O1883" s="50"/>
      <c r="P1883" s="50"/>
      <c r="Q1883" s="50"/>
      <c r="R1883" s="50"/>
      <c r="S1883" s="50"/>
      <c r="T1883" s="50"/>
      <c r="U1883" s="50"/>
      <c r="V1883" s="50"/>
      <c r="W1883" s="50"/>
      <c r="X1883" s="50"/>
      <c r="Y1883" s="50"/>
      <c r="Z1883" s="50"/>
      <c r="AA1883" s="50"/>
      <c r="AB1883" s="50"/>
      <c r="AC1883" s="50"/>
      <c r="AD1883" s="50"/>
      <c r="AE1883" s="50"/>
      <c r="AF1883" s="50"/>
      <c r="AG1883" s="50"/>
      <c r="AH1883" s="50"/>
      <c r="AI1883" s="50"/>
      <c r="AJ1883" s="50"/>
      <c r="AK1883" s="50"/>
      <c r="AL1883" s="50"/>
      <c r="AM1883" s="50"/>
      <c r="AN1883" s="50"/>
      <c r="AO1883" s="50"/>
      <c r="AP1883" s="50"/>
      <c r="AQ1883" s="50"/>
      <c r="AR1883" s="50"/>
      <c r="AS1883" s="50"/>
      <c r="AT1883" s="50"/>
      <c r="AU1883" s="50"/>
      <c r="AV1883" s="50"/>
      <c r="AW1883" s="50"/>
      <c r="AX1883" s="50"/>
      <c r="AY1883" s="50"/>
    </row>
    <row r="1884" spans="1:51" ht="30" customHeight="1" x14ac:dyDescent="0.25">
      <c r="A1884" s="118"/>
      <c r="B1884" s="118"/>
      <c r="C1884" s="112"/>
      <c r="D1884" s="116" t="b">
        <v>0</v>
      </c>
      <c r="E1884" s="116" t="b">
        <v>0</v>
      </c>
      <c r="F1884" s="116" t="b">
        <v>0</v>
      </c>
      <c r="G1884" s="116" t="b">
        <v>0</v>
      </c>
      <c r="H1884" s="116" t="b">
        <v>0</v>
      </c>
      <c r="I1884" s="117"/>
      <c r="J1884" s="52" t="str" cm="1">
        <f t="array" ref="J1884">IFERROR(_xlfn.IFS(E1884,$E$13,F1884,$F$13,G1884,$G$13,H1884,$H$13),"")</f>
        <v/>
      </c>
      <c r="K1884" s="52" t="str">
        <f t="shared" si="59"/>
        <v xml:space="preserve">   </v>
      </c>
      <c r="L1884" s="52" t="str">
        <f t="shared" si="60"/>
        <v/>
      </c>
      <c r="M1884" s="50"/>
      <c r="N1884" s="50"/>
      <c r="O1884" s="50"/>
      <c r="P1884" s="50"/>
      <c r="Q1884" s="50"/>
      <c r="R1884" s="50"/>
      <c r="S1884" s="50"/>
      <c r="T1884" s="50"/>
      <c r="U1884" s="50"/>
      <c r="V1884" s="50"/>
      <c r="W1884" s="50"/>
      <c r="X1884" s="50"/>
      <c r="Y1884" s="50"/>
      <c r="Z1884" s="50"/>
      <c r="AA1884" s="50"/>
      <c r="AB1884" s="50"/>
      <c r="AC1884" s="50"/>
      <c r="AD1884" s="50"/>
      <c r="AE1884" s="50"/>
      <c r="AF1884" s="50"/>
      <c r="AG1884" s="50"/>
      <c r="AH1884" s="50"/>
      <c r="AI1884" s="50"/>
      <c r="AJ1884" s="50"/>
      <c r="AK1884" s="50"/>
      <c r="AL1884" s="50"/>
      <c r="AM1884" s="50"/>
      <c r="AN1884" s="50"/>
      <c r="AO1884" s="50"/>
      <c r="AP1884" s="50"/>
      <c r="AQ1884" s="50"/>
      <c r="AR1884" s="50"/>
      <c r="AS1884" s="50"/>
      <c r="AT1884" s="50"/>
      <c r="AU1884" s="50"/>
      <c r="AV1884" s="50"/>
      <c r="AW1884" s="50"/>
      <c r="AX1884" s="50"/>
      <c r="AY1884" s="50"/>
    </row>
    <row r="1885" spans="1:51" ht="30" customHeight="1" x14ac:dyDescent="0.25">
      <c r="A1885" s="118"/>
      <c r="B1885" s="118"/>
      <c r="C1885" s="112"/>
      <c r="D1885" s="116" t="b">
        <v>0</v>
      </c>
      <c r="E1885" s="116" t="b">
        <v>0</v>
      </c>
      <c r="F1885" s="116" t="b">
        <v>0</v>
      </c>
      <c r="G1885" s="116" t="b">
        <v>0</v>
      </c>
      <c r="H1885" s="116" t="b">
        <v>0</v>
      </c>
      <c r="I1885" s="117"/>
      <c r="J1885" s="52" t="str" cm="1">
        <f t="array" ref="J1885">IFERROR(_xlfn.IFS(E1885,$E$13,F1885,$F$13,G1885,$G$13,H1885,$H$13),"")</f>
        <v/>
      </c>
      <c r="K1885" s="52" t="str">
        <f t="shared" si="59"/>
        <v xml:space="preserve">   </v>
      </c>
      <c r="L1885" s="52" t="str">
        <f t="shared" si="60"/>
        <v/>
      </c>
      <c r="M1885" s="50"/>
      <c r="N1885" s="50"/>
      <c r="O1885" s="50"/>
      <c r="P1885" s="50"/>
      <c r="Q1885" s="50"/>
      <c r="R1885" s="50"/>
      <c r="S1885" s="50"/>
      <c r="T1885" s="50"/>
      <c r="U1885" s="50"/>
      <c r="V1885" s="50"/>
      <c r="W1885" s="50"/>
      <c r="X1885" s="50"/>
      <c r="Y1885" s="50"/>
      <c r="Z1885" s="50"/>
      <c r="AA1885" s="50"/>
      <c r="AB1885" s="50"/>
      <c r="AC1885" s="50"/>
      <c r="AD1885" s="50"/>
      <c r="AE1885" s="50"/>
      <c r="AF1885" s="50"/>
      <c r="AG1885" s="50"/>
      <c r="AH1885" s="50"/>
      <c r="AI1885" s="50"/>
      <c r="AJ1885" s="50"/>
      <c r="AK1885" s="50"/>
      <c r="AL1885" s="50"/>
      <c r="AM1885" s="50"/>
      <c r="AN1885" s="50"/>
      <c r="AO1885" s="50"/>
      <c r="AP1885" s="50"/>
      <c r="AQ1885" s="50"/>
      <c r="AR1885" s="50"/>
      <c r="AS1885" s="50"/>
      <c r="AT1885" s="50"/>
      <c r="AU1885" s="50"/>
      <c r="AV1885" s="50"/>
      <c r="AW1885" s="50"/>
      <c r="AX1885" s="50"/>
      <c r="AY1885" s="50"/>
    </row>
    <row r="1886" spans="1:51" ht="30" customHeight="1" x14ac:dyDescent="0.25">
      <c r="A1886" s="118"/>
      <c r="B1886" s="118"/>
      <c r="C1886" s="112"/>
      <c r="D1886" s="116" t="b">
        <v>0</v>
      </c>
      <c r="E1886" s="116" t="b">
        <v>0</v>
      </c>
      <c r="F1886" s="116" t="b">
        <v>0</v>
      </c>
      <c r="G1886" s="116" t="b">
        <v>0</v>
      </c>
      <c r="H1886" s="116" t="b">
        <v>0</v>
      </c>
      <c r="I1886" s="117"/>
      <c r="J1886" s="52" t="str" cm="1">
        <f t="array" ref="J1886">IFERROR(_xlfn.IFS(E1886,$E$13,F1886,$F$13,G1886,$G$13,H1886,$H$13),"")</f>
        <v/>
      </c>
      <c r="K1886" s="52" t="str">
        <f t="shared" si="59"/>
        <v xml:space="preserve">   </v>
      </c>
      <c r="L1886" s="52" t="str">
        <f t="shared" si="60"/>
        <v/>
      </c>
      <c r="M1886" s="50"/>
      <c r="N1886" s="50"/>
      <c r="O1886" s="50"/>
      <c r="P1886" s="50"/>
      <c r="Q1886" s="50"/>
      <c r="R1886" s="50"/>
      <c r="S1886" s="50"/>
      <c r="T1886" s="50"/>
      <c r="U1886" s="50"/>
      <c r="V1886" s="50"/>
      <c r="W1886" s="50"/>
      <c r="X1886" s="50"/>
      <c r="Y1886" s="50"/>
      <c r="Z1886" s="50"/>
      <c r="AA1886" s="50"/>
      <c r="AB1886" s="50"/>
      <c r="AC1886" s="50"/>
      <c r="AD1886" s="50"/>
      <c r="AE1886" s="50"/>
      <c r="AF1886" s="50"/>
      <c r="AG1886" s="50"/>
      <c r="AH1886" s="50"/>
      <c r="AI1886" s="50"/>
      <c r="AJ1886" s="50"/>
      <c r="AK1886" s="50"/>
      <c r="AL1886" s="50"/>
      <c r="AM1886" s="50"/>
      <c r="AN1886" s="50"/>
      <c r="AO1886" s="50"/>
      <c r="AP1886" s="50"/>
      <c r="AQ1886" s="50"/>
      <c r="AR1886" s="50"/>
      <c r="AS1886" s="50"/>
      <c r="AT1886" s="50"/>
      <c r="AU1886" s="50"/>
      <c r="AV1886" s="50"/>
      <c r="AW1886" s="50"/>
      <c r="AX1886" s="50"/>
      <c r="AY1886" s="50"/>
    </row>
    <row r="1887" spans="1:51" ht="30" customHeight="1" x14ac:dyDescent="0.25">
      <c r="A1887" s="118"/>
      <c r="B1887" s="118"/>
      <c r="C1887" s="112"/>
      <c r="D1887" s="116" t="b">
        <v>0</v>
      </c>
      <c r="E1887" s="116" t="b">
        <v>0</v>
      </c>
      <c r="F1887" s="116" t="b">
        <v>0</v>
      </c>
      <c r="G1887" s="116" t="b">
        <v>0</v>
      </c>
      <c r="H1887" s="116" t="b">
        <v>0</v>
      </c>
      <c r="I1887" s="117"/>
      <c r="J1887" s="52" t="str" cm="1">
        <f t="array" ref="J1887">IFERROR(_xlfn.IFS(E1887,$E$13,F1887,$F$13,G1887,$G$13,H1887,$H$13),"")</f>
        <v/>
      </c>
      <c r="K1887" s="52" t="str">
        <f t="shared" si="59"/>
        <v xml:space="preserve">   </v>
      </c>
      <c r="L1887" s="52" t="str">
        <f t="shared" si="60"/>
        <v/>
      </c>
      <c r="M1887" s="50"/>
      <c r="N1887" s="50"/>
      <c r="O1887" s="50"/>
      <c r="P1887" s="50"/>
      <c r="Q1887" s="50"/>
      <c r="R1887" s="50"/>
      <c r="S1887" s="50"/>
      <c r="T1887" s="50"/>
      <c r="U1887" s="50"/>
      <c r="V1887" s="50"/>
      <c r="W1887" s="50"/>
      <c r="X1887" s="50"/>
      <c r="Y1887" s="50"/>
      <c r="Z1887" s="50"/>
      <c r="AA1887" s="50"/>
      <c r="AB1887" s="50"/>
      <c r="AC1887" s="50"/>
      <c r="AD1887" s="50"/>
      <c r="AE1887" s="50"/>
      <c r="AF1887" s="50"/>
      <c r="AG1887" s="50"/>
      <c r="AH1887" s="50"/>
      <c r="AI1887" s="50"/>
      <c r="AJ1887" s="50"/>
      <c r="AK1887" s="50"/>
      <c r="AL1887" s="50"/>
      <c r="AM1887" s="50"/>
      <c r="AN1887" s="50"/>
      <c r="AO1887" s="50"/>
      <c r="AP1887" s="50"/>
      <c r="AQ1887" s="50"/>
      <c r="AR1887" s="50"/>
      <c r="AS1887" s="50"/>
      <c r="AT1887" s="50"/>
      <c r="AU1887" s="50"/>
      <c r="AV1887" s="50"/>
      <c r="AW1887" s="50"/>
      <c r="AX1887" s="50"/>
      <c r="AY1887" s="50"/>
    </row>
    <row r="1888" spans="1:51" ht="30" customHeight="1" x14ac:dyDescent="0.25">
      <c r="A1888" s="118"/>
      <c r="B1888" s="118"/>
      <c r="C1888" s="112"/>
      <c r="D1888" s="116" t="b">
        <v>0</v>
      </c>
      <c r="E1888" s="116" t="b">
        <v>0</v>
      </c>
      <c r="F1888" s="116" t="b">
        <v>0</v>
      </c>
      <c r="G1888" s="116" t="b">
        <v>0</v>
      </c>
      <c r="H1888" s="116" t="b">
        <v>0</v>
      </c>
      <c r="I1888" s="117"/>
      <c r="J1888" s="52" t="str" cm="1">
        <f t="array" ref="J1888">IFERROR(_xlfn.IFS(E1888,$E$13,F1888,$F$13,G1888,$G$13,H1888,$H$13),"")</f>
        <v/>
      </c>
      <c r="K1888" s="52" t="str">
        <f t="shared" si="59"/>
        <v xml:space="preserve">   </v>
      </c>
      <c r="L1888" s="52" t="str">
        <f t="shared" si="60"/>
        <v/>
      </c>
      <c r="M1888" s="50"/>
      <c r="N1888" s="50"/>
      <c r="O1888" s="50"/>
      <c r="P1888" s="50"/>
      <c r="Q1888" s="50"/>
      <c r="R1888" s="50"/>
      <c r="S1888" s="50"/>
      <c r="T1888" s="50"/>
      <c r="U1888" s="50"/>
      <c r="V1888" s="50"/>
      <c r="W1888" s="50"/>
      <c r="X1888" s="50"/>
      <c r="Y1888" s="50"/>
      <c r="Z1888" s="50"/>
      <c r="AA1888" s="50"/>
      <c r="AB1888" s="50"/>
      <c r="AC1888" s="50"/>
      <c r="AD1888" s="50"/>
      <c r="AE1888" s="50"/>
      <c r="AF1888" s="50"/>
      <c r="AG1888" s="50"/>
      <c r="AH1888" s="50"/>
      <c r="AI1888" s="50"/>
      <c r="AJ1888" s="50"/>
      <c r="AK1888" s="50"/>
      <c r="AL1888" s="50"/>
      <c r="AM1888" s="50"/>
      <c r="AN1888" s="50"/>
      <c r="AO1888" s="50"/>
      <c r="AP1888" s="50"/>
      <c r="AQ1888" s="50"/>
      <c r="AR1888" s="50"/>
      <c r="AS1888" s="50"/>
      <c r="AT1888" s="50"/>
      <c r="AU1888" s="50"/>
      <c r="AV1888" s="50"/>
      <c r="AW1888" s="50"/>
      <c r="AX1888" s="50"/>
      <c r="AY1888" s="50"/>
    </row>
    <row r="1889" spans="1:51" ht="30" customHeight="1" x14ac:dyDescent="0.25">
      <c r="A1889" s="118"/>
      <c r="B1889" s="118"/>
      <c r="C1889" s="112"/>
      <c r="D1889" s="116" t="b">
        <v>0</v>
      </c>
      <c r="E1889" s="116" t="b">
        <v>0</v>
      </c>
      <c r="F1889" s="116" t="b">
        <v>0</v>
      </c>
      <c r="G1889" s="116" t="b">
        <v>0</v>
      </c>
      <c r="H1889" s="116" t="b">
        <v>0</v>
      </c>
      <c r="I1889" s="117"/>
      <c r="J1889" s="52" t="str" cm="1">
        <f t="array" ref="J1889">IFERROR(_xlfn.IFS(E1889,$E$13,F1889,$F$13,G1889,$G$13,H1889,$H$13),"")</f>
        <v/>
      </c>
      <c r="K1889" s="52" t="str">
        <f t="shared" si="59"/>
        <v xml:space="preserve">   </v>
      </c>
      <c r="L1889" s="52" t="str">
        <f t="shared" si="60"/>
        <v/>
      </c>
      <c r="M1889" s="50"/>
      <c r="N1889" s="50"/>
      <c r="O1889" s="50"/>
      <c r="P1889" s="50"/>
      <c r="Q1889" s="50"/>
      <c r="R1889" s="50"/>
      <c r="S1889" s="50"/>
      <c r="T1889" s="50"/>
      <c r="U1889" s="50"/>
      <c r="V1889" s="50"/>
      <c r="W1889" s="50"/>
      <c r="X1889" s="50"/>
      <c r="Y1889" s="50"/>
      <c r="Z1889" s="50"/>
      <c r="AA1889" s="50"/>
      <c r="AB1889" s="50"/>
      <c r="AC1889" s="50"/>
      <c r="AD1889" s="50"/>
      <c r="AE1889" s="50"/>
      <c r="AF1889" s="50"/>
      <c r="AG1889" s="50"/>
      <c r="AH1889" s="50"/>
      <c r="AI1889" s="50"/>
      <c r="AJ1889" s="50"/>
      <c r="AK1889" s="50"/>
      <c r="AL1889" s="50"/>
      <c r="AM1889" s="50"/>
      <c r="AN1889" s="50"/>
      <c r="AO1889" s="50"/>
      <c r="AP1889" s="50"/>
      <c r="AQ1889" s="50"/>
      <c r="AR1889" s="50"/>
      <c r="AS1889" s="50"/>
      <c r="AT1889" s="50"/>
      <c r="AU1889" s="50"/>
      <c r="AV1889" s="50"/>
      <c r="AW1889" s="50"/>
      <c r="AX1889" s="50"/>
      <c r="AY1889" s="50"/>
    </row>
    <row r="1890" spans="1:51" ht="30" customHeight="1" x14ac:dyDescent="0.25">
      <c r="A1890" s="118"/>
      <c r="B1890" s="118"/>
      <c r="C1890" s="112"/>
      <c r="D1890" s="116" t="b">
        <v>0</v>
      </c>
      <c r="E1890" s="116" t="b">
        <v>0</v>
      </c>
      <c r="F1890" s="116" t="b">
        <v>0</v>
      </c>
      <c r="G1890" s="116" t="b">
        <v>0</v>
      </c>
      <c r="H1890" s="116" t="b">
        <v>0</v>
      </c>
      <c r="I1890" s="117"/>
      <c r="J1890" s="52" t="str" cm="1">
        <f t="array" ref="J1890">IFERROR(_xlfn.IFS(E1890,$E$13,F1890,$F$13,G1890,$G$13,H1890,$H$13),"")</f>
        <v/>
      </c>
      <c r="K1890" s="52" t="str">
        <f t="shared" si="59"/>
        <v xml:space="preserve">   </v>
      </c>
      <c r="L1890" s="52" t="str">
        <f t="shared" si="60"/>
        <v/>
      </c>
      <c r="M1890" s="50"/>
      <c r="N1890" s="50"/>
      <c r="O1890" s="50"/>
      <c r="P1890" s="50"/>
      <c r="Q1890" s="50"/>
      <c r="R1890" s="50"/>
      <c r="S1890" s="50"/>
      <c r="T1890" s="50"/>
      <c r="U1890" s="50"/>
      <c r="V1890" s="50"/>
      <c r="W1890" s="50"/>
      <c r="X1890" s="50"/>
      <c r="Y1890" s="50"/>
      <c r="Z1890" s="50"/>
      <c r="AA1890" s="50"/>
      <c r="AB1890" s="50"/>
      <c r="AC1890" s="50"/>
      <c r="AD1890" s="50"/>
      <c r="AE1890" s="50"/>
      <c r="AF1890" s="50"/>
      <c r="AG1890" s="50"/>
      <c r="AH1890" s="50"/>
      <c r="AI1890" s="50"/>
      <c r="AJ1890" s="50"/>
      <c r="AK1890" s="50"/>
      <c r="AL1890" s="50"/>
      <c r="AM1890" s="50"/>
      <c r="AN1890" s="50"/>
      <c r="AO1890" s="50"/>
      <c r="AP1890" s="50"/>
      <c r="AQ1890" s="50"/>
      <c r="AR1890" s="50"/>
      <c r="AS1890" s="50"/>
      <c r="AT1890" s="50"/>
      <c r="AU1890" s="50"/>
      <c r="AV1890" s="50"/>
      <c r="AW1890" s="50"/>
      <c r="AX1890" s="50"/>
      <c r="AY1890" s="50"/>
    </row>
    <row r="1891" spans="1:51" ht="30" customHeight="1" x14ac:dyDescent="0.25">
      <c r="A1891" s="118"/>
      <c r="B1891" s="118"/>
      <c r="C1891" s="112"/>
      <c r="D1891" s="116" t="b">
        <v>0</v>
      </c>
      <c r="E1891" s="116" t="b">
        <v>0</v>
      </c>
      <c r="F1891" s="116" t="b">
        <v>0</v>
      </c>
      <c r="G1891" s="116" t="b">
        <v>0</v>
      </c>
      <c r="H1891" s="116" t="b">
        <v>0</v>
      </c>
      <c r="I1891" s="117"/>
      <c r="J1891" s="52" t="str" cm="1">
        <f t="array" ref="J1891">IFERROR(_xlfn.IFS(E1891,$E$13,F1891,$F$13,G1891,$G$13,H1891,$H$13),"")</f>
        <v/>
      </c>
      <c r="K1891" s="52" t="str">
        <f t="shared" si="59"/>
        <v xml:space="preserve">   </v>
      </c>
      <c r="L1891" s="52" t="str">
        <f t="shared" si="60"/>
        <v/>
      </c>
      <c r="M1891" s="50"/>
      <c r="N1891" s="50"/>
      <c r="O1891" s="50"/>
      <c r="P1891" s="50"/>
      <c r="Q1891" s="50"/>
      <c r="R1891" s="50"/>
      <c r="S1891" s="50"/>
      <c r="T1891" s="50"/>
      <c r="U1891" s="50"/>
      <c r="V1891" s="50"/>
      <c r="W1891" s="50"/>
      <c r="X1891" s="50"/>
      <c r="Y1891" s="50"/>
      <c r="Z1891" s="50"/>
      <c r="AA1891" s="50"/>
      <c r="AB1891" s="50"/>
      <c r="AC1891" s="50"/>
      <c r="AD1891" s="50"/>
      <c r="AE1891" s="50"/>
      <c r="AF1891" s="50"/>
      <c r="AG1891" s="50"/>
      <c r="AH1891" s="50"/>
      <c r="AI1891" s="50"/>
      <c r="AJ1891" s="50"/>
      <c r="AK1891" s="50"/>
      <c r="AL1891" s="50"/>
      <c r="AM1891" s="50"/>
      <c r="AN1891" s="50"/>
      <c r="AO1891" s="50"/>
      <c r="AP1891" s="50"/>
      <c r="AQ1891" s="50"/>
      <c r="AR1891" s="50"/>
      <c r="AS1891" s="50"/>
      <c r="AT1891" s="50"/>
      <c r="AU1891" s="50"/>
      <c r="AV1891" s="50"/>
      <c r="AW1891" s="50"/>
      <c r="AX1891" s="50"/>
      <c r="AY1891" s="50"/>
    </row>
    <row r="1892" spans="1:51" ht="30" customHeight="1" x14ac:dyDescent="0.25">
      <c r="A1892" s="118"/>
      <c r="B1892" s="118"/>
      <c r="C1892" s="112"/>
      <c r="D1892" s="116" t="b">
        <v>0</v>
      </c>
      <c r="E1892" s="116" t="b">
        <v>0</v>
      </c>
      <c r="F1892" s="116" t="b">
        <v>0</v>
      </c>
      <c r="G1892" s="116" t="b">
        <v>0</v>
      </c>
      <c r="H1892" s="116" t="b">
        <v>0</v>
      </c>
      <c r="I1892" s="117"/>
      <c r="J1892" s="52" t="str" cm="1">
        <f t="array" ref="J1892">IFERROR(_xlfn.IFS(E1892,$E$13,F1892,$F$13,G1892,$G$13,H1892,$H$13),"")</f>
        <v/>
      </c>
      <c r="K1892" s="52" t="str">
        <f t="shared" si="59"/>
        <v xml:space="preserve">   </v>
      </c>
      <c r="L1892" s="52" t="str">
        <f t="shared" si="60"/>
        <v/>
      </c>
      <c r="M1892" s="50"/>
      <c r="N1892" s="50"/>
      <c r="O1892" s="50"/>
      <c r="P1892" s="50"/>
      <c r="Q1892" s="50"/>
      <c r="R1892" s="50"/>
      <c r="S1892" s="50"/>
      <c r="T1892" s="50"/>
      <c r="U1892" s="50"/>
      <c r="V1892" s="50"/>
      <c r="W1892" s="50"/>
      <c r="X1892" s="50"/>
      <c r="Y1892" s="50"/>
      <c r="Z1892" s="50"/>
      <c r="AA1892" s="50"/>
      <c r="AB1892" s="50"/>
      <c r="AC1892" s="50"/>
      <c r="AD1892" s="50"/>
      <c r="AE1892" s="50"/>
      <c r="AF1892" s="50"/>
      <c r="AG1892" s="50"/>
      <c r="AH1892" s="50"/>
      <c r="AI1892" s="50"/>
      <c r="AJ1892" s="50"/>
      <c r="AK1892" s="50"/>
      <c r="AL1892" s="50"/>
      <c r="AM1892" s="50"/>
      <c r="AN1892" s="50"/>
      <c r="AO1892" s="50"/>
      <c r="AP1892" s="50"/>
      <c r="AQ1892" s="50"/>
      <c r="AR1892" s="50"/>
      <c r="AS1892" s="50"/>
      <c r="AT1892" s="50"/>
      <c r="AU1892" s="50"/>
      <c r="AV1892" s="50"/>
      <c r="AW1892" s="50"/>
      <c r="AX1892" s="50"/>
      <c r="AY1892" s="50"/>
    </row>
    <row r="1893" spans="1:51" ht="30" customHeight="1" x14ac:dyDescent="0.25">
      <c r="A1893" s="118"/>
      <c r="B1893" s="118"/>
      <c r="C1893" s="112"/>
      <c r="D1893" s="116" t="b">
        <v>0</v>
      </c>
      <c r="E1893" s="116" t="b">
        <v>0</v>
      </c>
      <c r="F1893" s="116" t="b">
        <v>0</v>
      </c>
      <c r="G1893" s="116" t="b">
        <v>0</v>
      </c>
      <c r="H1893" s="116" t="b">
        <v>0</v>
      </c>
      <c r="I1893" s="117"/>
      <c r="J1893" s="52" t="str" cm="1">
        <f t="array" ref="J1893">IFERROR(_xlfn.IFS(E1893,$E$13,F1893,$F$13,G1893,$G$13,H1893,$H$13),"")</f>
        <v/>
      </c>
      <c r="K1893" s="52" t="str">
        <f t="shared" si="59"/>
        <v xml:space="preserve">   </v>
      </c>
      <c r="L1893" s="52" t="str">
        <f t="shared" si="60"/>
        <v/>
      </c>
      <c r="M1893" s="50"/>
      <c r="N1893" s="50"/>
      <c r="O1893" s="50"/>
      <c r="P1893" s="50"/>
      <c r="Q1893" s="50"/>
      <c r="R1893" s="50"/>
      <c r="S1893" s="50"/>
      <c r="T1893" s="50"/>
      <c r="U1893" s="50"/>
      <c r="V1893" s="50"/>
      <c r="W1893" s="50"/>
      <c r="X1893" s="50"/>
      <c r="Y1893" s="50"/>
      <c r="Z1893" s="50"/>
      <c r="AA1893" s="50"/>
      <c r="AB1893" s="50"/>
      <c r="AC1893" s="50"/>
      <c r="AD1893" s="50"/>
      <c r="AE1893" s="50"/>
      <c r="AF1893" s="50"/>
      <c r="AG1893" s="50"/>
      <c r="AH1893" s="50"/>
      <c r="AI1893" s="50"/>
      <c r="AJ1893" s="50"/>
      <c r="AK1893" s="50"/>
      <c r="AL1893" s="50"/>
      <c r="AM1893" s="50"/>
      <c r="AN1893" s="50"/>
      <c r="AO1893" s="50"/>
      <c r="AP1893" s="50"/>
      <c r="AQ1893" s="50"/>
      <c r="AR1893" s="50"/>
      <c r="AS1893" s="50"/>
      <c r="AT1893" s="50"/>
      <c r="AU1893" s="50"/>
      <c r="AV1893" s="50"/>
      <c r="AW1893" s="50"/>
      <c r="AX1893" s="50"/>
      <c r="AY1893" s="50"/>
    </row>
    <row r="1894" spans="1:51" ht="30" customHeight="1" x14ac:dyDescent="0.25">
      <c r="A1894" s="118"/>
      <c r="B1894" s="118"/>
      <c r="C1894" s="112"/>
      <c r="D1894" s="116" t="b">
        <v>0</v>
      </c>
      <c r="E1894" s="116" t="b">
        <v>0</v>
      </c>
      <c r="F1894" s="116" t="b">
        <v>0</v>
      </c>
      <c r="G1894" s="116" t="b">
        <v>0</v>
      </c>
      <c r="H1894" s="116" t="b">
        <v>0</v>
      </c>
      <c r="I1894" s="117"/>
      <c r="J1894" s="52" t="str" cm="1">
        <f t="array" ref="J1894">IFERROR(_xlfn.IFS(E1894,$E$13,F1894,$F$13,G1894,$G$13,H1894,$H$13),"")</f>
        <v/>
      </c>
      <c r="K1894" s="52" t="str">
        <f t="shared" si="59"/>
        <v xml:space="preserve">   </v>
      </c>
      <c r="L1894" s="52" t="str">
        <f t="shared" si="60"/>
        <v/>
      </c>
      <c r="M1894" s="50"/>
      <c r="N1894" s="50"/>
      <c r="O1894" s="50"/>
      <c r="P1894" s="50"/>
      <c r="Q1894" s="50"/>
      <c r="R1894" s="50"/>
      <c r="S1894" s="50"/>
      <c r="T1894" s="50"/>
      <c r="U1894" s="50"/>
      <c r="V1894" s="50"/>
      <c r="W1894" s="50"/>
      <c r="X1894" s="50"/>
      <c r="Y1894" s="50"/>
      <c r="Z1894" s="50"/>
      <c r="AA1894" s="50"/>
      <c r="AB1894" s="50"/>
      <c r="AC1894" s="50"/>
      <c r="AD1894" s="50"/>
      <c r="AE1894" s="50"/>
      <c r="AF1894" s="50"/>
      <c r="AG1894" s="50"/>
      <c r="AH1894" s="50"/>
      <c r="AI1894" s="50"/>
      <c r="AJ1894" s="50"/>
      <c r="AK1894" s="50"/>
      <c r="AL1894" s="50"/>
      <c r="AM1894" s="50"/>
      <c r="AN1894" s="50"/>
      <c r="AO1894" s="50"/>
      <c r="AP1894" s="50"/>
      <c r="AQ1894" s="50"/>
      <c r="AR1894" s="50"/>
      <c r="AS1894" s="50"/>
      <c r="AT1894" s="50"/>
      <c r="AU1894" s="50"/>
      <c r="AV1894" s="50"/>
      <c r="AW1894" s="50"/>
      <c r="AX1894" s="50"/>
      <c r="AY1894" s="50"/>
    </row>
    <row r="1895" spans="1:51" ht="30" customHeight="1" x14ac:dyDescent="0.25">
      <c r="A1895" s="118"/>
      <c r="B1895" s="118"/>
      <c r="C1895" s="112"/>
      <c r="D1895" s="116" t="b">
        <v>0</v>
      </c>
      <c r="E1895" s="116" t="b">
        <v>0</v>
      </c>
      <c r="F1895" s="116" t="b">
        <v>0</v>
      </c>
      <c r="G1895" s="116" t="b">
        <v>0</v>
      </c>
      <c r="H1895" s="116" t="b">
        <v>0</v>
      </c>
      <c r="I1895" s="117"/>
      <c r="J1895" s="52" t="str" cm="1">
        <f t="array" ref="J1895">IFERROR(_xlfn.IFS(E1895,$E$13,F1895,$F$13,G1895,$G$13,H1895,$H$13),"")</f>
        <v/>
      </c>
      <c r="K1895" s="52" t="str">
        <f t="shared" si="59"/>
        <v xml:space="preserve">   </v>
      </c>
      <c r="L1895" s="52" t="str">
        <f t="shared" si="60"/>
        <v/>
      </c>
      <c r="M1895" s="50"/>
      <c r="N1895" s="50"/>
      <c r="O1895" s="50"/>
      <c r="P1895" s="50"/>
      <c r="Q1895" s="50"/>
      <c r="R1895" s="50"/>
      <c r="S1895" s="50"/>
      <c r="T1895" s="50"/>
      <c r="U1895" s="50"/>
      <c r="V1895" s="50"/>
      <c r="W1895" s="50"/>
      <c r="X1895" s="50"/>
      <c r="Y1895" s="50"/>
      <c r="Z1895" s="50"/>
      <c r="AA1895" s="50"/>
      <c r="AB1895" s="50"/>
      <c r="AC1895" s="50"/>
      <c r="AD1895" s="50"/>
      <c r="AE1895" s="50"/>
      <c r="AF1895" s="50"/>
      <c r="AG1895" s="50"/>
      <c r="AH1895" s="50"/>
      <c r="AI1895" s="50"/>
      <c r="AJ1895" s="50"/>
      <c r="AK1895" s="50"/>
      <c r="AL1895" s="50"/>
      <c r="AM1895" s="50"/>
      <c r="AN1895" s="50"/>
      <c r="AO1895" s="50"/>
      <c r="AP1895" s="50"/>
      <c r="AQ1895" s="50"/>
      <c r="AR1895" s="50"/>
      <c r="AS1895" s="50"/>
      <c r="AT1895" s="50"/>
      <c r="AU1895" s="50"/>
      <c r="AV1895" s="50"/>
      <c r="AW1895" s="50"/>
      <c r="AX1895" s="50"/>
      <c r="AY1895" s="50"/>
    </row>
    <row r="1896" spans="1:51" ht="30" customHeight="1" x14ac:dyDescent="0.25">
      <c r="A1896" s="118"/>
      <c r="B1896" s="118"/>
      <c r="C1896" s="112"/>
      <c r="D1896" s="116" t="b">
        <v>0</v>
      </c>
      <c r="E1896" s="116" t="b">
        <v>0</v>
      </c>
      <c r="F1896" s="116" t="b">
        <v>0</v>
      </c>
      <c r="G1896" s="116" t="b">
        <v>0</v>
      </c>
      <c r="H1896" s="116" t="b">
        <v>0</v>
      </c>
      <c r="I1896" s="117"/>
      <c r="J1896" s="52" t="str" cm="1">
        <f t="array" ref="J1896">IFERROR(_xlfn.IFS(E1896,$E$13,F1896,$F$13,G1896,$G$13,H1896,$H$13),"")</f>
        <v/>
      </c>
      <c r="K1896" s="52" t="str">
        <f t="shared" si="59"/>
        <v xml:space="preserve">   </v>
      </c>
      <c r="L1896" s="52" t="str">
        <f t="shared" si="60"/>
        <v/>
      </c>
      <c r="M1896" s="50"/>
      <c r="N1896" s="50"/>
      <c r="O1896" s="50"/>
      <c r="P1896" s="50"/>
      <c r="Q1896" s="50"/>
      <c r="R1896" s="50"/>
      <c r="S1896" s="50"/>
      <c r="T1896" s="50"/>
      <c r="U1896" s="50"/>
      <c r="V1896" s="50"/>
      <c r="W1896" s="50"/>
      <c r="X1896" s="50"/>
      <c r="Y1896" s="50"/>
      <c r="Z1896" s="50"/>
      <c r="AA1896" s="50"/>
      <c r="AB1896" s="50"/>
      <c r="AC1896" s="50"/>
      <c r="AD1896" s="50"/>
      <c r="AE1896" s="50"/>
      <c r="AF1896" s="50"/>
      <c r="AG1896" s="50"/>
      <c r="AH1896" s="50"/>
      <c r="AI1896" s="50"/>
      <c r="AJ1896" s="50"/>
      <c r="AK1896" s="50"/>
      <c r="AL1896" s="50"/>
      <c r="AM1896" s="50"/>
      <c r="AN1896" s="50"/>
      <c r="AO1896" s="50"/>
      <c r="AP1896" s="50"/>
      <c r="AQ1896" s="50"/>
      <c r="AR1896" s="50"/>
      <c r="AS1896" s="50"/>
      <c r="AT1896" s="50"/>
      <c r="AU1896" s="50"/>
      <c r="AV1896" s="50"/>
      <c r="AW1896" s="50"/>
      <c r="AX1896" s="50"/>
      <c r="AY1896" s="50"/>
    </row>
    <row r="1897" spans="1:51" ht="30" customHeight="1" x14ac:dyDescent="0.25">
      <c r="A1897" s="118"/>
      <c r="B1897" s="118"/>
      <c r="C1897" s="112"/>
      <c r="D1897" s="116" t="b">
        <v>0</v>
      </c>
      <c r="E1897" s="116" t="b">
        <v>0</v>
      </c>
      <c r="F1897" s="116" t="b">
        <v>0</v>
      </c>
      <c r="G1897" s="116" t="b">
        <v>0</v>
      </c>
      <c r="H1897" s="116" t="b">
        <v>0</v>
      </c>
      <c r="I1897" s="117"/>
      <c r="J1897" s="52" t="str" cm="1">
        <f t="array" ref="J1897">IFERROR(_xlfn.IFS(E1897,$E$13,F1897,$F$13,G1897,$G$13,H1897,$H$13),"")</f>
        <v/>
      </c>
      <c r="K1897" s="52" t="str">
        <f t="shared" si="59"/>
        <v xml:space="preserve">   </v>
      </c>
      <c r="L1897" s="52" t="str">
        <f t="shared" si="60"/>
        <v/>
      </c>
      <c r="M1897" s="50"/>
      <c r="N1897" s="50"/>
      <c r="O1897" s="50"/>
      <c r="P1897" s="50"/>
      <c r="Q1897" s="50"/>
      <c r="R1897" s="50"/>
      <c r="S1897" s="50"/>
      <c r="T1897" s="50"/>
      <c r="U1897" s="50"/>
      <c r="V1897" s="50"/>
      <c r="W1897" s="50"/>
      <c r="X1897" s="50"/>
      <c r="Y1897" s="50"/>
      <c r="Z1897" s="50"/>
      <c r="AA1897" s="50"/>
      <c r="AB1897" s="50"/>
      <c r="AC1897" s="50"/>
      <c r="AD1897" s="50"/>
      <c r="AE1897" s="50"/>
      <c r="AF1897" s="50"/>
      <c r="AG1897" s="50"/>
      <c r="AH1897" s="50"/>
      <c r="AI1897" s="50"/>
      <c r="AJ1897" s="50"/>
      <c r="AK1897" s="50"/>
      <c r="AL1897" s="50"/>
      <c r="AM1897" s="50"/>
      <c r="AN1897" s="50"/>
      <c r="AO1897" s="50"/>
      <c r="AP1897" s="50"/>
      <c r="AQ1897" s="50"/>
      <c r="AR1897" s="50"/>
      <c r="AS1897" s="50"/>
      <c r="AT1897" s="50"/>
      <c r="AU1897" s="50"/>
      <c r="AV1897" s="50"/>
      <c r="AW1897" s="50"/>
      <c r="AX1897" s="50"/>
      <c r="AY1897" s="50"/>
    </row>
    <row r="1898" spans="1:51" ht="30" customHeight="1" x14ac:dyDescent="0.25">
      <c r="A1898" s="118"/>
      <c r="B1898" s="118"/>
      <c r="C1898" s="112"/>
      <c r="D1898" s="116" t="b">
        <v>0</v>
      </c>
      <c r="E1898" s="116" t="b">
        <v>0</v>
      </c>
      <c r="F1898" s="116" t="b">
        <v>0</v>
      </c>
      <c r="G1898" s="116" t="b">
        <v>0</v>
      </c>
      <c r="H1898" s="116" t="b">
        <v>0</v>
      </c>
      <c r="I1898" s="117"/>
      <c r="J1898" s="52" t="str" cm="1">
        <f t="array" ref="J1898">IFERROR(_xlfn.IFS(E1898,$E$13,F1898,$F$13,G1898,$G$13,H1898,$H$13),"")</f>
        <v/>
      </c>
      <c r="K1898" s="52" t="str">
        <f t="shared" si="59"/>
        <v xml:space="preserve">   </v>
      </c>
      <c r="L1898" s="52" t="str">
        <f t="shared" si="60"/>
        <v/>
      </c>
      <c r="M1898" s="50"/>
      <c r="N1898" s="50"/>
      <c r="O1898" s="50"/>
      <c r="P1898" s="50"/>
      <c r="Q1898" s="50"/>
      <c r="R1898" s="50"/>
      <c r="S1898" s="50"/>
      <c r="T1898" s="50"/>
      <c r="U1898" s="50"/>
      <c r="V1898" s="50"/>
      <c r="W1898" s="50"/>
      <c r="X1898" s="50"/>
      <c r="Y1898" s="50"/>
      <c r="Z1898" s="50"/>
      <c r="AA1898" s="50"/>
      <c r="AB1898" s="50"/>
      <c r="AC1898" s="50"/>
      <c r="AD1898" s="50"/>
      <c r="AE1898" s="50"/>
      <c r="AF1898" s="50"/>
      <c r="AG1898" s="50"/>
      <c r="AH1898" s="50"/>
      <c r="AI1898" s="50"/>
      <c r="AJ1898" s="50"/>
      <c r="AK1898" s="50"/>
      <c r="AL1898" s="50"/>
      <c r="AM1898" s="50"/>
      <c r="AN1898" s="50"/>
      <c r="AO1898" s="50"/>
      <c r="AP1898" s="50"/>
      <c r="AQ1898" s="50"/>
      <c r="AR1898" s="50"/>
      <c r="AS1898" s="50"/>
      <c r="AT1898" s="50"/>
      <c r="AU1898" s="50"/>
      <c r="AV1898" s="50"/>
      <c r="AW1898" s="50"/>
      <c r="AX1898" s="50"/>
      <c r="AY1898" s="50"/>
    </row>
    <row r="1899" spans="1:51" ht="30" customHeight="1" x14ac:dyDescent="0.25">
      <c r="A1899" s="118"/>
      <c r="B1899" s="118"/>
      <c r="C1899" s="112"/>
      <c r="D1899" s="116" t="b">
        <v>0</v>
      </c>
      <c r="E1899" s="116" t="b">
        <v>0</v>
      </c>
      <c r="F1899" s="116" t="b">
        <v>0</v>
      </c>
      <c r="G1899" s="116" t="b">
        <v>0</v>
      </c>
      <c r="H1899" s="116" t="b">
        <v>0</v>
      </c>
      <c r="I1899" s="117"/>
      <c r="J1899" s="52" t="str" cm="1">
        <f t="array" ref="J1899">IFERROR(_xlfn.IFS(E1899,$E$13,F1899,$F$13,G1899,$G$13,H1899,$H$13),"")</f>
        <v/>
      </c>
      <c r="K1899" s="52" t="str">
        <f t="shared" si="59"/>
        <v xml:space="preserve">   </v>
      </c>
      <c r="L1899" s="52" t="str">
        <f t="shared" si="60"/>
        <v/>
      </c>
      <c r="M1899" s="50"/>
      <c r="N1899" s="50"/>
      <c r="O1899" s="50"/>
      <c r="P1899" s="50"/>
      <c r="Q1899" s="50"/>
      <c r="R1899" s="50"/>
      <c r="S1899" s="50"/>
      <c r="T1899" s="50"/>
      <c r="U1899" s="50"/>
      <c r="V1899" s="50"/>
      <c r="W1899" s="50"/>
      <c r="X1899" s="50"/>
      <c r="Y1899" s="50"/>
      <c r="Z1899" s="50"/>
      <c r="AA1899" s="50"/>
      <c r="AB1899" s="50"/>
      <c r="AC1899" s="50"/>
      <c r="AD1899" s="50"/>
      <c r="AE1899" s="50"/>
      <c r="AF1899" s="50"/>
      <c r="AG1899" s="50"/>
      <c r="AH1899" s="50"/>
      <c r="AI1899" s="50"/>
      <c r="AJ1899" s="50"/>
      <c r="AK1899" s="50"/>
      <c r="AL1899" s="50"/>
      <c r="AM1899" s="50"/>
      <c r="AN1899" s="50"/>
      <c r="AO1899" s="50"/>
      <c r="AP1899" s="50"/>
      <c r="AQ1899" s="50"/>
      <c r="AR1899" s="50"/>
      <c r="AS1899" s="50"/>
      <c r="AT1899" s="50"/>
      <c r="AU1899" s="50"/>
      <c r="AV1899" s="50"/>
      <c r="AW1899" s="50"/>
      <c r="AX1899" s="50"/>
      <c r="AY1899" s="50"/>
    </row>
    <row r="1900" spans="1:51" ht="30" customHeight="1" x14ac:dyDescent="0.25">
      <c r="A1900" s="118"/>
      <c r="B1900" s="118"/>
      <c r="C1900" s="112"/>
      <c r="D1900" s="116" t="b">
        <v>0</v>
      </c>
      <c r="E1900" s="116" t="b">
        <v>0</v>
      </c>
      <c r="F1900" s="116" t="b">
        <v>0</v>
      </c>
      <c r="G1900" s="116" t="b">
        <v>0</v>
      </c>
      <c r="H1900" s="116" t="b">
        <v>0</v>
      </c>
      <c r="I1900" s="117"/>
      <c r="J1900" s="52" t="str" cm="1">
        <f t="array" ref="J1900">IFERROR(_xlfn.IFS(E1900,$E$13,F1900,$F$13,G1900,$G$13,H1900,$H$13),"")</f>
        <v/>
      </c>
      <c r="K1900" s="52" t="str">
        <f t="shared" si="59"/>
        <v xml:space="preserve">   </v>
      </c>
      <c r="L1900" s="52" t="str">
        <f t="shared" si="60"/>
        <v/>
      </c>
      <c r="M1900" s="50"/>
      <c r="N1900" s="50"/>
      <c r="O1900" s="50"/>
      <c r="P1900" s="50"/>
      <c r="Q1900" s="50"/>
      <c r="R1900" s="50"/>
      <c r="S1900" s="50"/>
      <c r="T1900" s="50"/>
      <c r="U1900" s="50"/>
      <c r="V1900" s="50"/>
      <c r="W1900" s="50"/>
      <c r="X1900" s="50"/>
      <c r="Y1900" s="50"/>
      <c r="Z1900" s="50"/>
      <c r="AA1900" s="50"/>
      <c r="AB1900" s="50"/>
      <c r="AC1900" s="50"/>
      <c r="AD1900" s="50"/>
      <c r="AE1900" s="50"/>
      <c r="AF1900" s="50"/>
      <c r="AG1900" s="50"/>
      <c r="AH1900" s="50"/>
      <c r="AI1900" s="50"/>
      <c r="AJ1900" s="50"/>
      <c r="AK1900" s="50"/>
      <c r="AL1900" s="50"/>
      <c r="AM1900" s="50"/>
      <c r="AN1900" s="50"/>
      <c r="AO1900" s="50"/>
      <c r="AP1900" s="50"/>
      <c r="AQ1900" s="50"/>
      <c r="AR1900" s="50"/>
      <c r="AS1900" s="50"/>
      <c r="AT1900" s="50"/>
      <c r="AU1900" s="50"/>
      <c r="AV1900" s="50"/>
      <c r="AW1900" s="50"/>
      <c r="AX1900" s="50"/>
      <c r="AY1900" s="50"/>
    </row>
    <row r="1901" spans="1:51" ht="30" customHeight="1" x14ac:dyDescent="0.25">
      <c r="A1901" s="118"/>
      <c r="B1901" s="118"/>
      <c r="C1901" s="112"/>
      <c r="D1901" s="116" t="b">
        <v>0</v>
      </c>
      <c r="E1901" s="116" t="b">
        <v>0</v>
      </c>
      <c r="F1901" s="116" t="b">
        <v>0</v>
      </c>
      <c r="G1901" s="116" t="b">
        <v>0</v>
      </c>
      <c r="H1901" s="116" t="b">
        <v>0</v>
      </c>
      <c r="I1901" s="117"/>
      <c r="J1901" s="52" t="str" cm="1">
        <f t="array" ref="J1901">IFERROR(_xlfn.IFS(E1901,$E$13,F1901,$F$13,G1901,$G$13,H1901,$H$13),"")</f>
        <v/>
      </c>
      <c r="K1901" s="52" t="str">
        <f t="shared" si="59"/>
        <v xml:space="preserve">   </v>
      </c>
      <c r="L1901" s="52" t="str">
        <f t="shared" si="60"/>
        <v/>
      </c>
      <c r="M1901" s="50"/>
      <c r="N1901" s="50"/>
      <c r="O1901" s="50"/>
      <c r="P1901" s="50"/>
      <c r="Q1901" s="50"/>
      <c r="R1901" s="50"/>
      <c r="S1901" s="50"/>
      <c r="T1901" s="50"/>
      <c r="U1901" s="50"/>
      <c r="V1901" s="50"/>
      <c r="W1901" s="50"/>
      <c r="X1901" s="50"/>
      <c r="Y1901" s="50"/>
      <c r="Z1901" s="50"/>
      <c r="AA1901" s="50"/>
      <c r="AB1901" s="50"/>
      <c r="AC1901" s="50"/>
      <c r="AD1901" s="50"/>
      <c r="AE1901" s="50"/>
      <c r="AF1901" s="50"/>
      <c r="AG1901" s="50"/>
      <c r="AH1901" s="50"/>
      <c r="AI1901" s="50"/>
      <c r="AJ1901" s="50"/>
      <c r="AK1901" s="50"/>
      <c r="AL1901" s="50"/>
      <c r="AM1901" s="50"/>
      <c r="AN1901" s="50"/>
      <c r="AO1901" s="50"/>
      <c r="AP1901" s="50"/>
      <c r="AQ1901" s="50"/>
      <c r="AR1901" s="50"/>
      <c r="AS1901" s="50"/>
      <c r="AT1901" s="50"/>
      <c r="AU1901" s="50"/>
      <c r="AV1901" s="50"/>
      <c r="AW1901" s="50"/>
      <c r="AX1901" s="50"/>
      <c r="AY1901" s="50"/>
    </row>
    <row r="1902" spans="1:51" ht="30" customHeight="1" x14ac:dyDescent="0.25">
      <c r="A1902" s="118"/>
      <c r="B1902" s="118"/>
      <c r="C1902" s="112"/>
      <c r="D1902" s="116" t="b">
        <v>0</v>
      </c>
      <c r="E1902" s="116" t="b">
        <v>0</v>
      </c>
      <c r="F1902" s="116" t="b">
        <v>0</v>
      </c>
      <c r="G1902" s="116" t="b">
        <v>0</v>
      </c>
      <c r="H1902" s="116" t="b">
        <v>0</v>
      </c>
      <c r="I1902" s="117"/>
      <c r="J1902" s="52" t="str" cm="1">
        <f t="array" ref="J1902">IFERROR(_xlfn.IFS(E1902,$E$13,F1902,$F$13,G1902,$G$13,H1902,$H$13),"")</f>
        <v/>
      </c>
      <c r="K1902" s="52" t="str">
        <f t="shared" si="59"/>
        <v xml:space="preserve">   </v>
      </c>
      <c r="L1902" s="52" t="str">
        <f t="shared" si="60"/>
        <v/>
      </c>
      <c r="M1902" s="50"/>
      <c r="N1902" s="50"/>
      <c r="O1902" s="50"/>
      <c r="P1902" s="50"/>
      <c r="Q1902" s="50"/>
      <c r="R1902" s="50"/>
      <c r="S1902" s="50"/>
      <c r="T1902" s="50"/>
      <c r="U1902" s="50"/>
      <c r="V1902" s="50"/>
      <c r="W1902" s="50"/>
      <c r="X1902" s="50"/>
      <c r="Y1902" s="50"/>
      <c r="Z1902" s="50"/>
      <c r="AA1902" s="50"/>
      <c r="AB1902" s="50"/>
      <c r="AC1902" s="50"/>
      <c r="AD1902" s="50"/>
      <c r="AE1902" s="50"/>
      <c r="AF1902" s="50"/>
      <c r="AG1902" s="50"/>
      <c r="AH1902" s="50"/>
      <c r="AI1902" s="50"/>
      <c r="AJ1902" s="50"/>
      <c r="AK1902" s="50"/>
      <c r="AL1902" s="50"/>
      <c r="AM1902" s="50"/>
      <c r="AN1902" s="50"/>
      <c r="AO1902" s="50"/>
      <c r="AP1902" s="50"/>
      <c r="AQ1902" s="50"/>
      <c r="AR1902" s="50"/>
      <c r="AS1902" s="50"/>
      <c r="AT1902" s="50"/>
      <c r="AU1902" s="50"/>
      <c r="AV1902" s="50"/>
      <c r="AW1902" s="50"/>
      <c r="AX1902" s="50"/>
      <c r="AY1902" s="50"/>
    </row>
    <row r="1903" spans="1:51" ht="30" customHeight="1" x14ac:dyDescent="0.25">
      <c r="A1903" s="118"/>
      <c r="B1903" s="118"/>
      <c r="C1903" s="112"/>
      <c r="D1903" s="116" t="b">
        <v>0</v>
      </c>
      <c r="E1903" s="116" t="b">
        <v>0</v>
      </c>
      <c r="F1903" s="116" t="b">
        <v>0</v>
      </c>
      <c r="G1903" s="116" t="b">
        <v>0</v>
      </c>
      <c r="H1903" s="116" t="b">
        <v>0</v>
      </c>
      <c r="I1903" s="117"/>
      <c r="J1903" s="52" t="str" cm="1">
        <f t="array" ref="J1903">IFERROR(_xlfn.IFS(E1903,$E$13,F1903,$F$13,G1903,$G$13,H1903,$H$13),"")</f>
        <v/>
      </c>
      <c r="K1903" s="52" t="str">
        <f t="shared" si="59"/>
        <v xml:space="preserve">   </v>
      </c>
      <c r="L1903" s="52" t="str">
        <f t="shared" si="60"/>
        <v/>
      </c>
      <c r="M1903" s="50"/>
      <c r="N1903" s="50"/>
      <c r="O1903" s="50"/>
      <c r="P1903" s="50"/>
      <c r="Q1903" s="50"/>
      <c r="R1903" s="50"/>
      <c r="S1903" s="50"/>
      <c r="T1903" s="50"/>
      <c r="U1903" s="50"/>
      <c r="V1903" s="50"/>
      <c r="W1903" s="50"/>
      <c r="X1903" s="50"/>
      <c r="Y1903" s="50"/>
      <c r="Z1903" s="50"/>
      <c r="AA1903" s="50"/>
      <c r="AB1903" s="50"/>
      <c r="AC1903" s="50"/>
      <c r="AD1903" s="50"/>
      <c r="AE1903" s="50"/>
      <c r="AF1903" s="50"/>
      <c r="AG1903" s="50"/>
      <c r="AH1903" s="50"/>
      <c r="AI1903" s="50"/>
      <c r="AJ1903" s="50"/>
      <c r="AK1903" s="50"/>
      <c r="AL1903" s="50"/>
      <c r="AM1903" s="50"/>
      <c r="AN1903" s="50"/>
      <c r="AO1903" s="50"/>
      <c r="AP1903" s="50"/>
      <c r="AQ1903" s="50"/>
      <c r="AR1903" s="50"/>
      <c r="AS1903" s="50"/>
      <c r="AT1903" s="50"/>
      <c r="AU1903" s="50"/>
      <c r="AV1903" s="50"/>
      <c r="AW1903" s="50"/>
      <c r="AX1903" s="50"/>
      <c r="AY1903" s="50"/>
    </row>
    <row r="1904" spans="1:51" ht="30" customHeight="1" x14ac:dyDescent="0.25">
      <c r="A1904" s="118"/>
      <c r="B1904" s="118"/>
      <c r="C1904" s="112"/>
      <c r="D1904" s="116" t="b">
        <v>0</v>
      </c>
      <c r="E1904" s="116" t="b">
        <v>0</v>
      </c>
      <c r="F1904" s="116" t="b">
        <v>0</v>
      </c>
      <c r="G1904" s="116" t="b">
        <v>0</v>
      </c>
      <c r="H1904" s="116" t="b">
        <v>0</v>
      </c>
      <c r="I1904" s="117"/>
      <c r="J1904" s="52" t="str" cm="1">
        <f t="array" ref="J1904">IFERROR(_xlfn.IFS(E1904,$E$13,F1904,$F$13,G1904,$G$13,H1904,$H$13),"")</f>
        <v/>
      </c>
      <c r="K1904" s="52" t="str">
        <f t="shared" si="59"/>
        <v xml:space="preserve">   </v>
      </c>
      <c r="L1904" s="52" t="str">
        <f t="shared" si="60"/>
        <v/>
      </c>
      <c r="M1904" s="50"/>
      <c r="N1904" s="50"/>
      <c r="O1904" s="50"/>
      <c r="P1904" s="50"/>
      <c r="Q1904" s="50"/>
      <c r="R1904" s="50"/>
      <c r="S1904" s="50"/>
      <c r="T1904" s="50"/>
      <c r="U1904" s="50"/>
      <c r="V1904" s="50"/>
      <c r="W1904" s="50"/>
      <c r="X1904" s="50"/>
      <c r="Y1904" s="50"/>
      <c r="Z1904" s="50"/>
      <c r="AA1904" s="50"/>
      <c r="AB1904" s="50"/>
      <c r="AC1904" s="50"/>
      <c r="AD1904" s="50"/>
      <c r="AE1904" s="50"/>
      <c r="AF1904" s="50"/>
      <c r="AG1904" s="50"/>
      <c r="AH1904" s="50"/>
      <c r="AI1904" s="50"/>
      <c r="AJ1904" s="50"/>
      <c r="AK1904" s="50"/>
      <c r="AL1904" s="50"/>
      <c r="AM1904" s="50"/>
      <c r="AN1904" s="50"/>
      <c r="AO1904" s="50"/>
      <c r="AP1904" s="50"/>
      <c r="AQ1904" s="50"/>
      <c r="AR1904" s="50"/>
      <c r="AS1904" s="50"/>
      <c r="AT1904" s="50"/>
      <c r="AU1904" s="50"/>
      <c r="AV1904" s="50"/>
      <c r="AW1904" s="50"/>
      <c r="AX1904" s="50"/>
      <c r="AY1904" s="50"/>
    </row>
    <row r="1905" spans="1:51" ht="30" customHeight="1" x14ac:dyDescent="0.25">
      <c r="A1905" s="118"/>
      <c r="B1905" s="118"/>
      <c r="C1905" s="112"/>
      <c r="D1905" s="116" t="b">
        <v>0</v>
      </c>
      <c r="E1905" s="116" t="b">
        <v>0</v>
      </c>
      <c r="F1905" s="116" t="b">
        <v>0</v>
      </c>
      <c r="G1905" s="116" t="b">
        <v>0</v>
      </c>
      <c r="H1905" s="116" t="b">
        <v>0</v>
      </c>
      <c r="I1905" s="117"/>
      <c r="J1905" s="52" t="str" cm="1">
        <f t="array" ref="J1905">IFERROR(_xlfn.IFS(E1905,$E$13,F1905,$F$13,G1905,$G$13,H1905,$H$13),"")</f>
        <v/>
      </c>
      <c r="K1905" s="52" t="str">
        <f t="shared" si="59"/>
        <v xml:space="preserve">   </v>
      </c>
      <c r="L1905" s="52" t="str">
        <f t="shared" si="60"/>
        <v/>
      </c>
      <c r="M1905" s="50"/>
      <c r="N1905" s="50"/>
      <c r="O1905" s="50"/>
      <c r="P1905" s="50"/>
      <c r="Q1905" s="50"/>
      <c r="R1905" s="50"/>
      <c r="S1905" s="50"/>
      <c r="T1905" s="50"/>
      <c r="U1905" s="50"/>
      <c r="V1905" s="50"/>
      <c r="W1905" s="50"/>
      <c r="X1905" s="50"/>
      <c r="Y1905" s="50"/>
      <c r="Z1905" s="50"/>
      <c r="AA1905" s="50"/>
      <c r="AB1905" s="50"/>
      <c r="AC1905" s="50"/>
      <c r="AD1905" s="50"/>
      <c r="AE1905" s="50"/>
      <c r="AF1905" s="50"/>
      <c r="AG1905" s="50"/>
      <c r="AH1905" s="50"/>
      <c r="AI1905" s="50"/>
      <c r="AJ1905" s="50"/>
      <c r="AK1905" s="50"/>
      <c r="AL1905" s="50"/>
      <c r="AM1905" s="50"/>
      <c r="AN1905" s="50"/>
      <c r="AO1905" s="50"/>
      <c r="AP1905" s="50"/>
      <c r="AQ1905" s="50"/>
      <c r="AR1905" s="50"/>
      <c r="AS1905" s="50"/>
      <c r="AT1905" s="50"/>
      <c r="AU1905" s="50"/>
      <c r="AV1905" s="50"/>
      <c r="AW1905" s="50"/>
      <c r="AX1905" s="50"/>
      <c r="AY1905" s="50"/>
    </row>
    <row r="1906" spans="1:51" ht="30" customHeight="1" x14ac:dyDescent="0.25">
      <c r="A1906" s="118"/>
      <c r="B1906" s="118"/>
      <c r="C1906" s="112"/>
      <c r="D1906" s="116" t="b">
        <v>0</v>
      </c>
      <c r="E1906" s="116" t="b">
        <v>0</v>
      </c>
      <c r="F1906" s="116" t="b">
        <v>0</v>
      </c>
      <c r="G1906" s="116" t="b">
        <v>0</v>
      </c>
      <c r="H1906" s="116" t="b">
        <v>0</v>
      </c>
      <c r="I1906" s="117"/>
      <c r="J1906" s="52" t="str" cm="1">
        <f t="array" ref="J1906">IFERROR(_xlfn.IFS(E1906,$E$13,F1906,$F$13,G1906,$G$13,H1906,$H$13),"")</f>
        <v/>
      </c>
      <c r="K1906" s="52" t="str">
        <f t="shared" si="59"/>
        <v xml:space="preserve">   </v>
      </c>
      <c r="L1906" s="52" t="str">
        <f t="shared" si="60"/>
        <v/>
      </c>
      <c r="M1906" s="50"/>
      <c r="N1906" s="50"/>
      <c r="O1906" s="50"/>
      <c r="P1906" s="50"/>
      <c r="Q1906" s="50"/>
      <c r="R1906" s="50"/>
      <c r="S1906" s="50"/>
      <c r="T1906" s="50"/>
      <c r="U1906" s="50"/>
      <c r="V1906" s="50"/>
      <c r="W1906" s="50"/>
      <c r="X1906" s="50"/>
      <c r="Y1906" s="50"/>
      <c r="Z1906" s="50"/>
      <c r="AA1906" s="50"/>
      <c r="AB1906" s="50"/>
      <c r="AC1906" s="50"/>
      <c r="AD1906" s="50"/>
      <c r="AE1906" s="50"/>
      <c r="AF1906" s="50"/>
      <c r="AG1906" s="50"/>
      <c r="AH1906" s="50"/>
      <c r="AI1906" s="50"/>
      <c r="AJ1906" s="50"/>
      <c r="AK1906" s="50"/>
      <c r="AL1906" s="50"/>
      <c r="AM1906" s="50"/>
      <c r="AN1906" s="50"/>
      <c r="AO1906" s="50"/>
      <c r="AP1906" s="50"/>
      <c r="AQ1906" s="50"/>
      <c r="AR1906" s="50"/>
      <c r="AS1906" s="50"/>
      <c r="AT1906" s="50"/>
      <c r="AU1906" s="50"/>
      <c r="AV1906" s="50"/>
      <c r="AW1906" s="50"/>
      <c r="AX1906" s="50"/>
      <c r="AY1906" s="50"/>
    </row>
    <row r="1907" spans="1:51" ht="30" customHeight="1" x14ac:dyDescent="0.25">
      <c r="A1907" s="118"/>
      <c r="B1907" s="118"/>
      <c r="C1907" s="112"/>
      <c r="D1907" s="116" t="b">
        <v>0</v>
      </c>
      <c r="E1907" s="116" t="b">
        <v>0</v>
      </c>
      <c r="F1907" s="116" t="b">
        <v>0</v>
      </c>
      <c r="G1907" s="116" t="b">
        <v>0</v>
      </c>
      <c r="H1907" s="116" t="b">
        <v>0</v>
      </c>
      <c r="I1907" s="117"/>
      <c r="J1907" s="52" t="str" cm="1">
        <f t="array" ref="J1907">IFERROR(_xlfn.IFS(E1907,$E$13,F1907,$F$13,G1907,$G$13,H1907,$H$13),"")</f>
        <v/>
      </c>
      <c r="K1907" s="52" t="str">
        <f t="shared" si="59"/>
        <v xml:space="preserve">   </v>
      </c>
      <c r="L1907" s="52" t="str">
        <f t="shared" si="60"/>
        <v/>
      </c>
      <c r="M1907" s="50"/>
      <c r="N1907" s="50"/>
      <c r="O1907" s="50"/>
      <c r="P1907" s="50"/>
      <c r="Q1907" s="50"/>
      <c r="R1907" s="50"/>
      <c r="S1907" s="50"/>
      <c r="T1907" s="50"/>
      <c r="U1907" s="50"/>
      <c r="V1907" s="50"/>
      <c r="W1907" s="50"/>
      <c r="X1907" s="50"/>
      <c r="Y1907" s="50"/>
      <c r="Z1907" s="50"/>
      <c r="AA1907" s="50"/>
      <c r="AB1907" s="50"/>
      <c r="AC1907" s="50"/>
      <c r="AD1907" s="50"/>
      <c r="AE1907" s="50"/>
      <c r="AF1907" s="50"/>
      <c r="AG1907" s="50"/>
      <c r="AH1907" s="50"/>
      <c r="AI1907" s="50"/>
      <c r="AJ1907" s="50"/>
      <c r="AK1907" s="50"/>
      <c r="AL1907" s="50"/>
      <c r="AM1907" s="50"/>
      <c r="AN1907" s="50"/>
      <c r="AO1907" s="50"/>
      <c r="AP1907" s="50"/>
      <c r="AQ1907" s="50"/>
      <c r="AR1907" s="50"/>
      <c r="AS1907" s="50"/>
      <c r="AT1907" s="50"/>
      <c r="AU1907" s="50"/>
      <c r="AV1907" s="50"/>
      <c r="AW1907" s="50"/>
      <c r="AX1907" s="50"/>
      <c r="AY1907" s="50"/>
    </row>
    <row r="1908" spans="1:51" ht="30" customHeight="1" x14ac:dyDescent="0.25">
      <c r="A1908" s="118"/>
      <c r="B1908" s="118"/>
      <c r="C1908" s="112"/>
      <c r="D1908" s="116" t="b">
        <v>0</v>
      </c>
      <c r="E1908" s="116" t="b">
        <v>0</v>
      </c>
      <c r="F1908" s="116" t="b">
        <v>0</v>
      </c>
      <c r="G1908" s="116" t="b">
        <v>0</v>
      </c>
      <c r="H1908" s="116" t="b">
        <v>0</v>
      </c>
      <c r="I1908" s="117"/>
      <c r="J1908" s="52" t="str" cm="1">
        <f t="array" ref="J1908">IFERROR(_xlfn.IFS(E1908,$E$13,F1908,$F$13,G1908,$G$13,H1908,$H$13),"")</f>
        <v/>
      </c>
      <c r="K1908" s="52" t="str">
        <f t="shared" si="59"/>
        <v xml:space="preserve">   </v>
      </c>
      <c r="L1908" s="52" t="str">
        <f t="shared" si="60"/>
        <v/>
      </c>
      <c r="M1908" s="50"/>
      <c r="N1908" s="50"/>
      <c r="O1908" s="50"/>
      <c r="P1908" s="50"/>
      <c r="Q1908" s="50"/>
      <c r="R1908" s="50"/>
      <c r="S1908" s="50"/>
      <c r="T1908" s="50"/>
      <c r="U1908" s="50"/>
      <c r="V1908" s="50"/>
      <c r="W1908" s="50"/>
      <c r="X1908" s="50"/>
      <c r="Y1908" s="50"/>
      <c r="Z1908" s="50"/>
      <c r="AA1908" s="50"/>
      <c r="AB1908" s="50"/>
      <c r="AC1908" s="50"/>
      <c r="AD1908" s="50"/>
      <c r="AE1908" s="50"/>
      <c r="AF1908" s="50"/>
      <c r="AG1908" s="50"/>
      <c r="AH1908" s="50"/>
      <c r="AI1908" s="50"/>
      <c r="AJ1908" s="50"/>
      <c r="AK1908" s="50"/>
      <c r="AL1908" s="50"/>
      <c r="AM1908" s="50"/>
      <c r="AN1908" s="50"/>
      <c r="AO1908" s="50"/>
      <c r="AP1908" s="50"/>
      <c r="AQ1908" s="50"/>
      <c r="AR1908" s="50"/>
      <c r="AS1908" s="50"/>
      <c r="AT1908" s="50"/>
      <c r="AU1908" s="50"/>
      <c r="AV1908" s="50"/>
      <c r="AW1908" s="50"/>
      <c r="AX1908" s="50"/>
      <c r="AY1908" s="50"/>
    </row>
    <row r="1909" spans="1:51" ht="30" customHeight="1" x14ac:dyDescent="0.25">
      <c r="A1909" s="118"/>
      <c r="B1909" s="118"/>
      <c r="C1909" s="112"/>
      <c r="D1909" s="116" t="b">
        <v>0</v>
      </c>
      <c r="E1909" s="116" t="b">
        <v>0</v>
      </c>
      <c r="F1909" s="116" t="b">
        <v>0</v>
      </c>
      <c r="G1909" s="116" t="b">
        <v>0</v>
      </c>
      <c r="H1909" s="116" t="b">
        <v>0</v>
      </c>
      <c r="I1909" s="117"/>
      <c r="J1909" s="52" t="str" cm="1">
        <f t="array" ref="J1909">IFERROR(_xlfn.IFS(E1909,$E$13,F1909,$F$13,G1909,$G$13,H1909,$H$13),"")</f>
        <v/>
      </c>
      <c r="K1909" s="52" t="str">
        <f t="shared" si="59"/>
        <v xml:space="preserve">   </v>
      </c>
      <c r="L1909" s="52" t="str">
        <f t="shared" si="60"/>
        <v/>
      </c>
      <c r="M1909" s="50"/>
      <c r="N1909" s="50"/>
      <c r="O1909" s="50"/>
      <c r="P1909" s="50"/>
      <c r="Q1909" s="50"/>
      <c r="R1909" s="50"/>
      <c r="S1909" s="50"/>
      <c r="T1909" s="50"/>
      <c r="U1909" s="50"/>
      <c r="V1909" s="50"/>
      <c r="W1909" s="50"/>
      <c r="X1909" s="50"/>
      <c r="Y1909" s="50"/>
      <c r="Z1909" s="50"/>
      <c r="AA1909" s="50"/>
      <c r="AB1909" s="50"/>
      <c r="AC1909" s="50"/>
      <c r="AD1909" s="50"/>
      <c r="AE1909" s="50"/>
      <c r="AF1909" s="50"/>
      <c r="AG1909" s="50"/>
      <c r="AH1909" s="50"/>
      <c r="AI1909" s="50"/>
      <c r="AJ1909" s="50"/>
      <c r="AK1909" s="50"/>
      <c r="AL1909" s="50"/>
      <c r="AM1909" s="50"/>
      <c r="AN1909" s="50"/>
      <c r="AO1909" s="50"/>
      <c r="AP1909" s="50"/>
      <c r="AQ1909" s="50"/>
      <c r="AR1909" s="50"/>
      <c r="AS1909" s="50"/>
      <c r="AT1909" s="50"/>
      <c r="AU1909" s="50"/>
      <c r="AV1909" s="50"/>
      <c r="AW1909" s="50"/>
      <c r="AX1909" s="50"/>
      <c r="AY1909" s="50"/>
    </row>
    <row r="1910" spans="1:51" ht="30" customHeight="1" x14ac:dyDescent="0.25">
      <c r="A1910" s="118"/>
      <c r="B1910" s="118"/>
      <c r="C1910" s="112"/>
      <c r="D1910" s="116" t="b">
        <v>0</v>
      </c>
      <c r="E1910" s="116" t="b">
        <v>0</v>
      </c>
      <c r="F1910" s="116" t="b">
        <v>0</v>
      </c>
      <c r="G1910" s="116" t="b">
        <v>0</v>
      </c>
      <c r="H1910" s="116" t="b">
        <v>0</v>
      </c>
      <c r="I1910" s="117"/>
      <c r="J1910" s="52" t="str" cm="1">
        <f t="array" ref="J1910">IFERROR(_xlfn.IFS(E1910,$E$13,F1910,$F$13,G1910,$G$13,H1910,$H$13),"")</f>
        <v/>
      </c>
      <c r="K1910" s="52" t="str">
        <f t="shared" si="59"/>
        <v xml:space="preserve">   </v>
      </c>
      <c r="L1910" s="52" t="str">
        <f t="shared" si="60"/>
        <v/>
      </c>
      <c r="M1910" s="50"/>
      <c r="N1910" s="50"/>
      <c r="O1910" s="50"/>
      <c r="P1910" s="50"/>
      <c r="Q1910" s="50"/>
      <c r="R1910" s="50"/>
      <c r="S1910" s="50"/>
      <c r="T1910" s="50"/>
      <c r="U1910" s="50"/>
      <c r="V1910" s="50"/>
      <c r="W1910" s="50"/>
      <c r="X1910" s="50"/>
      <c r="Y1910" s="50"/>
      <c r="Z1910" s="50"/>
      <c r="AA1910" s="50"/>
      <c r="AB1910" s="50"/>
      <c r="AC1910" s="50"/>
      <c r="AD1910" s="50"/>
      <c r="AE1910" s="50"/>
      <c r="AF1910" s="50"/>
      <c r="AG1910" s="50"/>
      <c r="AH1910" s="50"/>
      <c r="AI1910" s="50"/>
      <c r="AJ1910" s="50"/>
      <c r="AK1910" s="50"/>
      <c r="AL1910" s="50"/>
      <c r="AM1910" s="50"/>
      <c r="AN1910" s="50"/>
      <c r="AO1910" s="50"/>
      <c r="AP1910" s="50"/>
      <c r="AQ1910" s="50"/>
      <c r="AR1910" s="50"/>
      <c r="AS1910" s="50"/>
      <c r="AT1910" s="50"/>
      <c r="AU1910" s="50"/>
      <c r="AV1910" s="50"/>
      <c r="AW1910" s="50"/>
      <c r="AX1910" s="50"/>
      <c r="AY1910" s="50"/>
    </row>
    <row r="1911" spans="1:51" ht="30" customHeight="1" x14ac:dyDescent="0.25">
      <c r="A1911" s="118"/>
      <c r="B1911" s="118"/>
      <c r="C1911" s="112"/>
      <c r="D1911" s="116" t="b">
        <v>0</v>
      </c>
      <c r="E1911" s="116" t="b">
        <v>0</v>
      </c>
      <c r="F1911" s="116" t="b">
        <v>0</v>
      </c>
      <c r="G1911" s="116" t="b">
        <v>0</v>
      </c>
      <c r="H1911" s="116" t="b">
        <v>0</v>
      </c>
      <c r="I1911" s="117"/>
      <c r="J1911" s="52" t="str" cm="1">
        <f t="array" ref="J1911">IFERROR(_xlfn.IFS(E1911,$E$13,F1911,$F$13,G1911,$G$13,H1911,$H$13),"")</f>
        <v/>
      </c>
      <c r="K1911" s="52" t="str">
        <f t="shared" si="59"/>
        <v xml:space="preserve">   </v>
      </c>
      <c r="L1911" s="52" t="str">
        <f t="shared" si="60"/>
        <v/>
      </c>
      <c r="M1911" s="50"/>
      <c r="N1911" s="50"/>
      <c r="O1911" s="50"/>
      <c r="P1911" s="50"/>
      <c r="Q1911" s="50"/>
      <c r="R1911" s="50"/>
      <c r="S1911" s="50"/>
      <c r="T1911" s="50"/>
      <c r="U1911" s="50"/>
      <c r="V1911" s="50"/>
      <c r="W1911" s="50"/>
      <c r="X1911" s="50"/>
      <c r="Y1911" s="50"/>
      <c r="Z1911" s="50"/>
      <c r="AA1911" s="50"/>
      <c r="AB1911" s="50"/>
      <c r="AC1911" s="50"/>
      <c r="AD1911" s="50"/>
      <c r="AE1911" s="50"/>
      <c r="AF1911" s="50"/>
      <c r="AG1911" s="50"/>
      <c r="AH1911" s="50"/>
      <c r="AI1911" s="50"/>
      <c r="AJ1911" s="50"/>
      <c r="AK1911" s="50"/>
      <c r="AL1911" s="50"/>
      <c r="AM1911" s="50"/>
      <c r="AN1911" s="50"/>
      <c r="AO1911" s="50"/>
      <c r="AP1911" s="50"/>
      <c r="AQ1911" s="50"/>
      <c r="AR1911" s="50"/>
      <c r="AS1911" s="50"/>
      <c r="AT1911" s="50"/>
      <c r="AU1911" s="50"/>
      <c r="AV1911" s="50"/>
      <c r="AW1911" s="50"/>
      <c r="AX1911" s="50"/>
      <c r="AY1911" s="50"/>
    </row>
    <row r="1912" spans="1:51" ht="30" customHeight="1" x14ac:dyDescent="0.25">
      <c r="A1912" s="118"/>
      <c r="B1912" s="118"/>
      <c r="C1912" s="112"/>
      <c r="D1912" s="116" t="b">
        <v>0</v>
      </c>
      <c r="E1912" s="116" t="b">
        <v>0</v>
      </c>
      <c r="F1912" s="116" t="b">
        <v>0</v>
      </c>
      <c r="G1912" s="116" t="b">
        <v>0</v>
      </c>
      <c r="H1912" s="116" t="b">
        <v>0</v>
      </c>
      <c r="I1912" s="117"/>
      <c r="J1912" s="52" t="str" cm="1">
        <f t="array" ref="J1912">IFERROR(_xlfn.IFS(E1912,$E$13,F1912,$F$13,G1912,$G$13,H1912,$H$13),"")</f>
        <v/>
      </c>
      <c r="K1912" s="52" t="str">
        <f t="shared" si="59"/>
        <v xml:space="preserve">   </v>
      </c>
      <c r="L1912" s="52" t="str">
        <f t="shared" si="60"/>
        <v/>
      </c>
      <c r="M1912" s="50"/>
      <c r="N1912" s="50"/>
      <c r="O1912" s="50"/>
      <c r="P1912" s="50"/>
      <c r="Q1912" s="50"/>
      <c r="R1912" s="50"/>
      <c r="S1912" s="50"/>
      <c r="T1912" s="50"/>
      <c r="U1912" s="50"/>
      <c r="V1912" s="50"/>
      <c r="W1912" s="50"/>
      <c r="X1912" s="50"/>
      <c r="Y1912" s="50"/>
      <c r="Z1912" s="50"/>
      <c r="AA1912" s="50"/>
      <c r="AB1912" s="50"/>
      <c r="AC1912" s="50"/>
      <c r="AD1912" s="50"/>
      <c r="AE1912" s="50"/>
      <c r="AF1912" s="50"/>
      <c r="AG1912" s="50"/>
      <c r="AH1912" s="50"/>
      <c r="AI1912" s="50"/>
      <c r="AJ1912" s="50"/>
      <c r="AK1912" s="50"/>
      <c r="AL1912" s="50"/>
      <c r="AM1912" s="50"/>
      <c r="AN1912" s="50"/>
      <c r="AO1912" s="50"/>
      <c r="AP1912" s="50"/>
      <c r="AQ1912" s="50"/>
      <c r="AR1912" s="50"/>
      <c r="AS1912" s="50"/>
      <c r="AT1912" s="50"/>
      <c r="AU1912" s="50"/>
      <c r="AV1912" s="50"/>
      <c r="AW1912" s="50"/>
      <c r="AX1912" s="50"/>
      <c r="AY1912" s="50"/>
    </row>
    <row r="1913" spans="1:51" ht="30" customHeight="1" x14ac:dyDescent="0.25">
      <c r="A1913" s="118"/>
      <c r="B1913" s="118"/>
      <c r="C1913" s="112"/>
      <c r="D1913" s="116" t="b">
        <v>0</v>
      </c>
      <c r="E1913" s="116" t="b">
        <v>0</v>
      </c>
      <c r="F1913" s="116" t="b">
        <v>0</v>
      </c>
      <c r="G1913" s="116" t="b">
        <v>0</v>
      </c>
      <c r="H1913" s="116" t="b">
        <v>0</v>
      </c>
      <c r="I1913" s="117"/>
      <c r="J1913" s="52" t="str" cm="1">
        <f t="array" ref="J1913">IFERROR(_xlfn.IFS(E1913,$E$13,F1913,$F$13,G1913,$G$13,H1913,$H$13),"")</f>
        <v/>
      </c>
      <c r="K1913" s="52" t="str">
        <f t="shared" si="59"/>
        <v xml:space="preserve">   </v>
      </c>
      <c r="L1913" s="52" t="str">
        <f t="shared" si="60"/>
        <v/>
      </c>
      <c r="M1913" s="50"/>
      <c r="N1913" s="50"/>
      <c r="O1913" s="50"/>
      <c r="P1913" s="50"/>
      <c r="Q1913" s="50"/>
      <c r="R1913" s="50"/>
      <c r="S1913" s="50"/>
      <c r="T1913" s="50"/>
      <c r="U1913" s="50"/>
      <c r="V1913" s="50"/>
      <c r="W1913" s="50"/>
      <c r="X1913" s="50"/>
      <c r="Y1913" s="50"/>
      <c r="Z1913" s="50"/>
      <c r="AA1913" s="50"/>
      <c r="AB1913" s="50"/>
      <c r="AC1913" s="50"/>
      <c r="AD1913" s="50"/>
      <c r="AE1913" s="50"/>
      <c r="AF1913" s="50"/>
      <c r="AG1913" s="50"/>
      <c r="AH1913" s="50"/>
      <c r="AI1913" s="50"/>
      <c r="AJ1913" s="50"/>
      <c r="AK1913" s="50"/>
      <c r="AL1913" s="50"/>
      <c r="AM1913" s="50"/>
      <c r="AN1913" s="50"/>
      <c r="AO1913" s="50"/>
      <c r="AP1913" s="50"/>
      <c r="AQ1913" s="50"/>
      <c r="AR1913" s="50"/>
      <c r="AS1913" s="50"/>
      <c r="AT1913" s="50"/>
      <c r="AU1913" s="50"/>
      <c r="AV1913" s="50"/>
      <c r="AW1913" s="50"/>
      <c r="AX1913" s="50"/>
      <c r="AY1913" s="50"/>
    </row>
    <row r="1914" spans="1:51" ht="30" customHeight="1" x14ac:dyDescent="0.25">
      <c r="A1914" s="118"/>
      <c r="B1914" s="118"/>
      <c r="C1914" s="112"/>
      <c r="D1914" s="116" t="b">
        <v>0</v>
      </c>
      <c r="E1914" s="116" t="b">
        <v>0</v>
      </c>
      <c r="F1914" s="116" t="b">
        <v>0</v>
      </c>
      <c r="G1914" s="116" t="b">
        <v>0</v>
      </c>
      <c r="H1914" s="116" t="b">
        <v>0</v>
      </c>
      <c r="I1914" s="117"/>
      <c r="J1914" s="52" t="str" cm="1">
        <f t="array" ref="J1914">IFERROR(_xlfn.IFS(E1914,$E$13,F1914,$F$13,G1914,$G$13,H1914,$H$13),"")</f>
        <v/>
      </c>
      <c r="K1914" s="52" t="str">
        <f t="shared" si="59"/>
        <v xml:space="preserve">   </v>
      </c>
      <c r="L1914" s="52" t="str">
        <f t="shared" si="60"/>
        <v/>
      </c>
      <c r="M1914" s="50"/>
      <c r="N1914" s="50"/>
      <c r="O1914" s="50"/>
      <c r="P1914" s="50"/>
      <c r="Q1914" s="50"/>
      <c r="R1914" s="50"/>
      <c r="S1914" s="50"/>
      <c r="T1914" s="50"/>
      <c r="U1914" s="50"/>
      <c r="V1914" s="50"/>
      <c r="W1914" s="50"/>
      <c r="X1914" s="50"/>
      <c r="Y1914" s="50"/>
      <c r="Z1914" s="50"/>
      <c r="AA1914" s="50"/>
      <c r="AB1914" s="50"/>
      <c r="AC1914" s="50"/>
      <c r="AD1914" s="50"/>
      <c r="AE1914" s="50"/>
      <c r="AF1914" s="50"/>
      <c r="AG1914" s="50"/>
      <c r="AH1914" s="50"/>
      <c r="AI1914" s="50"/>
      <c r="AJ1914" s="50"/>
      <c r="AK1914" s="50"/>
      <c r="AL1914" s="50"/>
      <c r="AM1914" s="50"/>
      <c r="AN1914" s="50"/>
      <c r="AO1914" s="50"/>
      <c r="AP1914" s="50"/>
      <c r="AQ1914" s="50"/>
      <c r="AR1914" s="50"/>
      <c r="AS1914" s="50"/>
      <c r="AT1914" s="50"/>
      <c r="AU1914" s="50"/>
      <c r="AV1914" s="50"/>
      <c r="AW1914" s="50"/>
      <c r="AX1914" s="50"/>
      <c r="AY1914" s="50"/>
    </row>
    <row r="1915" spans="1:51" ht="30" customHeight="1" x14ac:dyDescent="0.25">
      <c r="A1915" s="118"/>
      <c r="B1915" s="118"/>
      <c r="C1915" s="112"/>
      <c r="D1915" s="116" t="b">
        <v>0</v>
      </c>
      <c r="E1915" s="116" t="b">
        <v>0</v>
      </c>
      <c r="F1915" s="116" t="b">
        <v>0</v>
      </c>
      <c r="G1915" s="116" t="b">
        <v>0</v>
      </c>
      <c r="H1915" s="116" t="b">
        <v>0</v>
      </c>
      <c r="I1915" s="117"/>
      <c r="J1915" s="52" t="str" cm="1">
        <f t="array" ref="J1915">IFERROR(_xlfn.IFS(E1915,$E$13,F1915,$F$13,G1915,$G$13,H1915,$H$13),"")</f>
        <v/>
      </c>
      <c r="K1915" s="52" t="str">
        <f t="shared" si="59"/>
        <v xml:space="preserve">   </v>
      </c>
      <c r="L1915" s="52" t="str">
        <f t="shared" si="60"/>
        <v/>
      </c>
      <c r="M1915" s="50"/>
      <c r="N1915" s="50"/>
      <c r="O1915" s="50"/>
      <c r="P1915" s="50"/>
      <c r="Q1915" s="50"/>
      <c r="R1915" s="50"/>
      <c r="S1915" s="50"/>
      <c r="T1915" s="50"/>
      <c r="U1915" s="50"/>
      <c r="V1915" s="50"/>
      <c r="W1915" s="50"/>
      <c r="X1915" s="50"/>
      <c r="Y1915" s="50"/>
      <c r="Z1915" s="50"/>
      <c r="AA1915" s="50"/>
      <c r="AB1915" s="50"/>
      <c r="AC1915" s="50"/>
      <c r="AD1915" s="50"/>
      <c r="AE1915" s="50"/>
      <c r="AF1915" s="50"/>
      <c r="AG1915" s="50"/>
      <c r="AH1915" s="50"/>
      <c r="AI1915" s="50"/>
      <c r="AJ1915" s="50"/>
      <c r="AK1915" s="50"/>
      <c r="AL1915" s="50"/>
      <c r="AM1915" s="50"/>
      <c r="AN1915" s="50"/>
      <c r="AO1915" s="50"/>
      <c r="AP1915" s="50"/>
      <c r="AQ1915" s="50"/>
      <c r="AR1915" s="50"/>
      <c r="AS1915" s="50"/>
      <c r="AT1915" s="50"/>
      <c r="AU1915" s="50"/>
      <c r="AV1915" s="50"/>
      <c r="AW1915" s="50"/>
      <c r="AX1915" s="50"/>
      <c r="AY1915" s="50"/>
    </row>
    <row r="1916" spans="1:51" ht="30" customHeight="1" x14ac:dyDescent="0.25">
      <c r="A1916" s="118"/>
      <c r="B1916" s="118"/>
      <c r="C1916" s="112"/>
      <c r="D1916" s="116" t="b">
        <v>0</v>
      </c>
      <c r="E1916" s="116" t="b">
        <v>0</v>
      </c>
      <c r="F1916" s="116" t="b">
        <v>0</v>
      </c>
      <c r="G1916" s="116" t="b">
        <v>0</v>
      </c>
      <c r="H1916" s="116" t="b">
        <v>0</v>
      </c>
      <c r="I1916" s="117"/>
      <c r="J1916" s="52" t="str" cm="1">
        <f t="array" ref="J1916">IFERROR(_xlfn.IFS(E1916,$E$13,F1916,$F$13,G1916,$G$13,H1916,$H$13),"")</f>
        <v/>
      </c>
      <c r="K1916" s="52" t="str">
        <f t="shared" si="59"/>
        <v xml:space="preserve">   </v>
      </c>
      <c r="L1916" s="52" t="str">
        <f t="shared" si="60"/>
        <v/>
      </c>
      <c r="M1916" s="50"/>
      <c r="N1916" s="50"/>
      <c r="O1916" s="50"/>
      <c r="P1916" s="50"/>
      <c r="Q1916" s="50"/>
      <c r="R1916" s="50"/>
      <c r="S1916" s="50"/>
      <c r="T1916" s="50"/>
      <c r="U1916" s="50"/>
      <c r="V1916" s="50"/>
      <c r="W1916" s="50"/>
      <c r="X1916" s="50"/>
      <c r="Y1916" s="50"/>
      <c r="Z1916" s="50"/>
      <c r="AA1916" s="50"/>
      <c r="AB1916" s="50"/>
      <c r="AC1916" s="50"/>
      <c r="AD1916" s="50"/>
      <c r="AE1916" s="50"/>
      <c r="AF1916" s="50"/>
      <c r="AG1916" s="50"/>
      <c r="AH1916" s="50"/>
      <c r="AI1916" s="50"/>
      <c r="AJ1916" s="50"/>
      <c r="AK1916" s="50"/>
      <c r="AL1916" s="50"/>
      <c r="AM1916" s="50"/>
      <c r="AN1916" s="50"/>
      <c r="AO1916" s="50"/>
      <c r="AP1916" s="50"/>
      <c r="AQ1916" s="50"/>
      <c r="AR1916" s="50"/>
      <c r="AS1916" s="50"/>
      <c r="AT1916" s="50"/>
      <c r="AU1916" s="50"/>
      <c r="AV1916" s="50"/>
      <c r="AW1916" s="50"/>
      <c r="AX1916" s="50"/>
      <c r="AY1916" s="50"/>
    </row>
    <row r="1917" spans="1:51" ht="30" customHeight="1" x14ac:dyDescent="0.25">
      <c r="A1917" s="118"/>
      <c r="B1917" s="118"/>
      <c r="C1917" s="112"/>
      <c r="D1917" s="116" t="b">
        <v>0</v>
      </c>
      <c r="E1917" s="116" t="b">
        <v>0</v>
      </c>
      <c r="F1917" s="116" t="b">
        <v>0</v>
      </c>
      <c r="G1917" s="116" t="b">
        <v>0</v>
      </c>
      <c r="H1917" s="116" t="b">
        <v>0</v>
      </c>
      <c r="I1917" s="117"/>
      <c r="J1917" s="52" t="str" cm="1">
        <f t="array" ref="J1917">IFERROR(_xlfn.IFS(E1917,$E$13,F1917,$F$13,G1917,$G$13,H1917,$H$13),"")</f>
        <v/>
      </c>
      <c r="K1917" s="52" t="str">
        <f t="shared" si="59"/>
        <v xml:space="preserve">   </v>
      </c>
      <c r="L1917" s="52" t="str">
        <f t="shared" si="60"/>
        <v/>
      </c>
      <c r="M1917" s="50"/>
      <c r="N1917" s="50"/>
      <c r="O1917" s="50"/>
      <c r="P1917" s="50"/>
      <c r="Q1917" s="50"/>
      <c r="R1917" s="50"/>
      <c r="S1917" s="50"/>
      <c r="T1917" s="50"/>
      <c r="U1917" s="50"/>
      <c r="V1917" s="50"/>
      <c r="W1917" s="50"/>
      <c r="X1917" s="50"/>
      <c r="Y1917" s="50"/>
      <c r="Z1917" s="50"/>
      <c r="AA1917" s="50"/>
      <c r="AB1917" s="50"/>
      <c r="AC1917" s="50"/>
      <c r="AD1917" s="50"/>
      <c r="AE1917" s="50"/>
      <c r="AF1917" s="50"/>
      <c r="AG1917" s="50"/>
      <c r="AH1917" s="50"/>
      <c r="AI1917" s="50"/>
      <c r="AJ1917" s="50"/>
      <c r="AK1917" s="50"/>
      <c r="AL1917" s="50"/>
      <c r="AM1917" s="50"/>
      <c r="AN1917" s="50"/>
      <c r="AO1917" s="50"/>
      <c r="AP1917" s="50"/>
      <c r="AQ1917" s="50"/>
      <c r="AR1917" s="50"/>
      <c r="AS1917" s="50"/>
      <c r="AT1917" s="50"/>
      <c r="AU1917" s="50"/>
      <c r="AV1917" s="50"/>
      <c r="AW1917" s="50"/>
      <c r="AX1917" s="50"/>
      <c r="AY1917" s="50"/>
    </row>
    <row r="1918" spans="1:51" ht="30" customHeight="1" x14ac:dyDescent="0.25">
      <c r="A1918" s="118"/>
      <c r="B1918" s="118"/>
      <c r="C1918" s="112"/>
      <c r="D1918" s="116" t="b">
        <v>0</v>
      </c>
      <c r="E1918" s="116" t="b">
        <v>0</v>
      </c>
      <c r="F1918" s="116" t="b">
        <v>0</v>
      </c>
      <c r="G1918" s="116" t="b">
        <v>0</v>
      </c>
      <c r="H1918" s="116" t="b">
        <v>0</v>
      </c>
      <c r="I1918" s="117"/>
      <c r="J1918" s="52" t="str" cm="1">
        <f t="array" ref="J1918">IFERROR(_xlfn.IFS(E1918,$E$13,F1918,$F$13,G1918,$G$13,H1918,$H$13),"")</f>
        <v/>
      </c>
      <c r="K1918" s="52" t="str">
        <f t="shared" si="59"/>
        <v xml:space="preserve">   </v>
      </c>
      <c r="L1918" s="52" t="str">
        <f t="shared" si="60"/>
        <v/>
      </c>
      <c r="M1918" s="50"/>
      <c r="N1918" s="50"/>
      <c r="O1918" s="50"/>
      <c r="P1918" s="50"/>
      <c r="Q1918" s="50"/>
      <c r="R1918" s="50"/>
      <c r="S1918" s="50"/>
      <c r="T1918" s="50"/>
      <c r="U1918" s="50"/>
      <c r="V1918" s="50"/>
      <c r="W1918" s="50"/>
      <c r="X1918" s="50"/>
      <c r="Y1918" s="50"/>
      <c r="Z1918" s="50"/>
      <c r="AA1918" s="50"/>
      <c r="AB1918" s="50"/>
      <c r="AC1918" s="50"/>
      <c r="AD1918" s="50"/>
      <c r="AE1918" s="50"/>
      <c r="AF1918" s="50"/>
      <c r="AG1918" s="50"/>
      <c r="AH1918" s="50"/>
      <c r="AI1918" s="50"/>
      <c r="AJ1918" s="50"/>
      <c r="AK1918" s="50"/>
      <c r="AL1918" s="50"/>
      <c r="AM1918" s="50"/>
      <c r="AN1918" s="50"/>
      <c r="AO1918" s="50"/>
      <c r="AP1918" s="50"/>
      <c r="AQ1918" s="50"/>
      <c r="AR1918" s="50"/>
      <c r="AS1918" s="50"/>
      <c r="AT1918" s="50"/>
      <c r="AU1918" s="50"/>
      <c r="AV1918" s="50"/>
      <c r="AW1918" s="50"/>
      <c r="AX1918" s="50"/>
      <c r="AY1918" s="50"/>
    </row>
    <row r="1919" spans="1:51" ht="30" customHeight="1" x14ac:dyDescent="0.25">
      <c r="A1919" s="118"/>
      <c r="B1919" s="118"/>
      <c r="C1919" s="112"/>
      <c r="D1919" s="116" t="b">
        <v>0</v>
      </c>
      <c r="E1919" s="116" t="b">
        <v>0</v>
      </c>
      <c r="F1919" s="116" t="b">
        <v>0</v>
      </c>
      <c r="G1919" s="116" t="b">
        <v>0</v>
      </c>
      <c r="H1919" s="116" t="b">
        <v>0</v>
      </c>
      <c r="I1919" s="117"/>
      <c r="J1919" s="52" t="str" cm="1">
        <f t="array" ref="J1919">IFERROR(_xlfn.IFS(E1919,$E$13,F1919,$F$13,G1919,$G$13,H1919,$H$13),"")</f>
        <v/>
      </c>
      <c r="K1919" s="52" t="str">
        <f t="shared" si="59"/>
        <v xml:space="preserve">   </v>
      </c>
      <c r="L1919" s="52" t="str">
        <f t="shared" si="60"/>
        <v/>
      </c>
      <c r="M1919" s="50"/>
      <c r="N1919" s="50"/>
      <c r="O1919" s="50"/>
      <c r="P1919" s="50"/>
      <c r="Q1919" s="50"/>
      <c r="R1919" s="50"/>
      <c r="S1919" s="50"/>
      <c r="T1919" s="50"/>
      <c r="U1919" s="50"/>
      <c r="V1919" s="50"/>
      <c r="W1919" s="50"/>
      <c r="X1919" s="50"/>
      <c r="Y1919" s="50"/>
      <c r="Z1919" s="50"/>
      <c r="AA1919" s="50"/>
      <c r="AB1919" s="50"/>
      <c r="AC1919" s="50"/>
      <c r="AD1919" s="50"/>
      <c r="AE1919" s="50"/>
      <c r="AF1919" s="50"/>
      <c r="AG1919" s="50"/>
      <c r="AH1919" s="50"/>
      <c r="AI1919" s="50"/>
      <c r="AJ1919" s="50"/>
      <c r="AK1919" s="50"/>
      <c r="AL1919" s="50"/>
      <c r="AM1919" s="50"/>
      <c r="AN1919" s="50"/>
      <c r="AO1919" s="50"/>
      <c r="AP1919" s="50"/>
      <c r="AQ1919" s="50"/>
      <c r="AR1919" s="50"/>
      <c r="AS1919" s="50"/>
      <c r="AT1919" s="50"/>
      <c r="AU1919" s="50"/>
      <c r="AV1919" s="50"/>
      <c r="AW1919" s="50"/>
      <c r="AX1919" s="50"/>
      <c r="AY1919" s="50"/>
    </row>
    <row r="1920" spans="1:51" ht="30" customHeight="1" x14ac:dyDescent="0.25">
      <c r="A1920" s="118"/>
      <c r="B1920" s="118"/>
      <c r="C1920" s="112"/>
      <c r="D1920" s="116" t="b">
        <v>0</v>
      </c>
      <c r="E1920" s="116" t="b">
        <v>0</v>
      </c>
      <c r="F1920" s="116" t="b">
        <v>0</v>
      </c>
      <c r="G1920" s="116" t="b">
        <v>0</v>
      </c>
      <c r="H1920" s="116" t="b">
        <v>0</v>
      </c>
      <c r="I1920" s="117"/>
      <c r="J1920" s="52" t="str" cm="1">
        <f t="array" ref="J1920">IFERROR(_xlfn.IFS(E1920,$E$13,F1920,$F$13,G1920,$G$13,H1920,$H$13),"")</f>
        <v/>
      </c>
      <c r="K1920" s="52" t="str">
        <f t="shared" si="59"/>
        <v xml:space="preserve">   </v>
      </c>
      <c r="L1920" s="52" t="str">
        <f t="shared" si="60"/>
        <v/>
      </c>
      <c r="M1920" s="50"/>
      <c r="N1920" s="50"/>
      <c r="O1920" s="50"/>
      <c r="P1920" s="50"/>
      <c r="Q1920" s="50"/>
      <c r="R1920" s="50"/>
      <c r="S1920" s="50"/>
      <c r="T1920" s="50"/>
      <c r="U1920" s="50"/>
      <c r="V1920" s="50"/>
      <c r="W1920" s="50"/>
      <c r="X1920" s="50"/>
      <c r="Y1920" s="50"/>
      <c r="Z1920" s="50"/>
      <c r="AA1920" s="50"/>
      <c r="AB1920" s="50"/>
      <c r="AC1920" s="50"/>
      <c r="AD1920" s="50"/>
      <c r="AE1920" s="50"/>
      <c r="AF1920" s="50"/>
      <c r="AG1920" s="50"/>
      <c r="AH1920" s="50"/>
      <c r="AI1920" s="50"/>
      <c r="AJ1920" s="50"/>
      <c r="AK1920" s="50"/>
      <c r="AL1920" s="50"/>
      <c r="AM1920" s="50"/>
      <c r="AN1920" s="50"/>
      <c r="AO1920" s="50"/>
      <c r="AP1920" s="50"/>
      <c r="AQ1920" s="50"/>
      <c r="AR1920" s="50"/>
      <c r="AS1920" s="50"/>
      <c r="AT1920" s="50"/>
      <c r="AU1920" s="50"/>
      <c r="AV1920" s="50"/>
      <c r="AW1920" s="50"/>
      <c r="AX1920" s="50"/>
      <c r="AY1920" s="50"/>
    </row>
    <row r="1921" spans="1:51" ht="30" customHeight="1" x14ac:dyDescent="0.25">
      <c r="A1921" s="118"/>
      <c r="B1921" s="118"/>
      <c r="C1921" s="112"/>
      <c r="D1921" s="116" t="b">
        <v>0</v>
      </c>
      <c r="E1921" s="116" t="b">
        <v>0</v>
      </c>
      <c r="F1921" s="116" t="b">
        <v>0</v>
      </c>
      <c r="G1921" s="116" t="b">
        <v>0</v>
      </c>
      <c r="H1921" s="116" t="b">
        <v>0</v>
      </c>
      <c r="I1921" s="117"/>
      <c r="J1921" s="52" t="str" cm="1">
        <f t="array" ref="J1921">IFERROR(_xlfn.IFS(E1921,$E$13,F1921,$F$13,G1921,$G$13,H1921,$H$13),"")</f>
        <v/>
      </c>
      <c r="K1921" s="52" t="str">
        <f t="shared" si="59"/>
        <v xml:space="preserve">   </v>
      </c>
      <c r="L1921" s="52" t="str">
        <f t="shared" si="60"/>
        <v/>
      </c>
      <c r="M1921" s="50"/>
      <c r="N1921" s="50"/>
      <c r="O1921" s="50"/>
      <c r="P1921" s="50"/>
      <c r="Q1921" s="50"/>
      <c r="R1921" s="50"/>
      <c r="S1921" s="50"/>
      <c r="T1921" s="50"/>
      <c r="U1921" s="50"/>
      <c r="V1921" s="50"/>
      <c r="W1921" s="50"/>
      <c r="X1921" s="50"/>
      <c r="Y1921" s="50"/>
      <c r="Z1921" s="50"/>
      <c r="AA1921" s="50"/>
      <c r="AB1921" s="50"/>
      <c r="AC1921" s="50"/>
      <c r="AD1921" s="50"/>
      <c r="AE1921" s="50"/>
      <c r="AF1921" s="50"/>
      <c r="AG1921" s="50"/>
      <c r="AH1921" s="50"/>
      <c r="AI1921" s="50"/>
      <c r="AJ1921" s="50"/>
      <c r="AK1921" s="50"/>
      <c r="AL1921" s="50"/>
      <c r="AM1921" s="50"/>
      <c r="AN1921" s="50"/>
      <c r="AO1921" s="50"/>
      <c r="AP1921" s="50"/>
      <c r="AQ1921" s="50"/>
      <c r="AR1921" s="50"/>
      <c r="AS1921" s="50"/>
      <c r="AT1921" s="50"/>
      <c r="AU1921" s="50"/>
      <c r="AV1921" s="50"/>
      <c r="AW1921" s="50"/>
      <c r="AX1921" s="50"/>
      <c r="AY1921" s="50"/>
    </row>
    <row r="1922" spans="1:51" ht="30" customHeight="1" x14ac:dyDescent="0.25">
      <c r="A1922" s="118"/>
      <c r="B1922" s="118"/>
      <c r="C1922" s="112"/>
      <c r="D1922" s="116" t="b">
        <v>0</v>
      </c>
      <c r="E1922" s="116" t="b">
        <v>0</v>
      </c>
      <c r="F1922" s="116" t="b">
        <v>0</v>
      </c>
      <c r="G1922" s="116" t="b">
        <v>0</v>
      </c>
      <c r="H1922" s="116" t="b">
        <v>0</v>
      </c>
      <c r="I1922" s="117"/>
      <c r="J1922" s="52" t="str" cm="1">
        <f t="array" ref="J1922">IFERROR(_xlfn.IFS(E1922,$E$13,F1922,$F$13,G1922,$G$13,H1922,$H$13),"")</f>
        <v/>
      </c>
      <c r="K1922" s="52" t="str">
        <f t="shared" si="59"/>
        <v xml:space="preserve">   </v>
      </c>
      <c r="L1922" s="52" t="str">
        <f t="shared" si="60"/>
        <v/>
      </c>
      <c r="M1922" s="50"/>
      <c r="N1922" s="50"/>
      <c r="O1922" s="50"/>
      <c r="P1922" s="50"/>
      <c r="Q1922" s="50"/>
      <c r="R1922" s="50"/>
      <c r="S1922" s="50"/>
      <c r="T1922" s="50"/>
      <c r="U1922" s="50"/>
      <c r="V1922" s="50"/>
      <c r="W1922" s="50"/>
      <c r="X1922" s="50"/>
      <c r="Y1922" s="50"/>
      <c r="Z1922" s="50"/>
      <c r="AA1922" s="50"/>
      <c r="AB1922" s="50"/>
      <c r="AC1922" s="50"/>
      <c r="AD1922" s="50"/>
      <c r="AE1922" s="50"/>
      <c r="AF1922" s="50"/>
      <c r="AG1922" s="50"/>
      <c r="AH1922" s="50"/>
      <c r="AI1922" s="50"/>
      <c r="AJ1922" s="50"/>
      <c r="AK1922" s="50"/>
      <c r="AL1922" s="50"/>
      <c r="AM1922" s="50"/>
      <c r="AN1922" s="50"/>
      <c r="AO1922" s="50"/>
      <c r="AP1922" s="50"/>
      <c r="AQ1922" s="50"/>
      <c r="AR1922" s="50"/>
      <c r="AS1922" s="50"/>
      <c r="AT1922" s="50"/>
      <c r="AU1922" s="50"/>
      <c r="AV1922" s="50"/>
      <c r="AW1922" s="50"/>
      <c r="AX1922" s="50"/>
      <c r="AY1922" s="50"/>
    </row>
    <row r="1923" spans="1:51" ht="30" customHeight="1" x14ac:dyDescent="0.25">
      <c r="A1923" s="118"/>
      <c r="B1923" s="118"/>
      <c r="C1923" s="112"/>
      <c r="D1923" s="116" t="b">
        <v>0</v>
      </c>
      <c r="E1923" s="116" t="b">
        <v>0</v>
      </c>
      <c r="F1923" s="116" t="b">
        <v>0</v>
      </c>
      <c r="G1923" s="116" t="b">
        <v>0</v>
      </c>
      <c r="H1923" s="116" t="b">
        <v>0</v>
      </c>
      <c r="I1923" s="117"/>
      <c r="J1923" s="52" t="str" cm="1">
        <f t="array" ref="J1923">IFERROR(_xlfn.IFS(E1923,$E$13,F1923,$F$13,G1923,$G$13,H1923,$H$13),"")</f>
        <v/>
      </c>
      <c r="K1923" s="52" t="str">
        <f t="shared" si="59"/>
        <v xml:space="preserve">   </v>
      </c>
      <c r="L1923" s="52" t="str">
        <f t="shared" si="60"/>
        <v/>
      </c>
      <c r="M1923" s="50"/>
      <c r="N1923" s="50"/>
      <c r="O1923" s="50"/>
      <c r="P1923" s="50"/>
      <c r="Q1923" s="50"/>
      <c r="R1923" s="50"/>
      <c r="S1923" s="50"/>
      <c r="T1923" s="50"/>
      <c r="U1923" s="50"/>
      <c r="V1923" s="50"/>
      <c r="W1923" s="50"/>
      <c r="X1923" s="50"/>
      <c r="Y1923" s="50"/>
      <c r="Z1923" s="50"/>
      <c r="AA1923" s="50"/>
      <c r="AB1923" s="50"/>
      <c r="AC1923" s="50"/>
      <c r="AD1923" s="50"/>
      <c r="AE1923" s="50"/>
      <c r="AF1923" s="50"/>
      <c r="AG1923" s="50"/>
      <c r="AH1923" s="50"/>
      <c r="AI1923" s="50"/>
      <c r="AJ1923" s="50"/>
      <c r="AK1923" s="50"/>
      <c r="AL1923" s="50"/>
      <c r="AM1923" s="50"/>
      <c r="AN1923" s="50"/>
      <c r="AO1923" s="50"/>
      <c r="AP1923" s="50"/>
      <c r="AQ1923" s="50"/>
      <c r="AR1923" s="50"/>
      <c r="AS1923" s="50"/>
      <c r="AT1923" s="50"/>
      <c r="AU1923" s="50"/>
      <c r="AV1923" s="50"/>
      <c r="AW1923" s="50"/>
      <c r="AX1923" s="50"/>
      <c r="AY1923" s="50"/>
    </row>
    <row r="1924" spans="1:51" ht="30" customHeight="1" x14ac:dyDescent="0.25">
      <c r="A1924" s="118"/>
      <c r="B1924" s="118"/>
      <c r="C1924" s="112"/>
      <c r="D1924" s="116" t="b">
        <v>0</v>
      </c>
      <c r="E1924" s="116" t="b">
        <v>0</v>
      </c>
      <c r="F1924" s="116" t="b">
        <v>0</v>
      </c>
      <c r="G1924" s="116" t="b">
        <v>0</v>
      </c>
      <c r="H1924" s="116" t="b">
        <v>0</v>
      </c>
      <c r="I1924" s="117"/>
      <c r="J1924" s="52" t="str" cm="1">
        <f t="array" ref="J1924">IFERROR(_xlfn.IFS(E1924,$E$13,F1924,$F$13,G1924,$G$13,H1924,$H$13),"")</f>
        <v/>
      </c>
      <c r="K1924" s="52" t="str">
        <f t="shared" si="59"/>
        <v xml:space="preserve">   </v>
      </c>
      <c r="L1924" s="52" t="str">
        <f t="shared" si="60"/>
        <v/>
      </c>
      <c r="M1924" s="50"/>
      <c r="N1924" s="50"/>
      <c r="O1924" s="50"/>
      <c r="P1924" s="50"/>
      <c r="Q1924" s="50"/>
      <c r="R1924" s="50"/>
      <c r="S1924" s="50"/>
      <c r="T1924" s="50"/>
      <c r="U1924" s="50"/>
      <c r="V1924" s="50"/>
      <c r="W1924" s="50"/>
      <c r="X1924" s="50"/>
      <c r="Y1924" s="50"/>
      <c r="Z1924" s="50"/>
      <c r="AA1924" s="50"/>
      <c r="AB1924" s="50"/>
      <c r="AC1924" s="50"/>
      <c r="AD1924" s="50"/>
      <c r="AE1924" s="50"/>
      <c r="AF1924" s="50"/>
      <c r="AG1924" s="50"/>
      <c r="AH1924" s="50"/>
      <c r="AI1924" s="50"/>
      <c r="AJ1924" s="50"/>
      <c r="AK1924" s="50"/>
      <c r="AL1924" s="50"/>
      <c r="AM1924" s="50"/>
      <c r="AN1924" s="50"/>
      <c r="AO1924" s="50"/>
      <c r="AP1924" s="50"/>
      <c r="AQ1924" s="50"/>
      <c r="AR1924" s="50"/>
      <c r="AS1924" s="50"/>
      <c r="AT1924" s="50"/>
      <c r="AU1924" s="50"/>
      <c r="AV1924" s="50"/>
      <c r="AW1924" s="50"/>
      <c r="AX1924" s="50"/>
      <c r="AY1924" s="50"/>
    </row>
    <row r="1925" spans="1:51" ht="30" customHeight="1" x14ac:dyDescent="0.25">
      <c r="A1925" s="118"/>
      <c r="B1925" s="118"/>
      <c r="C1925" s="112"/>
      <c r="D1925" s="116" t="b">
        <v>0</v>
      </c>
      <c r="E1925" s="116" t="b">
        <v>0</v>
      </c>
      <c r="F1925" s="116" t="b">
        <v>0</v>
      </c>
      <c r="G1925" s="116" t="b">
        <v>0</v>
      </c>
      <c r="H1925" s="116" t="b">
        <v>0</v>
      </c>
      <c r="I1925" s="117"/>
      <c r="J1925" s="52" t="str" cm="1">
        <f t="array" ref="J1925">IFERROR(_xlfn.IFS(E1925,$E$13,F1925,$F$13,G1925,$G$13,H1925,$H$13),"")</f>
        <v/>
      </c>
      <c r="K1925" s="52" t="str">
        <f t="shared" si="59"/>
        <v xml:space="preserve">   </v>
      </c>
      <c r="L1925" s="52" t="str">
        <f t="shared" si="60"/>
        <v/>
      </c>
      <c r="M1925" s="50"/>
      <c r="N1925" s="50"/>
      <c r="O1925" s="50"/>
      <c r="P1925" s="50"/>
      <c r="Q1925" s="50"/>
      <c r="R1925" s="50"/>
      <c r="S1925" s="50"/>
      <c r="T1925" s="50"/>
      <c r="U1925" s="50"/>
      <c r="V1925" s="50"/>
      <c r="W1925" s="50"/>
      <c r="X1925" s="50"/>
      <c r="Y1925" s="50"/>
      <c r="Z1925" s="50"/>
      <c r="AA1925" s="50"/>
      <c r="AB1925" s="50"/>
      <c r="AC1925" s="50"/>
      <c r="AD1925" s="50"/>
      <c r="AE1925" s="50"/>
      <c r="AF1925" s="50"/>
      <c r="AG1925" s="50"/>
      <c r="AH1925" s="50"/>
      <c r="AI1925" s="50"/>
      <c r="AJ1925" s="50"/>
      <c r="AK1925" s="50"/>
      <c r="AL1925" s="50"/>
      <c r="AM1925" s="50"/>
      <c r="AN1925" s="50"/>
      <c r="AO1925" s="50"/>
      <c r="AP1925" s="50"/>
      <c r="AQ1925" s="50"/>
      <c r="AR1925" s="50"/>
      <c r="AS1925" s="50"/>
      <c r="AT1925" s="50"/>
      <c r="AU1925" s="50"/>
      <c r="AV1925" s="50"/>
      <c r="AW1925" s="50"/>
      <c r="AX1925" s="50"/>
      <c r="AY1925" s="50"/>
    </row>
    <row r="1926" spans="1:51" ht="30" customHeight="1" x14ac:dyDescent="0.25">
      <c r="A1926" s="118"/>
      <c r="B1926" s="118"/>
      <c r="C1926" s="112"/>
      <c r="D1926" s="116" t="b">
        <v>0</v>
      </c>
      <c r="E1926" s="116" t="b">
        <v>0</v>
      </c>
      <c r="F1926" s="116" t="b">
        <v>0</v>
      </c>
      <c r="G1926" s="116" t="b">
        <v>0</v>
      </c>
      <c r="H1926" s="116" t="b">
        <v>0</v>
      </c>
      <c r="I1926" s="117"/>
      <c r="J1926" s="52" t="str" cm="1">
        <f t="array" ref="J1926">IFERROR(_xlfn.IFS(E1926,$E$13,F1926,$F$13,G1926,$G$13,H1926,$H$13),"")</f>
        <v/>
      </c>
      <c r="K1926" s="52" t="str">
        <f t="shared" si="59"/>
        <v xml:space="preserve">   </v>
      </c>
      <c r="L1926" s="52" t="str">
        <f t="shared" si="60"/>
        <v/>
      </c>
      <c r="M1926" s="50"/>
      <c r="N1926" s="50"/>
      <c r="O1926" s="50"/>
      <c r="P1926" s="50"/>
      <c r="Q1926" s="50"/>
      <c r="R1926" s="50"/>
      <c r="S1926" s="50"/>
      <c r="T1926" s="50"/>
      <c r="U1926" s="50"/>
      <c r="V1926" s="50"/>
      <c r="W1926" s="50"/>
      <c r="X1926" s="50"/>
      <c r="Y1926" s="50"/>
      <c r="Z1926" s="50"/>
      <c r="AA1926" s="50"/>
      <c r="AB1926" s="50"/>
      <c r="AC1926" s="50"/>
      <c r="AD1926" s="50"/>
      <c r="AE1926" s="50"/>
      <c r="AF1926" s="50"/>
      <c r="AG1926" s="50"/>
      <c r="AH1926" s="50"/>
      <c r="AI1926" s="50"/>
      <c r="AJ1926" s="50"/>
      <c r="AK1926" s="50"/>
      <c r="AL1926" s="50"/>
      <c r="AM1926" s="50"/>
      <c r="AN1926" s="50"/>
      <c r="AO1926" s="50"/>
      <c r="AP1926" s="50"/>
      <c r="AQ1926" s="50"/>
      <c r="AR1926" s="50"/>
      <c r="AS1926" s="50"/>
      <c r="AT1926" s="50"/>
      <c r="AU1926" s="50"/>
      <c r="AV1926" s="50"/>
      <c r="AW1926" s="50"/>
      <c r="AX1926" s="50"/>
      <c r="AY1926" s="50"/>
    </row>
    <row r="1927" spans="1:51" ht="30" customHeight="1" x14ac:dyDescent="0.25">
      <c r="A1927" s="118"/>
      <c r="B1927" s="118"/>
      <c r="C1927" s="112"/>
      <c r="D1927" s="116" t="b">
        <v>0</v>
      </c>
      <c r="E1927" s="116" t="b">
        <v>0</v>
      </c>
      <c r="F1927" s="116" t="b">
        <v>0</v>
      </c>
      <c r="G1927" s="116" t="b">
        <v>0</v>
      </c>
      <c r="H1927" s="116" t="b">
        <v>0</v>
      </c>
      <c r="I1927" s="117"/>
      <c r="J1927" s="52" t="str" cm="1">
        <f t="array" ref="J1927">IFERROR(_xlfn.IFS(E1927,$E$13,F1927,$F$13,G1927,$G$13,H1927,$H$13),"")</f>
        <v/>
      </c>
      <c r="K1927" s="52" t="str">
        <f t="shared" si="59"/>
        <v xml:space="preserve">   </v>
      </c>
      <c r="L1927" s="52" t="str">
        <f t="shared" si="60"/>
        <v/>
      </c>
      <c r="M1927" s="50"/>
      <c r="N1927" s="50"/>
      <c r="O1927" s="50"/>
      <c r="P1927" s="50"/>
      <c r="Q1927" s="50"/>
      <c r="R1927" s="50"/>
      <c r="S1927" s="50"/>
      <c r="T1927" s="50"/>
      <c r="U1927" s="50"/>
      <c r="V1927" s="50"/>
      <c r="W1927" s="50"/>
      <c r="X1927" s="50"/>
      <c r="Y1927" s="50"/>
      <c r="Z1927" s="50"/>
      <c r="AA1927" s="50"/>
      <c r="AB1927" s="50"/>
      <c r="AC1927" s="50"/>
      <c r="AD1927" s="50"/>
      <c r="AE1927" s="50"/>
      <c r="AF1927" s="50"/>
      <c r="AG1927" s="50"/>
      <c r="AH1927" s="50"/>
      <c r="AI1927" s="50"/>
      <c r="AJ1927" s="50"/>
      <c r="AK1927" s="50"/>
      <c r="AL1927" s="50"/>
      <c r="AM1927" s="50"/>
      <c r="AN1927" s="50"/>
      <c r="AO1927" s="50"/>
      <c r="AP1927" s="50"/>
      <c r="AQ1927" s="50"/>
      <c r="AR1927" s="50"/>
      <c r="AS1927" s="50"/>
      <c r="AT1927" s="50"/>
      <c r="AU1927" s="50"/>
      <c r="AV1927" s="50"/>
      <c r="AW1927" s="50"/>
      <c r="AX1927" s="50"/>
      <c r="AY1927" s="50"/>
    </row>
    <row r="1928" spans="1:51" ht="30" customHeight="1" x14ac:dyDescent="0.25">
      <c r="A1928" s="118"/>
      <c r="B1928" s="118"/>
      <c r="C1928" s="112"/>
      <c r="D1928" s="116" t="b">
        <v>0</v>
      </c>
      <c r="E1928" s="116" t="b">
        <v>0</v>
      </c>
      <c r="F1928" s="116" t="b">
        <v>0</v>
      </c>
      <c r="G1928" s="116" t="b">
        <v>0</v>
      </c>
      <c r="H1928" s="116" t="b">
        <v>0</v>
      </c>
      <c r="I1928" s="117"/>
      <c r="J1928" s="52" t="str" cm="1">
        <f t="array" ref="J1928">IFERROR(_xlfn.IFS(E1928,$E$13,F1928,$F$13,G1928,$G$13,H1928,$H$13),"")</f>
        <v/>
      </c>
      <c r="K1928" s="52" t="str">
        <f t="shared" si="59"/>
        <v xml:space="preserve">   </v>
      </c>
      <c r="L1928" s="52" t="str">
        <f t="shared" si="60"/>
        <v/>
      </c>
      <c r="M1928" s="50"/>
      <c r="N1928" s="50"/>
      <c r="O1928" s="50"/>
      <c r="P1928" s="50"/>
      <c r="Q1928" s="50"/>
      <c r="R1928" s="50"/>
      <c r="S1928" s="50"/>
      <c r="T1928" s="50"/>
      <c r="U1928" s="50"/>
      <c r="V1928" s="50"/>
      <c r="W1928" s="50"/>
      <c r="X1928" s="50"/>
      <c r="Y1928" s="50"/>
      <c r="Z1928" s="50"/>
      <c r="AA1928" s="50"/>
      <c r="AB1928" s="50"/>
      <c r="AC1928" s="50"/>
      <c r="AD1928" s="50"/>
      <c r="AE1928" s="50"/>
      <c r="AF1928" s="50"/>
      <c r="AG1928" s="50"/>
      <c r="AH1928" s="50"/>
      <c r="AI1928" s="50"/>
      <c r="AJ1928" s="50"/>
      <c r="AK1928" s="50"/>
      <c r="AL1928" s="50"/>
      <c r="AM1928" s="50"/>
      <c r="AN1928" s="50"/>
      <c r="AO1928" s="50"/>
      <c r="AP1928" s="50"/>
      <c r="AQ1928" s="50"/>
      <c r="AR1928" s="50"/>
      <c r="AS1928" s="50"/>
      <c r="AT1928" s="50"/>
      <c r="AU1928" s="50"/>
      <c r="AV1928" s="50"/>
      <c r="AW1928" s="50"/>
      <c r="AX1928" s="50"/>
      <c r="AY1928" s="50"/>
    </row>
    <row r="1929" spans="1:51" ht="30" customHeight="1" x14ac:dyDescent="0.25">
      <c r="A1929" s="118"/>
      <c r="B1929" s="118"/>
      <c r="C1929" s="112"/>
      <c r="D1929" s="116" t="b">
        <v>0</v>
      </c>
      <c r="E1929" s="116" t="b">
        <v>0</v>
      </c>
      <c r="F1929" s="116" t="b">
        <v>0</v>
      </c>
      <c r="G1929" s="116" t="b">
        <v>0</v>
      </c>
      <c r="H1929" s="116" t="b">
        <v>0</v>
      </c>
      <c r="I1929" s="117"/>
      <c r="J1929" s="52" t="str" cm="1">
        <f t="array" ref="J1929">IFERROR(_xlfn.IFS(E1929,$E$13,F1929,$F$13,G1929,$G$13,H1929,$H$13),"")</f>
        <v/>
      </c>
      <c r="K1929" s="52" t="str">
        <f t="shared" si="59"/>
        <v xml:space="preserve">   </v>
      </c>
      <c r="L1929" s="52" t="str">
        <f t="shared" si="60"/>
        <v/>
      </c>
      <c r="M1929" s="50"/>
      <c r="N1929" s="50"/>
      <c r="O1929" s="50"/>
      <c r="P1929" s="50"/>
      <c r="Q1929" s="50"/>
      <c r="R1929" s="50"/>
      <c r="S1929" s="50"/>
      <c r="T1929" s="50"/>
      <c r="U1929" s="50"/>
      <c r="V1929" s="50"/>
      <c r="W1929" s="50"/>
      <c r="X1929" s="50"/>
      <c r="Y1929" s="50"/>
      <c r="Z1929" s="50"/>
      <c r="AA1929" s="50"/>
      <c r="AB1929" s="50"/>
      <c r="AC1929" s="50"/>
      <c r="AD1929" s="50"/>
      <c r="AE1929" s="50"/>
      <c r="AF1929" s="50"/>
      <c r="AG1929" s="50"/>
      <c r="AH1929" s="50"/>
      <c r="AI1929" s="50"/>
      <c r="AJ1929" s="50"/>
      <c r="AK1929" s="50"/>
      <c r="AL1929" s="50"/>
      <c r="AM1929" s="50"/>
      <c r="AN1929" s="50"/>
      <c r="AO1929" s="50"/>
      <c r="AP1929" s="50"/>
      <c r="AQ1929" s="50"/>
      <c r="AR1929" s="50"/>
      <c r="AS1929" s="50"/>
      <c r="AT1929" s="50"/>
      <c r="AU1929" s="50"/>
      <c r="AV1929" s="50"/>
      <c r="AW1929" s="50"/>
      <c r="AX1929" s="50"/>
      <c r="AY1929" s="50"/>
    </row>
    <row r="1930" spans="1:51" ht="30" customHeight="1" x14ac:dyDescent="0.25">
      <c r="A1930" s="118"/>
      <c r="B1930" s="118"/>
      <c r="C1930" s="112"/>
      <c r="D1930" s="116" t="b">
        <v>0</v>
      </c>
      <c r="E1930" s="116" t="b">
        <v>0</v>
      </c>
      <c r="F1930" s="116" t="b">
        <v>0</v>
      </c>
      <c r="G1930" s="116" t="b">
        <v>0</v>
      </c>
      <c r="H1930" s="116" t="b">
        <v>0</v>
      </c>
      <c r="I1930" s="117"/>
      <c r="J1930" s="52" t="str" cm="1">
        <f t="array" ref="J1930">IFERROR(_xlfn.IFS(E1930,$E$13,F1930,$F$13,G1930,$G$13,H1930,$H$13),"")</f>
        <v/>
      </c>
      <c r="K1930" s="52" t="str">
        <f t="shared" si="59"/>
        <v xml:space="preserve">   </v>
      </c>
      <c r="L1930" s="52" t="str">
        <f t="shared" si="60"/>
        <v/>
      </c>
      <c r="M1930" s="50"/>
      <c r="N1930" s="50"/>
      <c r="O1930" s="50"/>
      <c r="P1930" s="50"/>
      <c r="Q1930" s="50"/>
      <c r="R1930" s="50"/>
      <c r="S1930" s="50"/>
      <c r="T1930" s="50"/>
      <c r="U1930" s="50"/>
      <c r="V1930" s="50"/>
      <c r="W1930" s="50"/>
      <c r="X1930" s="50"/>
      <c r="Y1930" s="50"/>
      <c r="Z1930" s="50"/>
      <c r="AA1930" s="50"/>
      <c r="AB1930" s="50"/>
      <c r="AC1930" s="50"/>
      <c r="AD1930" s="50"/>
      <c r="AE1930" s="50"/>
      <c r="AF1930" s="50"/>
      <c r="AG1930" s="50"/>
      <c r="AH1930" s="50"/>
      <c r="AI1930" s="50"/>
      <c r="AJ1930" s="50"/>
      <c r="AK1930" s="50"/>
      <c r="AL1930" s="50"/>
      <c r="AM1930" s="50"/>
      <c r="AN1930" s="50"/>
      <c r="AO1930" s="50"/>
      <c r="AP1930" s="50"/>
      <c r="AQ1930" s="50"/>
      <c r="AR1930" s="50"/>
      <c r="AS1930" s="50"/>
      <c r="AT1930" s="50"/>
      <c r="AU1930" s="50"/>
      <c r="AV1930" s="50"/>
      <c r="AW1930" s="50"/>
      <c r="AX1930" s="50"/>
      <c r="AY1930" s="50"/>
    </row>
    <row r="1931" spans="1:51" ht="30" customHeight="1" x14ac:dyDescent="0.25">
      <c r="A1931" s="118"/>
      <c r="B1931" s="118"/>
      <c r="C1931" s="112"/>
      <c r="D1931" s="116" t="b">
        <v>0</v>
      </c>
      <c r="E1931" s="116" t="b">
        <v>0</v>
      </c>
      <c r="F1931" s="116" t="b">
        <v>0</v>
      </c>
      <c r="G1931" s="116" t="b">
        <v>0</v>
      </c>
      <c r="H1931" s="116" t="b">
        <v>0</v>
      </c>
      <c r="I1931" s="117"/>
      <c r="J1931" s="52" t="str" cm="1">
        <f t="array" ref="J1931">IFERROR(_xlfn.IFS(E1931,$E$13,F1931,$F$13,G1931,$G$13,H1931,$H$13),"")</f>
        <v/>
      </c>
      <c r="K1931" s="52" t="str">
        <f t="shared" si="59"/>
        <v xml:space="preserve">   </v>
      </c>
      <c r="L1931" s="52" t="str">
        <f t="shared" si="60"/>
        <v/>
      </c>
      <c r="M1931" s="50"/>
      <c r="N1931" s="50"/>
      <c r="O1931" s="50"/>
      <c r="P1931" s="50"/>
      <c r="Q1931" s="50"/>
      <c r="R1931" s="50"/>
      <c r="S1931" s="50"/>
      <c r="T1931" s="50"/>
      <c r="U1931" s="50"/>
      <c r="V1931" s="50"/>
      <c r="W1931" s="50"/>
      <c r="X1931" s="50"/>
      <c r="Y1931" s="50"/>
      <c r="Z1931" s="50"/>
      <c r="AA1931" s="50"/>
      <c r="AB1931" s="50"/>
      <c r="AC1931" s="50"/>
      <c r="AD1931" s="50"/>
      <c r="AE1931" s="50"/>
      <c r="AF1931" s="50"/>
      <c r="AG1931" s="50"/>
      <c r="AH1931" s="50"/>
      <c r="AI1931" s="50"/>
      <c r="AJ1931" s="50"/>
      <c r="AK1931" s="50"/>
      <c r="AL1931" s="50"/>
      <c r="AM1931" s="50"/>
      <c r="AN1931" s="50"/>
      <c r="AO1931" s="50"/>
      <c r="AP1931" s="50"/>
      <c r="AQ1931" s="50"/>
      <c r="AR1931" s="50"/>
      <c r="AS1931" s="50"/>
      <c r="AT1931" s="50"/>
      <c r="AU1931" s="50"/>
      <c r="AV1931" s="50"/>
      <c r="AW1931" s="50"/>
      <c r="AX1931" s="50"/>
      <c r="AY1931" s="50"/>
    </row>
    <row r="1932" spans="1:51" ht="30" customHeight="1" x14ac:dyDescent="0.25">
      <c r="A1932" s="118"/>
      <c r="B1932" s="118"/>
      <c r="C1932" s="112"/>
      <c r="D1932" s="116" t="b">
        <v>0</v>
      </c>
      <c r="E1932" s="116" t="b">
        <v>0</v>
      </c>
      <c r="F1932" s="116" t="b">
        <v>0</v>
      </c>
      <c r="G1932" s="116" t="b">
        <v>0</v>
      </c>
      <c r="H1932" s="116" t="b">
        <v>0</v>
      </c>
      <c r="I1932" s="117"/>
      <c r="J1932" s="52" t="str" cm="1">
        <f t="array" ref="J1932">IFERROR(_xlfn.IFS(E1932,$E$13,F1932,$F$13,G1932,$G$13,H1932,$H$13),"")</f>
        <v/>
      </c>
      <c r="K1932" s="52" t="str">
        <f t="shared" si="59"/>
        <v xml:space="preserve">   </v>
      </c>
      <c r="L1932" s="52" t="str">
        <f t="shared" si="60"/>
        <v/>
      </c>
      <c r="M1932" s="50"/>
      <c r="N1932" s="50"/>
      <c r="O1932" s="50"/>
      <c r="P1932" s="50"/>
      <c r="Q1932" s="50"/>
      <c r="R1932" s="50"/>
      <c r="S1932" s="50"/>
      <c r="T1932" s="50"/>
      <c r="U1932" s="50"/>
      <c r="V1932" s="50"/>
      <c r="W1932" s="50"/>
      <c r="X1932" s="50"/>
      <c r="Y1932" s="50"/>
      <c r="Z1932" s="50"/>
      <c r="AA1932" s="50"/>
      <c r="AB1932" s="50"/>
      <c r="AC1932" s="50"/>
      <c r="AD1932" s="50"/>
      <c r="AE1932" s="50"/>
      <c r="AF1932" s="50"/>
      <c r="AG1932" s="50"/>
      <c r="AH1932" s="50"/>
      <c r="AI1932" s="50"/>
      <c r="AJ1932" s="50"/>
      <c r="AK1932" s="50"/>
      <c r="AL1932" s="50"/>
      <c r="AM1932" s="50"/>
      <c r="AN1932" s="50"/>
      <c r="AO1932" s="50"/>
      <c r="AP1932" s="50"/>
      <c r="AQ1932" s="50"/>
      <c r="AR1932" s="50"/>
      <c r="AS1932" s="50"/>
      <c r="AT1932" s="50"/>
      <c r="AU1932" s="50"/>
      <c r="AV1932" s="50"/>
      <c r="AW1932" s="50"/>
      <c r="AX1932" s="50"/>
      <c r="AY1932" s="50"/>
    </row>
    <row r="1933" spans="1:51" ht="30" customHeight="1" x14ac:dyDescent="0.25">
      <c r="A1933" s="118"/>
      <c r="B1933" s="118"/>
      <c r="C1933" s="112"/>
      <c r="D1933" s="116" t="b">
        <v>0</v>
      </c>
      <c r="E1933" s="116" t="b">
        <v>0</v>
      </c>
      <c r="F1933" s="116" t="b">
        <v>0</v>
      </c>
      <c r="G1933" s="116" t="b">
        <v>0</v>
      </c>
      <c r="H1933" s="116" t="b">
        <v>0</v>
      </c>
      <c r="I1933" s="117"/>
      <c r="J1933" s="52" t="str" cm="1">
        <f t="array" ref="J1933">IFERROR(_xlfn.IFS(E1933,$E$13,F1933,$F$13,G1933,$G$13,H1933,$H$13),"")</f>
        <v/>
      </c>
      <c r="K1933" s="52" t="str">
        <f t="shared" si="59"/>
        <v xml:space="preserve">   </v>
      </c>
      <c r="L1933" s="52" t="str">
        <f t="shared" si="60"/>
        <v/>
      </c>
      <c r="M1933" s="50"/>
      <c r="N1933" s="50"/>
      <c r="O1933" s="50"/>
      <c r="P1933" s="50"/>
      <c r="Q1933" s="50"/>
      <c r="R1933" s="50"/>
      <c r="S1933" s="50"/>
      <c r="T1933" s="50"/>
      <c r="U1933" s="50"/>
      <c r="V1933" s="50"/>
      <c r="W1933" s="50"/>
      <c r="X1933" s="50"/>
      <c r="Y1933" s="50"/>
      <c r="Z1933" s="50"/>
      <c r="AA1933" s="50"/>
      <c r="AB1933" s="50"/>
      <c r="AC1933" s="50"/>
      <c r="AD1933" s="50"/>
      <c r="AE1933" s="50"/>
      <c r="AF1933" s="50"/>
      <c r="AG1933" s="50"/>
      <c r="AH1933" s="50"/>
      <c r="AI1933" s="50"/>
      <c r="AJ1933" s="50"/>
      <c r="AK1933" s="50"/>
      <c r="AL1933" s="50"/>
      <c r="AM1933" s="50"/>
      <c r="AN1933" s="50"/>
      <c r="AO1933" s="50"/>
      <c r="AP1933" s="50"/>
      <c r="AQ1933" s="50"/>
      <c r="AR1933" s="50"/>
      <c r="AS1933" s="50"/>
      <c r="AT1933" s="50"/>
      <c r="AU1933" s="50"/>
      <c r="AV1933" s="50"/>
      <c r="AW1933" s="50"/>
      <c r="AX1933" s="50"/>
      <c r="AY1933" s="50"/>
    </row>
    <row r="1934" spans="1:51" ht="30" customHeight="1" x14ac:dyDescent="0.25">
      <c r="A1934" s="118"/>
      <c r="B1934" s="118"/>
      <c r="C1934" s="112"/>
      <c r="D1934" s="116" t="b">
        <v>0</v>
      </c>
      <c r="E1934" s="116" t="b">
        <v>0</v>
      </c>
      <c r="F1934" s="116" t="b">
        <v>0</v>
      </c>
      <c r="G1934" s="116" t="b">
        <v>0</v>
      </c>
      <c r="H1934" s="116" t="b">
        <v>0</v>
      </c>
      <c r="I1934" s="117"/>
      <c r="J1934" s="52" t="str" cm="1">
        <f t="array" ref="J1934">IFERROR(_xlfn.IFS(E1934,$E$13,F1934,$F$13,G1934,$G$13,H1934,$H$13),"")</f>
        <v/>
      </c>
      <c r="K1934" s="52" t="str">
        <f t="shared" si="59"/>
        <v xml:space="preserve">   </v>
      </c>
      <c r="L1934" s="52" t="str">
        <f t="shared" si="60"/>
        <v/>
      </c>
      <c r="M1934" s="50"/>
      <c r="N1934" s="50"/>
      <c r="O1934" s="50"/>
      <c r="P1934" s="50"/>
      <c r="Q1934" s="50"/>
      <c r="R1934" s="50"/>
      <c r="S1934" s="50"/>
      <c r="T1934" s="50"/>
      <c r="U1934" s="50"/>
      <c r="V1934" s="50"/>
      <c r="W1934" s="50"/>
      <c r="X1934" s="50"/>
      <c r="Y1934" s="50"/>
      <c r="Z1934" s="50"/>
      <c r="AA1934" s="50"/>
      <c r="AB1934" s="50"/>
      <c r="AC1934" s="50"/>
      <c r="AD1934" s="50"/>
      <c r="AE1934" s="50"/>
      <c r="AF1934" s="50"/>
      <c r="AG1934" s="50"/>
      <c r="AH1934" s="50"/>
      <c r="AI1934" s="50"/>
      <c r="AJ1934" s="50"/>
      <c r="AK1934" s="50"/>
      <c r="AL1934" s="50"/>
      <c r="AM1934" s="50"/>
      <c r="AN1934" s="50"/>
      <c r="AO1934" s="50"/>
      <c r="AP1934" s="50"/>
      <c r="AQ1934" s="50"/>
      <c r="AR1934" s="50"/>
      <c r="AS1934" s="50"/>
      <c r="AT1934" s="50"/>
      <c r="AU1934" s="50"/>
      <c r="AV1934" s="50"/>
      <c r="AW1934" s="50"/>
      <c r="AX1934" s="50"/>
      <c r="AY1934" s="50"/>
    </row>
    <row r="1935" spans="1:51" ht="30" customHeight="1" x14ac:dyDescent="0.25">
      <c r="A1935" s="118"/>
      <c r="B1935" s="118"/>
      <c r="C1935" s="112"/>
      <c r="D1935" s="116" t="b">
        <v>0</v>
      </c>
      <c r="E1935" s="116" t="b">
        <v>0</v>
      </c>
      <c r="F1935" s="116" t="b">
        <v>0</v>
      </c>
      <c r="G1935" s="116" t="b">
        <v>0</v>
      </c>
      <c r="H1935" s="116" t="b">
        <v>0</v>
      </c>
      <c r="I1935" s="117"/>
      <c r="J1935" s="52" t="str" cm="1">
        <f t="array" ref="J1935">IFERROR(_xlfn.IFS(E1935,$E$13,F1935,$F$13,G1935,$G$13,H1935,$H$13),"")</f>
        <v/>
      </c>
      <c r="K1935" s="52" t="str">
        <f t="shared" ref="K1935:K1998" si="61">_xlfn.TEXTJOIN(" ",FALSE,IF(E1935,$E$13,""),IF(F1935,$F$13,""),IF(G1935,$G$13,""),IF(H1935,$H$13,""))</f>
        <v xml:space="preserve">   </v>
      </c>
      <c r="L1935" s="52" t="str">
        <f t="shared" si="60"/>
        <v/>
      </c>
      <c r="M1935" s="50"/>
      <c r="N1935" s="50"/>
      <c r="O1935" s="50"/>
      <c r="P1935" s="50"/>
      <c r="Q1935" s="50"/>
      <c r="R1935" s="50"/>
      <c r="S1935" s="50"/>
      <c r="T1935" s="50"/>
      <c r="U1935" s="50"/>
      <c r="V1935" s="50"/>
      <c r="W1935" s="50"/>
      <c r="X1935" s="50"/>
      <c r="Y1935" s="50"/>
      <c r="Z1935" s="50"/>
      <c r="AA1935" s="50"/>
      <c r="AB1935" s="50"/>
      <c r="AC1935" s="50"/>
      <c r="AD1935" s="50"/>
      <c r="AE1935" s="50"/>
      <c r="AF1935" s="50"/>
      <c r="AG1935" s="50"/>
      <c r="AH1935" s="50"/>
      <c r="AI1935" s="50"/>
      <c r="AJ1935" s="50"/>
      <c r="AK1935" s="50"/>
      <c r="AL1935" s="50"/>
      <c r="AM1935" s="50"/>
      <c r="AN1935" s="50"/>
      <c r="AO1935" s="50"/>
      <c r="AP1935" s="50"/>
      <c r="AQ1935" s="50"/>
      <c r="AR1935" s="50"/>
      <c r="AS1935" s="50"/>
      <c r="AT1935" s="50"/>
      <c r="AU1935" s="50"/>
      <c r="AV1935" s="50"/>
      <c r="AW1935" s="50"/>
      <c r="AX1935" s="50"/>
      <c r="AY1935" s="50"/>
    </row>
    <row r="1936" spans="1:51" ht="30" customHeight="1" x14ac:dyDescent="0.25">
      <c r="A1936" s="118"/>
      <c r="B1936" s="118"/>
      <c r="C1936" s="112"/>
      <c r="D1936" s="116" t="b">
        <v>0</v>
      </c>
      <c r="E1936" s="116" t="b">
        <v>0</v>
      </c>
      <c r="F1936" s="116" t="b">
        <v>0</v>
      </c>
      <c r="G1936" s="116" t="b">
        <v>0</v>
      </c>
      <c r="H1936" s="116" t="b">
        <v>0</v>
      </c>
      <c r="I1936" s="117"/>
      <c r="J1936" s="52" t="str" cm="1">
        <f t="array" ref="J1936">IFERROR(_xlfn.IFS(E1936,$E$13,F1936,$F$13,G1936,$G$13,H1936,$H$13),"")</f>
        <v/>
      </c>
      <c r="K1936" s="52" t="str">
        <f t="shared" si="61"/>
        <v xml:space="preserve">   </v>
      </c>
      <c r="L1936" s="52" t="str">
        <f t="shared" ref="L1936:L1999" si="62">_xlfn.CONCAT(A1936:B1936)</f>
        <v/>
      </c>
      <c r="M1936" s="50"/>
      <c r="N1936" s="50"/>
      <c r="O1936" s="50"/>
      <c r="P1936" s="50"/>
      <c r="Q1936" s="50"/>
      <c r="R1936" s="50"/>
      <c r="S1936" s="50"/>
      <c r="T1936" s="50"/>
      <c r="U1936" s="50"/>
      <c r="V1936" s="50"/>
      <c r="W1936" s="50"/>
      <c r="X1936" s="50"/>
      <c r="Y1936" s="50"/>
      <c r="Z1936" s="50"/>
      <c r="AA1936" s="50"/>
      <c r="AB1936" s="50"/>
      <c r="AC1936" s="50"/>
      <c r="AD1936" s="50"/>
      <c r="AE1936" s="50"/>
      <c r="AF1936" s="50"/>
      <c r="AG1936" s="50"/>
      <c r="AH1936" s="50"/>
      <c r="AI1936" s="50"/>
      <c r="AJ1936" s="50"/>
      <c r="AK1936" s="50"/>
      <c r="AL1936" s="50"/>
      <c r="AM1936" s="50"/>
      <c r="AN1936" s="50"/>
      <c r="AO1936" s="50"/>
      <c r="AP1936" s="50"/>
      <c r="AQ1936" s="50"/>
      <c r="AR1936" s="50"/>
      <c r="AS1936" s="50"/>
      <c r="AT1936" s="50"/>
      <c r="AU1936" s="50"/>
      <c r="AV1936" s="50"/>
      <c r="AW1936" s="50"/>
      <c r="AX1936" s="50"/>
      <c r="AY1936" s="50"/>
    </row>
    <row r="1937" spans="1:51" ht="30" customHeight="1" x14ac:dyDescent="0.25">
      <c r="A1937" s="118"/>
      <c r="B1937" s="118"/>
      <c r="C1937" s="112"/>
      <c r="D1937" s="116" t="b">
        <v>0</v>
      </c>
      <c r="E1937" s="116" t="b">
        <v>0</v>
      </c>
      <c r="F1937" s="116" t="b">
        <v>0</v>
      </c>
      <c r="G1937" s="116" t="b">
        <v>0</v>
      </c>
      <c r="H1937" s="116" t="b">
        <v>0</v>
      </c>
      <c r="I1937" s="117"/>
      <c r="J1937" s="52" t="str" cm="1">
        <f t="array" ref="J1937">IFERROR(_xlfn.IFS(E1937,$E$13,F1937,$F$13,G1937,$G$13,H1937,$H$13),"")</f>
        <v/>
      </c>
      <c r="K1937" s="52" t="str">
        <f t="shared" si="61"/>
        <v xml:space="preserve">   </v>
      </c>
      <c r="L1937" s="52" t="str">
        <f t="shared" si="62"/>
        <v/>
      </c>
      <c r="M1937" s="50"/>
      <c r="N1937" s="50"/>
      <c r="O1937" s="50"/>
      <c r="P1937" s="50"/>
      <c r="Q1937" s="50"/>
      <c r="R1937" s="50"/>
      <c r="S1937" s="50"/>
      <c r="T1937" s="50"/>
      <c r="U1937" s="50"/>
      <c r="V1937" s="50"/>
      <c r="W1937" s="50"/>
      <c r="X1937" s="50"/>
      <c r="Y1937" s="50"/>
      <c r="Z1937" s="50"/>
      <c r="AA1937" s="50"/>
      <c r="AB1937" s="50"/>
      <c r="AC1937" s="50"/>
      <c r="AD1937" s="50"/>
      <c r="AE1937" s="50"/>
      <c r="AF1937" s="50"/>
      <c r="AG1937" s="50"/>
      <c r="AH1937" s="50"/>
      <c r="AI1937" s="50"/>
      <c r="AJ1937" s="50"/>
      <c r="AK1937" s="50"/>
      <c r="AL1937" s="50"/>
      <c r="AM1937" s="50"/>
      <c r="AN1937" s="50"/>
      <c r="AO1937" s="50"/>
      <c r="AP1937" s="50"/>
      <c r="AQ1937" s="50"/>
      <c r="AR1937" s="50"/>
      <c r="AS1937" s="50"/>
      <c r="AT1937" s="50"/>
      <c r="AU1937" s="50"/>
      <c r="AV1937" s="50"/>
      <c r="AW1937" s="50"/>
      <c r="AX1937" s="50"/>
      <c r="AY1937" s="50"/>
    </row>
    <row r="1938" spans="1:51" ht="30" customHeight="1" x14ac:dyDescent="0.25">
      <c r="A1938" s="118"/>
      <c r="B1938" s="118"/>
      <c r="C1938" s="112"/>
      <c r="D1938" s="116" t="b">
        <v>0</v>
      </c>
      <c r="E1938" s="116" t="b">
        <v>0</v>
      </c>
      <c r="F1938" s="116" t="b">
        <v>0</v>
      </c>
      <c r="G1938" s="116" t="b">
        <v>0</v>
      </c>
      <c r="H1938" s="116" t="b">
        <v>0</v>
      </c>
      <c r="I1938" s="117"/>
      <c r="J1938" s="52" t="str" cm="1">
        <f t="array" ref="J1938">IFERROR(_xlfn.IFS(E1938,$E$13,F1938,$F$13,G1938,$G$13,H1938,$H$13),"")</f>
        <v/>
      </c>
      <c r="K1938" s="52" t="str">
        <f t="shared" si="61"/>
        <v xml:space="preserve">   </v>
      </c>
      <c r="L1938" s="52" t="str">
        <f t="shared" si="62"/>
        <v/>
      </c>
      <c r="M1938" s="50"/>
      <c r="N1938" s="50"/>
      <c r="O1938" s="50"/>
      <c r="P1938" s="50"/>
      <c r="Q1938" s="50"/>
      <c r="R1938" s="50"/>
      <c r="S1938" s="50"/>
      <c r="T1938" s="50"/>
      <c r="U1938" s="50"/>
      <c r="V1938" s="50"/>
      <c r="W1938" s="50"/>
      <c r="X1938" s="50"/>
      <c r="Y1938" s="50"/>
      <c r="Z1938" s="50"/>
      <c r="AA1938" s="50"/>
      <c r="AB1938" s="50"/>
      <c r="AC1938" s="50"/>
      <c r="AD1938" s="50"/>
      <c r="AE1938" s="50"/>
      <c r="AF1938" s="50"/>
      <c r="AG1938" s="50"/>
      <c r="AH1938" s="50"/>
      <c r="AI1938" s="50"/>
      <c r="AJ1938" s="50"/>
      <c r="AK1938" s="50"/>
      <c r="AL1938" s="50"/>
      <c r="AM1938" s="50"/>
      <c r="AN1938" s="50"/>
      <c r="AO1938" s="50"/>
      <c r="AP1938" s="50"/>
      <c r="AQ1938" s="50"/>
      <c r="AR1938" s="50"/>
      <c r="AS1938" s="50"/>
      <c r="AT1938" s="50"/>
      <c r="AU1938" s="50"/>
      <c r="AV1938" s="50"/>
      <c r="AW1938" s="50"/>
      <c r="AX1938" s="50"/>
      <c r="AY1938" s="50"/>
    </row>
    <row r="1939" spans="1:51" ht="30" customHeight="1" x14ac:dyDescent="0.25">
      <c r="A1939" s="118"/>
      <c r="B1939" s="118"/>
      <c r="C1939" s="112"/>
      <c r="D1939" s="116" t="b">
        <v>0</v>
      </c>
      <c r="E1939" s="116" t="b">
        <v>0</v>
      </c>
      <c r="F1939" s="116" t="b">
        <v>0</v>
      </c>
      <c r="G1939" s="116" t="b">
        <v>0</v>
      </c>
      <c r="H1939" s="116" t="b">
        <v>0</v>
      </c>
      <c r="I1939" s="117"/>
      <c r="J1939" s="52" t="str" cm="1">
        <f t="array" ref="J1939">IFERROR(_xlfn.IFS(E1939,$E$13,F1939,$F$13,G1939,$G$13,H1939,$H$13),"")</f>
        <v/>
      </c>
      <c r="K1939" s="52" t="str">
        <f t="shared" si="61"/>
        <v xml:space="preserve">   </v>
      </c>
      <c r="L1939" s="52" t="str">
        <f t="shared" si="62"/>
        <v/>
      </c>
      <c r="M1939" s="50"/>
      <c r="N1939" s="50"/>
      <c r="O1939" s="50"/>
      <c r="P1939" s="50"/>
      <c r="Q1939" s="50"/>
      <c r="R1939" s="50"/>
      <c r="S1939" s="50"/>
      <c r="T1939" s="50"/>
      <c r="U1939" s="50"/>
      <c r="V1939" s="50"/>
      <c r="W1939" s="50"/>
      <c r="X1939" s="50"/>
      <c r="Y1939" s="50"/>
      <c r="Z1939" s="50"/>
      <c r="AA1939" s="50"/>
      <c r="AB1939" s="50"/>
      <c r="AC1939" s="50"/>
      <c r="AD1939" s="50"/>
      <c r="AE1939" s="50"/>
      <c r="AF1939" s="50"/>
      <c r="AG1939" s="50"/>
      <c r="AH1939" s="50"/>
      <c r="AI1939" s="50"/>
      <c r="AJ1939" s="50"/>
      <c r="AK1939" s="50"/>
      <c r="AL1939" s="50"/>
      <c r="AM1939" s="50"/>
      <c r="AN1939" s="50"/>
      <c r="AO1939" s="50"/>
      <c r="AP1939" s="50"/>
      <c r="AQ1939" s="50"/>
      <c r="AR1939" s="50"/>
      <c r="AS1939" s="50"/>
      <c r="AT1939" s="50"/>
      <c r="AU1939" s="50"/>
      <c r="AV1939" s="50"/>
      <c r="AW1939" s="50"/>
      <c r="AX1939" s="50"/>
      <c r="AY1939" s="50"/>
    </row>
    <row r="1940" spans="1:51" ht="30" customHeight="1" x14ac:dyDescent="0.25">
      <c r="A1940" s="118"/>
      <c r="B1940" s="118"/>
      <c r="C1940" s="112"/>
      <c r="D1940" s="116" t="b">
        <v>0</v>
      </c>
      <c r="E1940" s="116" t="b">
        <v>0</v>
      </c>
      <c r="F1940" s="116" t="b">
        <v>0</v>
      </c>
      <c r="G1940" s="116" t="b">
        <v>0</v>
      </c>
      <c r="H1940" s="116" t="b">
        <v>0</v>
      </c>
      <c r="I1940" s="117"/>
      <c r="J1940" s="52" t="str" cm="1">
        <f t="array" ref="J1940">IFERROR(_xlfn.IFS(E1940,$E$13,F1940,$F$13,G1940,$G$13,H1940,$H$13),"")</f>
        <v/>
      </c>
      <c r="K1940" s="52" t="str">
        <f t="shared" si="61"/>
        <v xml:space="preserve">   </v>
      </c>
      <c r="L1940" s="52" t="str">
        <f t="shared" si="62"/>
        <v/>
      </c>
      <c r="M1940" s="50"/>
      <c r="N1940" s="50"/>
      <c r="O1940" s="50"/>
      <c r="P1940" s="50"/>
      <c r="Q1940" s="50"/>
      <c r="R1940" s="50"/>
      <c r="S1940" s="50"/>
      <c r="T1940" s="50"/>
      <c r="U1940" s="50"/>
      <c r="V1940" s="50"/>
      <c r="W1940" s="50"/>
      <c r="X1940" s="50"/>
      <c r="Y1940" s="50"/>
      <c r="Z1940" s="50"/>
      <c r="AA1940" s="50"/>
      <c r="AB1940" s="50"/>
      <c r="AC1940" s="50"/>
      <c r="AD1940" s="50"/>
      <c r="AE1940" s="50"/>
      <c r="AF1940" s="50"/>
      <c r="AG1940" s="50"/>
      <c r="AH1940" s="50"/>
      <c r="AI1940" s="50"/>
      <c r="AJ1940" s="50"/>
      <c r="AK1940" s="50"/>
      <c r="AL1940" s="50"/>
      <c r="AM1940" s="50"/>
      <c r="AN1940" s="50"/>
      <c r="AO1940" s="50"/>
      <c r="AP1940" s="50"/>
      <c r="AQ1940" s="50"/>
      <c r="AR1940" s="50"/>
      <c r="AS1940" s="50"/>
      <c r="AT1940" s="50"/>
      <c r="AU1940" s="50"/>
      <c r="AV1940" s="50"/>
      <c r="AW1940" s="50"/>
      <c r="AX1940" s="50"/>
      <c r="AY1940" s="50"/>
    </row>
    <row r="1941" spans="1:51" ht="30" customHeight="1" x14ac:dyDescent="0.25">
      <c r="A1941" s="118"/>
      <c r="B1941" s="118"/>
      <c r="C1941" s="112"/>
      <c r="D1941" s="116" t="b">
        <v>0</v>
      </c>
      <c r="E1941" s="116" t="b">
        <v>0</v>
      </c>
      <c r="F1941" s="116" t="b">
        <v>0</v>
      </c>
      <c r="G1941" s="116" t="b">
        <v>0</v>
      </c>
      <c r="H1941" s="116" t="b">
        <v>0</v>
      </c>
      <c r="I1941" s="117"/>
      <c r="J1941" s="52" t="str" cm="1">
        <f t="array" ref="J1941">IFERROR(_xlfn.IFS(E1941,$E$13,F1941,$F$13,G1941,$G$13,H1941,$H$13),"")</f>
        <v/>
      </c>
      <c r="K1941" s="52" t="str">
        <f t="shared" si="61"/>
        <v xml:space="preserve">   </v>
      </c>
      <c r="L1941" s="52" t="str">
        <f t="shared" si="62"/>
        <v/>
      </c>
      <c r="M1941" s="50"/>
      <c r="N1941" s="50"/>
      <c r="O1941" s="50"/>
      <c r="P1941" s="50"/>
      <c r="Q1941" s="50"/>
      <c r="R1941" s="50"/>
      <c r="S1941" s="50"/>
      <c r="T1941" s="50"/>
      <c r="U1941" s="50"/>
      <c r="V1941" s="50"/>
      <c r="W1941" s="50"/>
      <c r="X1941" s="50"/>
      <c r="Y1941" s="50"/>
      <c r="Z1941" s="50"/>
      <c r="AA1941" s="50"/>
      <c r="AB1941" s="50"/>
      <c r="AC1941" s="50"/>
      <c r="AD1941" s="50"/>
      <c r="AE1941" s="50"/>
      <c r="AF1941" s="50"/>
      <c r="AG1941" s="50"/>
      <c r="AH1941" s="50"/>
      <c r="AI1941" s="50"/>
      <c r="AJ1941" s="50"/>
      <c r="AK1941" s="50"/>
      <c r="AL1941" s="50"/>
      <c r="AM1941" s="50"/>
      <c r="AN1941" s="50"/>
      <c r="AO1941" s="50"/>
      <c r="AP1941" s="50"/>
      <c r="AQ1941" s="50"/>
      <c r="AR1941" s="50"/>
      <c r="AS1941" s="50"/>
      <c r="AT1941" s="50"/>
      <c r="AU1941" s="50"/>
      <c r="AV1941" s="50"/>
      <c r="AW1941" s="50"/>
      <c r="AX1941" s="50"/>
      <c r="AY1941" s="50"/>
    </row>
    <row r="1942" spans="1:51" ht="30" customHeight="1" x14ac:dyDescent="0.25">
      <c r="A1942" s="118"/>
      <c r="B1942" s="118"/>
      <c r="C1942" s="112"/>
      <c r="D1942" s="116" t="b">
        <v>0</v>
      </c>
      <c r="E1942" s="116" t="b">
        <v>0</v>
      </c>
      <c r="F1942" s="116" t="b">
        <v>0</v>
      </c>
      <c r="G1942" s="116" t="b">
        <v>0</v>
      </c>
      <c r="H1942" s="116" t="b">
        <v>0</v>
      </c>
      <c r="I1942" s="117"/>
      <c r="J1942" s="52" t="str" cm="1">
        <f t="array" ref="J1942">IFERROR(_xlfn.IFS(E1942,$E$13,F1942,$F$13,G1942,$G$13,H1942,$H$13),"")</f>
        <v/>
      </c>
      <c r="K1942" s="52" t="str">
        <f t="shared" si="61"/>
        <v xml:space="preserve">   </v>
      </c>
      <c r="L1942" s="52" t="str">
        <f t="shared" si="62"/>
        <v/>
      </c>
      <c r="M1942" s="50"/>
      <c r="N1942" s="50"/>
      <c r="O1942" s="50"/>
      <c r="P1942" s="50"/>
      <c r="Q1942" s="50"/>
      <c r="R1942" s="50"/>
      <c r="S1942" s="50"/>
      <c r="T1942" s="50"/>
      <c r="U1942" s="50"/>
      <c r="V1942" s="50"/>
      <c r="W1942" s="50"/>
      <c r="X1942" s="50"/>
      <c r="Y1942" s="50"/>
      <c r="Z1942" s="50"/>
      <c r="AA1942" s="50"/>
      <c r="AB1942" s="50"/>
      <c r="AC1942" s="50"/>
      <c r="AD1942" s="50"/>
      <c r="AE1942" s="50"/>
      <c r="AF1942" s="50"/>
      <c r="AG1942" s="50"/>
      <c r="AH1942" s="50"/>
      <c r="AI1942" s="50"/>
      <c r="AJ1942" s="50"/>
      <c r="AK1942" s="50"/>
      <c r="AL1942" s="50"/>
      <c r="AM1942" s="50"/>
      <c r="AN1942" s="50"/>
      <c r="AO1942" s="50"/>
      <c r="AP1942" s="50"/>
      <c r="AQ1942" s="50"/>
      <c r="AR1942" s="50"/>
      <c r="AS1942" s="50"/>
      <c r="AT1942" s="50"/>
      <c r="AU1942" s="50"/>
      <c r="AV1942" s="50"/>
      <c r="AW1942" s="50"/>
      <c r="AX1942" s="50"/>
      <c r="AY1942" s="50"/>
    </row>
    <row r="1943" spans="1:51" ht="30" customHeight="1" x14ac:dyDescent="0.25">
      <c r="A1943" s="118"/>
      <c r="B1943" s="118"/>
      <c r="C1943" s="112"/>
      <c r="D1943" s="116" t="b">
        <v>0</v>
      </c>
      <c r="E1943" s="116" t="b">
        <v>0</v>
      </c>
      <c r="F1943" s="116" t="b">
        <v>0</v>
      </c>
      <c r="G1943" s="116" t="b">
        <v>0</v>
      </c>
      <c r="H1943" s="116" t="b">
        <v>0</v>
      </c>
      <c r="I1943" s="117"/>
      <c r="J1943" s="52" t="str" cm="1">
        <f t="array" ref="J1943">IFERROR(_xlfn.IFS(E1943,$E$13,F1943,$F$13,G1943,$G$13,H1943,$H$13),"")</f>
        <v/>
      </c>
      <c r="K1943" s="52" t="str">
        <f t="shared" si="61"/>
        <v xml:space="preserve">   </v>
      </c>
      <c r="L1943" s="52" t="str">
        <f t="shared" si="62"/>
        <v/>
      </c>
      <c r="M1943" s="50"/>
      <c r="N1943" s="50"/>
      <c r="O1943" s="50"/>
      <c r="P1943" s="50"/>
      <c r="Q1943" s="50"/>
      <c r="R1943" s="50"/>
      <c r="S1943" s="50"/>
      <c r="T1943" s="50"/>
      <c r="U1943" s="50"/>
      <c r="V1943" s="50"/>
      <c r="W1943" s="50"/>
      <c r="X1943" s="50"/>
      <c r="Y1943" s="50"/>
      <c r="Z1943" s="50"/>
      <c r="AA1943" s="50"/>
      <c r="AB1943" s="50"/>
      <c r="AC1943" s="50"/>
      <c r="AD1943" s="50"/>
      <c r="AE1943" s="50"/>
      <c r="AF1943" s="50"/>
      <c r="AG1943" s="50"/>
      <c r="AH1943" s="50"/>
      <c r="AI1943" s="50"/>
      <c r="AJ1943" s="50"/>
      <c r="AK1943" s="50"/>
      <c r="AL1943" s="50"/>
      <c r="AM1943" s="50"/>
      <c r="AN1943" s="50"/>
      <c r="AO1943" s="50"/>
      <c r="AP1943" s="50"/>
      <c r="AQ1943" s="50"/>
      <c r="AR1943" s="50"/>
      <c r="AS1943" s="50"/>
      <c r="AT1943" s="50"/>
      <c r="AU1943" s="50"/>
      <c r="AV1943" s="50"/>
      <c r="AW1943" s="50"/>
      <c r="AX1943" s="50"/>
      <c r="AY1943" s="50"/>
    </row>
    <row r="1944" spans="1:51" ht="30" customHeight="1" x14ac:dyDescent="0.25">
      <c r="A1944" s="118"/>
      <c r="B1944" s="118"/>
      <c r="C1944" s="112"/>
      <c r="D1944" s="116" t="b">
        <v>0</v>
      </c>
      <c r="E1944" s="116" t="b">
        <v>0</v>
      </c>
      <c r="F1944" s="116" t="b">
        <v>0</v>
      </c>
      <c r="G1944" s="116" t="b">
        <v>0</v>
      </c>
      <c r="H1944" s="116" t="b">
        <v>0</v>
      </c>
      <c r="I1944" s="117"/>
      <c r="J1944" s="52" t="str" cm="1">
        <f t="array" ref="J1944">IFERROR(_xlfn.IFS(E1944,$E$13,F1944,$F$13,G1944,$G$13,H1944,$H$13),"")</f>
        <v/>
      </c>
      <c r="K1944" s="52" t="str">
        <f t="shared" si="61"/>
        <v xml:space="preserve">   </v>
      </c>
      <c r="L1944" s="52" t="str">
        <f t="shared" si="62"/>
        <v/>
      </c>
      <c r="M1944" s="50"/>
      <c r="N1944" s="50"/>
      <c r="O1944" s="50"/>
      <c r="P1944" s="50"/>
      <c r="Q1944" s="50"/>
      <c r="R1944" s="50"/>
      <c r="S1944" s="50"/>
      <c r="T1944" s="50"/>
      <c r="U1944" s="50"/>
      <c r="V1944" s="50"/>
      <c r="W1944" s="50"/>
      <c r="X1944" s="50"/>
      <c r="Y1944" s="50"/>
      <c r="Z1944" s="50"/>
      <c r="AA1944" s="50"/>
      <c r="AB1944" s="50"/>
      <c r="AC1944" s="50"/>
      <c r="AD1944" s="50"/>
      <c r="AE1944" s="50"/>
      <c r="AF1944" s="50"/>
      <c r="AG1944" s="50"/>
      <c r="AH1944" s="50"/>
      <c r="AI1944" s="50"/>
      <c r="AJ1944" s="50"/>
      <c r="AK1944" s="50"/>
      <c r="AL1944" s="50"/>
      <c r="AM1944" s="50"/>
      <c r="AN1944" s="50"/>
      <c r="AO1944" s="50"/>
      <c r="AP1944" s="50"/>
      <c r="AQ1944" s="50"/>
      <c r="AR1944" s="50"/>
      <c r="AS1944" s="50"/>
      <c r="AT1944" s="50"/>
      <c r="AU1944" s="50"/>
      <c r="AV1944" s="50"/>
      <c r="AW1944" s="50"/>
      <c r="AX1944" s="50"/>
      <c r="AY1944" s="50"/>
    </row>
    <row r="1945" spans="1:51" ht="30" customHeight="1" x14ac:dyDescent="0.25">
      <c r="A1945" s="118"/>
      <c r="B1945" s="118"/>
      <c r="C1945" s="112"/>
      <c r="D1945" s="116" t="b">
        <v>0</v>
      </c>
      <c r="E1945" s="116" t="b">
        <v>0</v>
      </c>
      <c r="F1945" s="116" t="b">
        <v>0</v>
      </c>
      <c r="G1945" s="116" t="b">
        <v>0</v>
      </c>
      <c r="H1945" s="116" t="b">
        <v>0</v>
      </c>
      <c r="I1945" s="117"/>
      <c r="J1945" s="52" t="str" cm="1">
        <f t="array" ref="J1945">IFERROR(_xlfn.IFS(E1945,$E$13,F1945,$F$13,G1945,$G$13,H1945,$H$13),"")</f>
        <v/>
      </c>
      <c r="K1945" s="52" t="str">
        <f t="shared" si="61"/>
        <v xml:space="preserve">   </v>
      </c>
      <c r="L1945" s="52" t="str">
        <f t="shared" si="62"/>
        <v/>
      </c>
      <c r="M1945" s="50"/>
      <c r="N1945" s="50"/>
      <c r="O1945" s="50"/>
      <c r="P1945" s="50"/>
      <c r="Q1945" s="50"/>
      <c r="R1945" s="50"/>
      <c r="S1945" s="50"/>
      <c r="T1945" s="50"/>
      <c r="U1945" s="50"/>
      <c r="V1945" s="50"/>
      <c r="W1945" s="50"/>
      <c r="X1945" s="50"/>
      <c r="Y1945" s="50"/>
      <c r="Z1945" s="50"/>
      <c r="AA1945" s="50"/>
      <c r="AB1945" s="50"/>
      <c r="AC1945" s="50"/>
      <c r="AD1945" s="50"/>
      <c r="AE1945" s="50"/>
      <c r="AF1945" s="50"/>
      <c r="AG1945" s="50"/>
      <c r="AH1945" s="50"/>
      <c r="AI1945" s="50"/>
      <c r="AJ1945" s="50"/>
      <c r="AK1945" s="50"/>
      <c r="AL1945" s="50"/>
      <c r="AM1945" s="50"/>
      <c r="AN1945" s="50"/>
      <c r="AO1945" s="50"/>
      <c r="AP1945" s="50"/>
      <c r="AQ1945" s="50"/>
      <c r="AR1945" s="50"/>
      <c r="AS1945" s="50"/>
      <c r="AT1945" s="50"/>
      <c r="AU1945" s="50"/>
      <c r="AV1945" s="50"/>
      <c r="AW1945" s="50"/>
      <c r="AX1945" s="50"/>
      <c r="AY1945" s="50"/>
    </row>
    <row r="1946" spans="1:51" ht="30" customHeight="1" x14ac:dyDescent="0.25">
      <c r="A1946" s="118"/>
      <c r="B1946" s="118"/>
      <c r="C1946" s="112"/>
      <c r="D1946" s="116" t="b">
        <v>0</v>
      </c>
      <c r="E1946" s="116" t="b">
        <v>0</v>
      </c>
      <c r="F1946" s="116" t="b">
        <v>0</v>
      </c>
      <c r="G1946" s="116" t="b">
        <v>0</v>
      </c>
      <c r="H1946" s="116" t="b">
        <v>0</v>
      </c>
      <c r="I1946" s="117"/>
      <c r="J1946" s="52" t="str" cm="1">
        <f t="array" ref="J1946">IFERROR(_xlfn.IFS(E1946,$E$13,F1946,$F$13,G1946,$G$13,H1946,$H$13),"")</f>
        <v/>
      </c>
      <c r="K1946" s="52" t="str">
        <f t="shared" si="61"/>
        <v xml:space="preserve">   </v>
      </c>
      <c r="L1946" s="52" t="str">
        <f t="shared" si="62"/>
        <v/>
      </c>
      <c r="M1946" s="50"/>
      <c r="N1946" s="50"/>
      <c r="O1946" s="50"/>
      <c r="P1946" s="50"/>
      <c r="Q1946" s="50"/>
      <c r="R1946" s="50"/>
      <c r="S1946" s="50"/>
      <c r="T1946" s="50"/>
      <c r="U1946" s="50"/>
      <c r="V1946" s="50"/>
      <c r="W1946" s="50"/>
      <c r="X1946" s="50"/>
      <c r="Y1946" s="50"/>
      <c r="Z1946" s="50"/>
      <c r="AA1946" s="50"/>
      <c r="AB1946" s="50"/>
      <c r="AC1946" s="50"/>
      <c r="AD1946" s="50"/>
      <c r="AE1946" s="50"/>
      <c r="AF1946" s="50"/>
      <c r="AG1946" s="50"/>
      <c r="AH1946" s="50"/>
      <c r="AI1946" s="50"/>
      <c r="AJ1946" s="50"/>
      <c r="AK1946" s="50"/>
      <c r="AL1946" s="50"/>
      <c r="AM1946" s="50"/>
      <c r="AN1946" s="50"/>
      <c r="AO1946" s="50"/>
      <c r="AP1946" s="50"/>
      <c r="AQ1946" s="50"/>
      <c r="AR1946" s="50"/>
      <c r="AS1946" s="50"/>
      <c r="AT1946" s="50"/>
      <c r="AU1946" s="50"/>
      <c r="AV1946" s="50"/>
      <c r="AW1946" s="50"/>
      <c r="AX1946" s="50"/>
      <c r="AY1946" s="50"/>
    </row>
    <row r="1947" spans="1:51" ht="30" customHeight="1" x14ac:dyDescent="0.25">
      <c r="A1947" s="118"/>
      <c r="B1947" s="118"/>
      <c r="C1947" s="112"/>
      <c r="D1947" s="116" t="b">
        <v>0</v>
      </c>
      <c r="E1947" s="116" t="b">
        <v>0</v>
      </c>
      <c r="F1947" s="116" t="b">
        <v>0</v>
      </c>
      <c r="G1947" s="116" t="b">
        <v>0</v>
      </c>
      <c r="H1947" s="116" t="b">
        <v>0</v>
      </c>
      <c r="I1947" s="117"/>
      <c r="J1947" s="52" t="str" cm="1">
        <f t="array" ref="J1947">IFERROR(_xlfn.IFS(E1947,$E$13,F1947,$F$13,G1947,$G$13,H1947,$H$13),"")</f>
        <v/>
      </c>
      <c r="K1947" s="52" t="str">
        <f t="shared" si="61"/>
        <v xml:space="preserve">   </v>
      </c>
      <c r="L1947" s="52" t="str">
        <f t="shared" si="62"/>
        <v/>
      </c>
      <c r="M1947" s="50"/>
      <c r="N1947" s="50"/>
      <c r="O1947" s="50"/>
      <c r="P1947" s="50"/>
      <c r="Q1947" s="50"/>
      <c r="R1947" s="50"/>
      <c r="S1947" s="50"/>
      <c r="T1947" s="50"/>
      <c r="U1947" s="50"/>
      <c r="V1947" s="50"/>
      <c r="W1947" s="50"/>
      <c r="X1947" s="50"/>
      <c r="Y1947" s="50"/>
      <c r="Z1947" s="50"/>
      <c r="AA1947" s="50"/>
      <c r="AB1947" s="50"/>
      <c r="AC1947" s="50"/>
      <c r="AD1947" s="50"/>
      <c r="AE1947" s="50"/>
      <c r="AF1947" s="50"/>
      <c r="AG1947" s="50"/>
      <c r="AH1947" s="50"/>
      <c r="AI1947" s="50"/>
      <c r="AJ1947" s="50"/>
      <c r="AK1947" s="50"/>
      <c r="AL1947" s="50"/>
      <c r="AM1947" s="50"/>
      <c r="AN1947" s="50"/>
      <c r="AO1947" s="50"/>
      <c r="AP1947" s="50"/>
      <c r="AQ1947" s="50"/>
      <c r="AR1947" s="50"/>
      <c r="AS1947" s="50"/>
      <c r="AT1947" s="50"/>
      <c r="AU1947" s="50"/>
      <c r="AV1947" s="50"/>
      <c r="AW1947" s="50"/>
      <c r="AX1947" s="50"/>
      <c r="AY1947" s="50"/>
    </row>
    <row r="1948" spans="1:51" ht="30" customHeight="1" x14ac:dyDescent="0.25">
      <c r="A1948" s="118"/>
      <c r="B1948" s="118"/>
      <c r="C1948" s="112"/>
      <c r="D1948" s="116" t="b">
        <v>0</v>
      </c>
      <c r="E1948" s="116" t="b">
        <v>0</v>
      </c>
      <c r="F1948" s="116" t="b">
        <v>0</v>
      </c>
      <c r="G1948" s="116" t="b">
        <v>0</v>
      </c>
      <c r="H1948" s="116" t="b">
        <v>0</v>
      </c>
      <c r="I1948" s="117"/>
      <c r="J1948" s="52" t="str" cm="1">
        <f t="array" ref="J1948">IFERROR(_xlfn.IFS(E1948,$E$13,F1948,$F$13,G1948,$G$13,H1948,$H$13),"")</f>
        <v/>
      </c>
      <c r="K1948" s="52" t="str">
        <f t="shared" si="61"/>
        <v xml:space="preserve">   </v>
      </c>
      <c r="L1948" s="52" t="str">
        <f t="shared" si="62"/>
        <v/>
      </c>
      <c r="M1948" s="50"/>
      <c r="N1948" s="50"/>
      <c r="O1948" s="50"/>
      <c r="P1948" s="50"/>
      <c r="Q1948" s="50"/>
      <c r="R1948" s="50"/>
      <c r="S1948" s="50"/>
      <c r="T1948" s="50"/>
      <c r="U1948" s="50"/>
      <c r="V1948" s="50"/>
      <c r="W1948" s="50"/>
      <c r="X1948" s="50"/>
      <c r="Y1948" s="50"/>
      <c r="Z1948" s="50"/>
      <c r="AA1948" s="50"/>
      <c r="AB1948" s="50"/>
      <c r="AC1948" s="50"/>
      <c r="AD1948" s="50"/>
      <c r="AE1948" s="50"/>
      <c r="AF1948" s="50"/>
      <c r="AG1948" s="50"/>
      <c r="AH1948" s="50"/>
      <c r="AI1948" s="50"/>
      <c r="AJ1948" s="50"/>
      <c r="AK1948" s="50"/>
      <c r="AL1948" s="50"/>
      <c r="AM1948" s="50"/>
      <c r="AN1948" s="50"/>
      <c r="AO1948" s="50"/>
      <c r="AP1948" s="50"/>
      <c r="AQ1948" s="50"/>
      <c r="AR1948" s="50"/>
      <c r="AS1948" s="50"/>
      <c r="AT1948" s="50"/>
      <c r="AU1948" s="50"/>
      <c r="AV1948" s="50"/>
      <c r="AW1948" s="50"/>
      <c r="AX1948" s="50"/>
      <c r="AY1948" s="50"/>
    </row>
    <row r="1949" spans="1:51" ht="30" customHeight="1" x14ac:dyDescent="0.25">
      <c r="A1949" s="118"/>
      <c r="B1949" s="118"/>
      <c r="C1949" s="112"/>
      <c r="D1949" s="116" t="b">
        <v>0</v>
      </c>
      <c r="E1949" s="116" t="b">
        <v>0</v>
      </c>
      <c r="F1949" s="116" t="b">
        <v>0</v>
      </c>
      <c r="G1949" s="116" t="b">
        <v>0</v>
      </c>
      <c r="H1949" s="116" t="b">
        <v>0</v>
      </c>
      <c r="I1949" s="117"/>
      <c r="J1949" s="52" t="str" cm="1">
        <f t="array" ref="J1949">IFERROR(_xlfn.IFS(E1949,$E$13,F1949,$F$13,G1949,$G$13,H1949,$H$13),"")</f>
        <v/>
      </c>
      <c r="K1949" s="52" t="str">
        <f t="shared" si="61"/>
        <v xml:space="preserve">   </v>
      </c>
      <c r="L1949" s="52" t="str">
        <f t="shared" si="62"/>
        <v/>
      </c>
      <c r="M1949" s="50"/>
      <c r="N1949" s="50"/>
      <c r="O1949" s="50"/>
      <c r="P1949" s="50"/>
      <c r="Q1949" s="50"/>
      <c r="R1949" s="50"/>
      <c r="S1949" s="50"/>
      <c r="T1949" s="50"/>
      <c r="U1949" s="50"/>
      <c r="V1949" s="50"/>
      <c r="W1949" s="50"/>
      <c r="X1949" s="50"/>
      <c r="Y1949" s="50"/>
      <c r="Z1949" s="50"/>
      <c r="AA1949" s="50"/>
      <c r="AB1949" s="50"/>
      <c r="AC1949" s="50"/>
      <c r="AD1949" s="50"/>
      <c r="AE1949" s="50"/>
      <c r="AF1949" s="50"/>
      <c r="AG1949" s="50"/>
      <c r="AH1949" s="50"/>
      <c r="AI1949" s="50"/>
      <c r="AJ1949" s="50"/>
      <c r="AK1949" s="50"/>
      <c r="AL1949" s="50"/>
      <c r="AM1949" s="50"/>
      <c r="AN1949" s="50"/>
      <c r="AO1949" s="50"/>
      <c r="AP1949" s="50"/>
      <c r="AQ1949" s="50"/>
      <c r="AR1949" s="50"/>
      <c r="AS1949" s="50"/>
      <c r="AT1949" s="50"/>
      <c r="AU1949" s="50"/>
      <c r="AV1949" s="50"/>
      <c r="AW1949" s="50"/>
      <c r="AX1949" s="50"/>
      <c r="AY1949" s="50"/>
    </row>
    <row r="1950" spans="1:51" ht="30" customHeight="1" x14ac:dyDescent="0.25">
      <c r="A1950" s="118"/>
      <c r="B1950" s="118"/>
      <c r="C1950" s="112"/>
      <c r="D1950" s="116" t="b">
        <v>0</v>
      </c>
      <c r="E1950" s="116" t="b">
        <v>0</v>
      </c>
      <c r="F1950" s="116" t="b">
        <v>0</v>
      </c>
      <c r="G1950" s="116" t="b">
        <v>0</v>
      </c>
      <c r="H1950" s="116" t="b">
        <v>0</v>
      </c>
      <c r="I1950" s="117"/>
      <c r="J1950" s="52" t="str" cm="1">
        <f t="array" ref="J1950">IFERROR(_xlfn.IFS(E1950,$E$13,F1950,$F$13,G1950,$G$13,H1950,$H$13),"")</f>
        <v/>
      </c>
      <c r="K1950" s="52" t="str">
        <f t="shared" si="61"/>
        <v xml:space="preserve">   </v>
      </c>
      <c r="L1950" s="52" t="str">
        <f t="shared" si="62"/>
        <v/>
      </c>
      <c r="M1950" s="50"/>
      <c r="N1950" s="50"/>
      <c r="O1950" s="50"/>
      <c r="P1950" s="50"/>
      <c r="Q1950" s="50"/>
      <c r="R1950" s="50"/>
      <c r="S1950" s="50"/>
      <c r="T1950" s="50"/>
      <c r="U1950" s="50"/>
      <c r="V1950" s="50"/>
      <c r="W1950" s="50"/>
      <c r="X1950" s="50"/>
      <c r="Y1950" s="50"/>
      <c r="Z1950" s="50"/>
      <c r="AA1950" s="50"/>
      <c r="AB1950" s="50"/>
      <c r="AC1950" s="50"/>
      <c r="AD1950" s="50"/>
      <c r="AE1950" s="50"/>
      <c r="AF1950" s="50"/>
      <c r="AG1950" s="50"/>
      <c r="AH1950" s="50"/>
      <c r="AI1950" s="50"/>
      <c r="AJ1950" s="50"/>
      <c r="AK1950" s="50"/>
      <c r="AL1950" s="50"/>
      <c r="AM1950" s="50"/>
      <c r="AN1950" s="50"/>
      <c r="AO1950" s="50"/>
      <c r="AP1950" s="50"/>
      <c r="AQ1950" s="50"/>
      <c r="AR1950" s="50"/>
      <c r="AS1950" s="50"/>
      <c r="AT1950" s="50"/>
      <c r="AU1950" s="50"/>
      <c r="AV1950" s="50"/>
      <c r="AW1950" s="50"/>
      <c r="AX1950" s="50"/>
      <c r="AY1950" s="50"/>
    </row>
    <row r="1951" spans="1:51" ht="30" customHeight="1" x14ac:dyDescent="0.25">
      <c r="A1951" s="118"/>
      <c r="B1951" s="118"/>
      <c r="C1951" s="112"/>
      <c r="D1951" s="116" t="b">
        <v>0</v>
      </c>
      <c r="E1951" s="116" t="b">
        <v>0</v>
      </c>
      <c r="F1951" s="116" t="b">
        <v>0</v>
      </c>
      <c r="G1951" s="116" t="b">
        <v>0</v>
      </c>
      <c r="H1951" s="116" t="b">
        <v>0</v>
      </c>
      <c r="I1951" s="117"/>
      <c r="J1951" s="52" t="str" cm="1">
        <f t="array" ref="J1951">IFERROR(_xlfn.IFS(E1951,$E$13,F1951,$F$13,G1951,$G$13,H1951,$H$13),"")</f>
        <v/>
      </c>
      <c r="K1951" s="52" t="str">
        <f t="shared" si="61"/>
        <v xml:space="preserve">   </v>
      </c>
      <c r="L1951" s="52" t="str">
        <f t="shared" si="62"/>
        <v/>
      </c>
      <c r="M1951" s="50"/>
      <c r="N1951" s="50"/>
      <c r="O1951" s="50"/>
      <c r="P1951" s="50"/>
      <c r="Q1951" s="50"/>
      <c r="R1951" s="50"/>
      <c r="S1951" s="50"/>
      <c r="T1951" s="50"/>
      <c r="U1951" s="50"/>
      <c r="V1951" s="50"/>
      <c r="W1951" s="50"/>
      <c r="X1951" s="50"/>
      <c r="Y1951" s="50"/>
      <c r="Z1951" s="50"/>
      <c r="AA1951" s="50"/>
      <c r="AB1951" s="50"/>
      <c r="AC1951" s="50"/>
      <c r="AD1951" s="50"/>
      <c r="AE1951" s="50"/>
      <c r="AF1951" s="50"/>
      <c r="AG1951" s="50"/>
      <c r="AH1951" s="50"/>
      <c r="AI1951" s="50"/>
      <c r="AJ1951" s="50"/>
      <c r="AK1951" s="50"/>
      <c r="AL1951" s="50"/>
      <c r="AM1951" s="50"/>
      <c r="AN1951" s="50"/>
      <c r="AO1951" s="50"/>
      <c r="AP1951" s="50"/>
      <c r="AQ1951" s="50"/>
      <c r="AR1951" s="50"/>
      <c r="AS1951" s="50"/>
      <c r="AT1951" s="50"/>
      <c r="AU1951" s="50"/>
      <c r="AV1951" s="50"/>
      <c r="AW1951" s="50"/>
      <c r="AX1951" s="50"/>
      <c r="AY1951" s="50"/>
    </row>
    <row r="1952" spans="1:51" ht="30" customHeight="1" x14ac:dyDescent="0.25">
      <c r="A1952" s="118"/>
      <c r="B1952" s="118"/>
      <c r="C1952" s="112"/>
      <c r="D1952" s="116" t="b">
        <v>0</v>
      </c>
      <c r="E1952" s="116" t="b">
        <v>0</v>
      </c>
      <c r="F1952" s="116" t="b">
        <v>0</v>
      </c>
      <c r="G1952" s="116" t="b">
        <v>0</v>
      </c>
      <c r="H1952" s="116" t="b">
        <v>0</v>
      </c>
      <c r="I1952" s="117"/>
      <c r="J1952" s="52" t="str" cm="1">
        <f t="array" ref="J1952">IFERROR(_xlfn.IFS(E1952,$E$13,F1952,$F$13,G1952,$G$13,H1952,$H$13),"")</f>
        <v/>
      </c>
      <c r="K1952" s="52" t="str">
        <f t="shared" si="61"/>
        <v xml:space="preserve">   </v>
      </c>
      <c r="L1952" s="52" t="str">
        <f t="shared" si="62"/>
        <v/>
      </c>
      <c r="M1952" s="50"/>
      <c r="N1952" s="50"/>
      <c r="O1952" s="50"/>
      <c r="P1952" s="50"/>
      <c r="Q1952" s="50"/>
      <c r="R1952" s="50"/>
      <c r="S1952" s="50"/>
      <c r="T1952" s="50"/>
      <c r="U1952" s="50"/>
      <c r="V1952" s="50"/>
      <c r="W1952" s="50"/>
      <c r="X1952" s="50"/>
      <c r="Y1952" s="50"/>
      <c r="Z1952" s="50"/>
      <c r="AA1952" s="50"/>
      <c r="AB1952" s="50"/>
      <c r="AC1952" s="50"/>
      <c r="AD1952" s="50"/>
      <c r="AE1952" s="50"/>
      <c r="AF1952" s="50"/>
      <c r="AG1952" s="50"/>
      <c r="AH1952" s="50"/>
      <c r="AI1952" s="50"/>
      <c r="AJ1952" s="50"/>
      <c r="AK1952" s="50"/>
      <c r="AL1952" s="50"/>
      <c r="AM1952" s="50"/>
      <c r="AN1952" s="50"/>
      <c r="AO1952" s="50"/>
      <c r="AP1952" s="50"/>
      <c r="AQ1952" s="50"/>
      <c r="AR1952" s="50"/>
      <c r="AS1952" s="50"/>
      <c r="AT1952" s="50"/>
      <c r="AU1952" s="50"/>
      <c r="AV1952" s="50"/>
      <c r="AW1952" s="50"/>
      <c r="AX1952" s="50"/>
      <c r="AY1952" s="50"/>
    </row>
    <row r="1953" spans="1:51" ht="30" customHeight="1" x14ac:dyDescent="0.25">
      <c r="A1953" s="118"/>
      <c r="B1953" s="118"/>
      <c r="C1953" s="112"/>
      <c r="D1953" s="116" t="b">
        <v>0</v>
      </c>
      <c r="E1953" s="116" t="b">
        <v>0</v>
      </c>
      <c r="F1953" s="116" t="b">
        <v>0</v>
      </c>
      <c r="G1953" s="116" t="b">
        <v>0</v>
      </c>
      <c r="H1953" s="116" t="b">
        <v>0</v>
      </c>
      <c r="I1953" s="117"/>
      <c r="J1953" s="52" t="str" cm="1">
        <f t="array" ref="J1953">IFERROR(_xlfn.IFS(E1953,$E$13,F1953,$F$13,G1953,$G$13,H1953,$H$13),"")</f>
        <v/>
      </c>
      <c r="K1953" s="52" t="str">
        <f t="shared" si="61"/>
        <v xml:space="preserve">   </v>
      </c>
      <c r="L1953" s="52" t="str">
        <f t="shared" si="62"/>
        <v/>
      </c>
      <c r="M1953" s="50"/>
      <c r="N1953" s="50"/>
      <c r="O1953" s="50"/>
      <c r="P1953" s="50"/>
      <c r="Q1953" s="50"/>
      <c r="R1953" s="50"/>
      <c r="S1953" s="50"/>
      <c r="T1953" s="50"/>
      <c r="U1953" s="50"/>
      <c r="V1953" s="50"/>
      <c r="W1953" s="50"/>
      <c r="X1953" s="50"/>
      <c r="Y1953" s="50"/>
      <c r="Z1953" s="50"/>
      <c r="AA1953" s="50"/>
      <c r="AB1953" s="50"/>
      <c r="AC1953" s="50"/>
      <c r="AD1953" s="50"/>
      <c r="AE1953" s="50"/>
      <c r="AF1953" s="50"/>
      <c r="AG1953" s="50"/>
      <c r="AH1953" s="50"/>
      <c r="AI1953" s="50"/>
      <c r="AJ1953" s="50"/>
      <c r="AK1953" s="50"/>
      <c r="AL1953" s="50"/>
      <c r="AM1953" s="50"/>
      <c r="AN1953" s="50"/>
      <c r="AO1953" s="50"/>
      <c r="AP1953" s="50"/>
      <c r="AQ1953" s="50"/>
      <c r="AR1953" s="50"/>
      <c r="AS1953" s="50"/>
      <c r="AT1953" s="50"/>
      <c r="AU1953" s="50"/>
      <c r="AV1953" s="50"/>
      <c r="AW1953" s="50"/>
      <c r="AX1953" s="50"/>
      <c r="AY1953" s="50"/>
    </row>
    <row r="1954" spans="1:51" ht="30" customHeight="1" x14ac:dyDescent="0.25">
      <c r="A1954" s="118"/>
      <c r="B1954" s="118"/>
      <c r="C1954" s="112"/>
      <c r="D1954" s="116" t="b">
        <v>0</v>
      </c>
      <c r="E1954" s="116" t="b">
        <v>0</v>
      </c>
      <c r="F1954" s="116" t="b">
        <v>0</v>
      </c>
      <c r="G1954" s="116" t="b">
        <v>0</v>
      </c>
      <c r="H1954" s="116" t="b">
        <v>0</v>
      </c>
      <c r="I1954" s="117"/>
      <c r="J1954" s="52" t="str" cm="1">
        <f t="array" ref="J1954">IFERROR(_xlfn.IFS(E1954,$E$13,F1954,$F$13,G1954,$G$13,H1954,$H$13),"")</f>
        <v/>
      </c>
      <c r="K1954" s="52" t="str">
        <f t="shared" si="61"/>
        <v xml:space="preserve">   </v>
      </c>
      <c r="L1954" s="52" t="str">
        <f t="shared" si="62"/>
        <v/>
      </c>
      <c r="M1954" s="50"/>
      <c r="N1954" s="50"/>
      <c r="O1954" s="50"/>
      <c r="P1954" s="50"/>
      <c r="Q1954" s="50"/>
      <c r="R1954" s="50"/>
      <c r="S1954" s="50"/>
      <c r="T1954" s="50"/>
      <c r="U1954" s="50"/>
      <c r="V1954" s="50"/>
      <c r="W1954" s="50"/>
      <c r="X1954" s="50"/>
      <c r="Y1954" s="50"/>
      <c r="Z1954" s="50"/>
      <c r="AA1954" s="50"/>
      <c r="AB1954" s="50"/>
      <c r="AC1954" s="50"/>
      <c r="AD1954" s="50"/>
      <c r="AE1954" s="50"/>
      <c r="AF1954" s="50"/>
      <c r="AG1954" s="50"/>
      <c r="AH1954" s="50"/>
      <c r="AI1954" s="50"/>
      <c r="AJ1954" s="50"/>
      <c r="AK1954" s="50"/>
      <c r="AL1954" s="50"/>
      <c r="AM1954" s="50"/>
      <c r="AN1954" s="50"/>
      <c r="AO1954" s="50"/>
      <c r="AP1954" s="50"/>
      <c r="AQ1954" s="50"/>
      <c r="AR1954" s="50"/>
      <c r="AS1954" s="50"/>
      <c r="AT1954" s="50"/>
      <c r="AU1954" s="50"/>
      <c r="AV1954" s="50"/>
      <c r="AW1954" s="50"/>
      <c r="AX1954" s="50"/>
      <c r="AY1954" s="50"/>
    </row>
    <row r="1955" spans="1:51" ht="30" customHeight="1" x14ac:dyDescent="0.25">
      <c r="A1955" s="118"/>
      <c r="B1955" s="118"/>
      <c r="C1955" s="112"/>
      <c r="D1955" s="116" t="b">
        <v>0</v>
      </c>
      <c r="E1955" s="116" t="b">
        <v>0</v>
      </c>
      <c r="F1955" s="116" t="b">
        <v>0</v>
      </c>
      <c r="G1955" s="116" t="b">
        <v>0</v>
      </c>
      <c r="H1955" s="116" t="b">
        <v>0</v>
      </c>
      <c r="I1955" s="117"/>
      <c r="J1955" s="52" t="str" cm="1">
        <f t="array" ref="J1955">IFERROR(_xlfn.IFS(E1955,$E$13,F1955,$F$13,G1955,$G$13,H1955,$H$13),"")</f>
        <v/>
      </c>
      <c r="K1955" s="52" t="str">
        <f t="shared" si="61"/>
        <v xml:space="preserve">   </v>
      </c>
      <c r="L1955" s="52" t="str">
        <f t="shared" si="62"/>
        <v/>
      </c>
      <c r="M1955" s="50"/>
      <c r="N1955" s="50"/>
      <c r="O1955" s="50"/>
      <c r="P1955" s="50"/>
      <c r="Q1955" s="50"/>
      <c r="R1955" s="50"/>
      <c r="S1955" s="50"/>
      <c r="T1955" s="50"/>
      <c r="U1955" s="50"/>
      <c r="V1955" s="50"/>
      <c r="W1955" s="50"/>
      <c r="X1955" s="50"/>
      <c r="Y1955" s="50"/>
      <c r="Z1955" s="50"/>
      <c r="AA1955" s="50"/>
      <c r="AB1955" s="50"/>
      <c r="AC1955" s="50"/>
      <c r="AD1955" s="50"/>
      <c r="AE1955" s="50"/>
      <c r="AF1955" s="50"/>
      <c r="AG1955" s="50"/>
      <c r="AH1955" s="50"/>
      <c r="AI1955" s="50"/>
      <c r="AJ1955" s="50"/>
      <c r="AK1955" s="50"/>
      <c r="AL1955" s="50"/>
      <c r="AM1955" s="50"/>
      <c r="AN1955" s="50"/>
      <c r="AO1955" s="50"/>
      <c r="AP1955" s="50"/>
      <c r="AQ1955" s="50"/>
      <c r="AR1955" s="50"/>
      <c r="AS1955" s="50"/>
      <c r="AT1955" s="50"/>
      <c r="AU1955" s="50"/>
      <c r="AV1955" s="50"/>
      <c r="AW1955" s="50"/>
      <c r="AX1955" s="50"/>
      <c r="AY1955" s="50"/>
    </row>
    <row r="1956" spans="1:51" ht="30" customHeight="1" x14ac:dyDescent="0.25">
      <c r="A1956" s="118"/>
      <c r="B1956" s="118"/>
      <c r="C1956" s="112"/>
      <c r="D1956" s="116" t="b">
        <v>0</v>
      </c>
      <c r="E1956" s="116" t="b">
        <v>0</v>
      </c>
      <c r="F1956" s="116" t="b">
        <v>0</v>
      </c>
      <c r="G1956" s="116" t="b">
        <v>0</v>
      </c>
      <c r="H1956" s="116" t="b">
        <v>0</v>
      </c>
      <c r="I1956" s="117"/>
      <c r="J1956" s="52" t="str" cm="1">
        <f t="array" ref="J1956">IFERROR(_xlfn.IFS(E1956,$E$13,F1956,$F$13,G1956,$G$13,H1956,$H$13),"")</f>
        <v/>
      </c>
      <c r="K1956" s="52" t="str">
        <f t="shared" si="61"/>
        <v xml:space="preserve">   </v>
      </c>
      <c r="L1956" s="52" t="str">
        <f t="shared" si="62"/>
        <v/>
      </c>
      <c r="M1956" s="50"/>
      <c r="N1956" s="50"/>
      <c r="O1956" s="50"/>
      <c r="P1956" s="50"/>
      <c r="Q1956" s="50"/>
      <c r="R1956" s="50"/>
      <c r="S1956" s="50"/>
      <c r="T1956" s="50"/>
      <c r="U1956" s="50"/>
      <c r="V1956" s="50"/>
      <c r="W1956" s="50"/>
      <c r="X1956" s="50"/>
      <c r="Y1956" s="50"/>
      <c r="Z1956" s="50"/>
      <c r="AA1956" s="50"/>
      <c r="AB1956" s="50"/>
      <c r="AC1956" s="50"/>
      <c r="AD1956" s="50"/>
      <c r="AE1956" s="50"/>
      <c r="AF1956" s="50"/>
      <c r="AG1956" s="50"/>
      <c r="AH1956" s="50"/>
      <c r="AI1956" s="50"/>
      <c r="AJ1956" s="50"/>
      <c r="AK1956" s="50"/>
      <c r="AL1956" s="50"/>
      <c r="AM1956" s="50"/>
      <c r="AN1956" s="50"/>
      <c r="AO1956" s="50"/>
      <c r="AP1956" s="50"/>
      <c r="AQ1956" s="50"/>
      <c r="AR1956" s="50"/>
      <c r="AS1956" s="50"/>
      <c r="AT1956" s="50"/>
      <c r="AU1956" s="50"/>
      <c r="AV1956" s="50"/>
      <c r="AW1956" s="50"/>
      <c r="AX1956" s="50"/>
      <c r="AY1956" s="50"/>
    </row>
    <row r="1957" spans="1:51" ht="30" customHeight="1" x14ac:dyDescent="0.25">
      <c r="A1957" s="118"/>
      <c r="B1957" s="118"/>
      <c r="C1957" s="112"/>
      <c r="D1957" s="116" t="b">
        <v>0</v>
      </c>
      <c r="E1957" s="116" t="b">
        <v>0</v>
      </c>
      <c r="F1957" s="116" t="b">
        <v>0</v>
      </c>
      <c r="G1957" s="116" t="b">
        <v>0</v>
      </c>
      <c r="H1957" s="116" t="b">
        <v>0</v>
      </c>
      <c r="I1957" s="117"/>
      <c r="J1957" s="52" t="str" cm="1">
        <f t="array" ref="J1957">IFERROR(_xlfn.IFS(E1957,$E$13,F1957,$F$13,G1957,$G$13,H1957,$H$13),"")</f>
        <v/>
      </c>
      <c r="K1957" s="52" t="str">
        <f t="shared" si="61"/>
        <v xml:space="preserve">   </v>
      </c>
      <c r="L1957" s="52" t="str">
        <f t="shared" si="62"/>
        <v/>
      </c>
      <c r="M1957" s="50"/>
      <c r="N1957" s="50"/>
      <c r="O1957" s="50"/>
      <c r="P1957" s="50"/>
      <c r="Q1957" s="50"/>
      <c r="R1957" s="50"/>
      <c r="S1957" s="50"/>
      <c r="T1957" s="50"/>
      <c r="U1957" s="50"/>
      <c r="V1957" s="50"/>
      <c r="W1957" s="50"/>
      <c r="X1957" s="50"/>
      <c r="Y1957" s="50"/>
      <c r="Z1957" s="50"/>
      <c r="AA1957" s="50"/>
      <c r="AB1957" s="50"/>
      <c r="AC1957" s="50"/>
      <c r="AD1957" s="50"/>
      <c r="AE1957" s="50"/>
      <c r="AF1957" s="50"/>
      <c r="AG1957" s="50"/>
      <c r="AH1957" s="50"/>
      <c r="AI1957" s="50"/>
      <c r="AJ1957" s="50"/>
      <c r="AK1957" s="50"/>
      <c r="AL1957" s="50"/>
      <c r="AM1957" s="50"/>
      <c r="AN1957" s="50"/>
      <c r="AO1957" s="50"/>
      <c r="AP1957" s="50"/>
      <c r="AQ1957" s="50"/>
      <c r="AR1957" s="50"/>
      <c r="AS1957" s="50"/>
      <c r="AT1957" s="50"/>
      <c r="AU1957" s="50"/>
      <c r="AV1957" s="50"/>
      <c r="AW1957" s="50"/>
      <c r="AX1957" s="50"/>
      <c r="AY1957" s="50"/>
    </row>
    <row r="1958" spans="1:51" ht="30" customHeight="1" x14ac:dyDescent="0.25">
      <c r="A1958" s="118"/>
      <c r="B1958" s="118"/>
      <c r="C1958" s="112"/>
      <c r="D1958" s="116" t="b">
        <v>0</v>
      </c>
      <c r="E1958" s="116" t="b">
        <v>0</v>
      </c>
      <c r="F1958" s="116" t="b">
        <v>0</v>
      </c>
      <c r="G1958" s="116" t="b">
        <v>0</v>
      </c>
      <c r="H1958" s="116" t="b">
        <v>0</v>
      </c>
      <c r="I1958" s="117"/>
      <c r="J1958" s="52" t="str" cm="1">
        <f t="array" ref="J1958">IFERROR(_xlfn.IFS(E1958,$E$13,F1958,$F$13,G1958,$G$13,H1958,$H$13),"")</f>
        <v/>
      </c>
      <c r="K1958" s="52" t="str">
        <f t="shared" si="61"/>
        <v xml:space="preserve">   </v>
      </c>
      <c r="L1958" s="52" t="str">
        <f t="shared" si="62"/>
        <v/>
      </c>
      <c r="M1958" s="50"/>
      <c r="N1958" s="50"/>
      <c r="O1958" s="50"/>
      <c r="P1958" s="50"/>
      <c r="Q1958" s="50"/>
      <c r="R1958" s="50"/>
      <c r="S1958" s="50"/>
      <c r="T1958" s="50"/>
      <c r="U1958" s="50"/>
      <c r="V1958" s="50"/>
      <c r="W1958" s="50"/>
      <c r="X1958" s="50"/>
      <c r="Y1958" s="50"/>
      <c r="Z1958" s="50"/>
      <c r="AA1958" s="50"/>
      <c r="AB1958" s="50"/>
      <c r="AC1958" s="50"/>
      <c r="AD1958" s="50"/>
      <c r="AE1958" s="50"/>
      <c r="AF1958" s="50"/>
      <c r="AG1958" s="50"/>
      <c r="AH1958" s="50"/>
      <c r="AI1958" s="50"/>
      <c r="AJ1958" s="50"/>
      <c r="AK1958" s="50"/>
      <c r="AL1958" s="50"/>
      <c r="AM1958" s="50"/>
      <c r="AN1958" s="50"/>
      <c r="AO1958" s="50"/>
      <c r="AP1958" s="50"/>
      <c r="AQ1958" s="50"/>
      <c r="AR1958" s="50"/>
      <c r="AS1958" s="50"/>
      <c r="AT1958" s="50"/>
      <c r="AU1958" s="50"/>
      <c r="AV1958" s="50"/>
      <c r="AW1958" s="50"/>
      <c r="AX1958" s="50"/>
      <c r="AY1958" s="50"/>
    </row>
    <row r="1959" spans="1:51" ht="30" customHeight="1" x14ac:dyDescent="0.25">
      <c r="A1959" s="118"/>
      <c r="B1959" s="118"/>
      <c r="C1959" s="112"/>
      <c r="D1959" s="116" t="b">
        <v>0</v>
      </c>
      <c r="E1959" s="116" t="b">
        <v>0</v>
      </c>
      <c r="F1959" s="116" t="b">
        <v>0</v>
      </c>
      <c r="G1959" s="116" t="b">
        <v>0</v>
      </c>
      <c r="H1959" s="116" t="b">
        <v>0</v>
      </c>
      <c r="I1959" s="117"/>
      <c r="J1959" s="52" t="str" cm="1">
        <f t="array" ref="J1959">IFERROR(_xlfn.IFS(E1959,$E$13,F1959,$F$13,G1959,$G$13,H1959,$H$13),"")</f>
        <v/>
      </c>
      <c r="K1959" s="52" t="str">
        <f t="shared" si="61"/>
        <v xml:space="preserve">   </v>
      </c>
      <c r="L1959" s="52" t="str">
        <f t="shared" si="62"/>
        <v/>
      </c>
      <c r="M1959" s="50"/>
      <c r="N1959" s="50"/>
      <c r="O1959" s="50"/>
      <c r="P1959" s="50"/>
      <c r="Q1959" s="50"/>
      <c r="R1959" s="50"/>
      <c r="S1959" s="50"/>
      <c r="T1959" s="50"/>
      <c r="U1959" s="50"/>
      <c r="V1959" s="50"/>
      <c r="W1959" s="50"/>
      <c r="X1959" s="50"/>
      <c r="Y1959" s="50"/>
      <c r="Z1959" s="50"/>
      <c r="AA1959" s="50"/>
      <c r="AB1959" s="50"/>
      <c r="AC1959" s="50"/>
      <c r="AD1959" s="50"/>
      <c r="AE1959" s="50"/>
      <c r="AF1959" s="50"/>
      <c r="AG1959" s="50"/>
      <c r="AH1959" s="50"/>
      <c r="AI1959" s="50"/>
      <c r="AJ1959" s="50"/>
      <c r="AK1959" s="50"/>
      <c r="AL1959" s="50"/>
      <c r="AM1959" s="50"/>
      <c r="AN1959" s="50"/>
      <c r="AO1959" s="50"/>
      <c r="AP1959" s="50"/>
      <c r="AQ1959" s="50"/>
      <c r="AR1959" s="50"/>
      <c r="AS1959" s="50"/>
      <c r="AT1959" s="50"/>
      <c r="AU1959" s="50"/>
      <c r="AV1959" s="50"/>
      <c r="AW1959" s="50"/>
      <c r="AX1959" s="50"/>
      <c r="AY1959" s="50"/>
    </row>
    <row r="1960" spans="1:51" ht="30" customHeight="1" x14ac:dyDescent="0.25">
      <c r="A1960" s="118"/>
      <c r="B1960" s="118"/>
      <c r="C1960" s="112"/>
      <c r="D1960" s="116" t="b">
        <v>0</v>
      </c>
      <c r="E1960" s="116" t="b">
        <v>0</v>
      </c>
      <c r="F1960" s="116" t="b">
        <v>0</v>
      </c>
      <c r="G1960" s="116" t="b">
        <v>0</v>
      </c>
      <c r="H1960" s="116" t="b">
        <v>0</v>
      </c>
      <c r="I1960" s="117"/>
      <c r="J1960" s="52" t="str" cm="1">
        <f t="array" ref="J1960">IFERROR(_xlfn.IFS(E1960,$E$13,F1960,$F$13,G1960,$G$13,H1960,$H$13),"")</f>
        <v/>
      </c>
      <c r="K1960" s="52" t="str">
        <f t="shared" si="61"/>
        <v xml:space="preserve">   </v>
      </c>
      <c r="L1960" s="52" t="str">
        <f t="shared" si="62"/>
        <v/>
      </c>
      <c r="M1960" s="50"/>
      <c r="N1960" s="50"/>
      <c r="O1960" s="50"/>
      <c r="P1960" s="50"/>
      <c r="Q1960" s="50"/>
      <c r="R1960" s="50"/>
      <c r="S1960" s="50"/>
      <c r="T1960" s="50"/>
      <c r="U1960" s="50"/>
      <c r="V1960" s="50"/>
      <c r="W1960" s="50"/>
      <c r="X1960" s="50"/>
      <c r="Y1960" s="50"/>
      <c r="Z1960" s="50"/>
      <c r="AA1960" s="50"/>
      <c r="AB1960" s="50"/>
      <c r="AC1960" s="50"/>
      <c r="AD1960" s="50"/>
      <c r="AE1960" s="50"/>
      <c r="AF1960" s="50"/>
      <c r="AG1960" s="50"/>
      <c r="AH1960" s="50"/>
      <c r="AI1960" s="50"/>
      <c r="AJ1960" s="50"/>
      <c r="AK1960" s="50"/>
      <c r="AL1960" s="50"/>
      <c r="AM1960" s="50"/>
      <c r="AN1960" s="50"/>
      <c r="AO1960" s="50"/>
      <c r="AP1960" s="50"/>
      <c r="AQ1960" s="50"/>
      <c r="AR1960" s="50"/>
      <c r="AS1960" s="50"/>
      <c r="AT1960" s="50"/>
      <c r="AU1960" s="50"/>
      <c r="AV1960" s="50"/>
      <c r="AW1960" s="50"/>
      <c r="AX1960" s="50"/>
      <c r="AY1960" s="50"/>
    </row>
    <row r="1961" spans="1:51" ht="30" customHeight="1" x14ac:dyDescent="0.25">
      <c r="A1961" s="118"/>
      <c r="B1961" s="118"/>
      <c r="C1961" s="112"/>
      <c r="D1961" s="116" t="b">
        <v>0</v>
      </c>
      <c r="E1961" s="116" t="b">
        <v>0</v>
      </c>
      <c r="F1961" s="116" t="b">
        <v>0</v>
      </c>
      <c r="G1961" s="116" t="b">
        <v>0</v>
      </c>
      <c r="H1961" s="116" t="b">
        <v>0</v>
      </c>
      <c r="I1961" s="117"/>
      <c r="J1961" s="52" t="str" cm="1">
        <f t="array" ref="J1961">IFERROR(_xlfn.IFS(E1961,$E$13,F1961,$F$13,G1961,$G$13,H1961,$H$13),"")</f>
        <v/>
      </c>
      <c r="K1961" s="52" t="str">
        <f t="shared" si="61"/>
        <v xml:space="preserve">   </v>
      </c>
      <c r="L1961" s="52" t="str">
        <f t="shared" si="62"/>
        <v/>
      </c>
      <c r="M1961" s="50"/>
      <c r="N1961" s="50"/>
      <c r="O1961" s="50"/>
      <c r="P1961" s="50"/>
      <c r="Q1961" s="50"/>
      <c r="R1961" s="50"/>
      <c r="S1961" s="50"/>
      <c r="T1961" s="50"/>
      <c r="U1961" s="50"/>
      <c r="V1961" s="50"/>
      <c r="W1961" s="50"/>
      <c r="X1961" s="50"/>
      <c r="Y1961" s="50"/>
      <c r="Z1961" s="50"/>
      <c r="AA1961" s="50"/>
      <c r="AB1961" s="50"/>
      <c r="AC1961" s="50"/>
      <c r="AD1961" s="50"/>
      <c r="AE1961" s="50"/>
      <c r="AF1961" s="50"/>
      <c r="AG1961" s="50"/>
      <c r="AH1961" s="50"/>
      <c r="AI1961" s="50"/>
      <c r="AJ1961" s="50"/>
      <c r="AK1961" s="50"/>
      <c r="AL1961" s="50"/>
      <c r="AM1961" s="50"/>
      <c r="AN1961" s="50"/>
      <c r="AO1961" s="50"/>
      <c r="AP1961" s="50"/>
      <c r="AQ1961" s="50"/>
      <c r="AR1961" s="50"/>
      <c r="AS1961" s="50"/>
      <c r="AT1961" s="50"/>
      <c r="AU1961" s="50"/>
      <c r="AV1961" s="50"/>
      <c r="AW1961" s="50"/>
      <c r="AX1961" s="50"/>
      <c r="AY1961" s="50"/>
    </row>
    <row r="1962" spans="1:51" ht="30" customHeight="1" x14ac:dyDescent="0.25">
      <c r="A1962" s="118"/>
      <c r="B1962" s="118"/>
      <c r="C1962" s="112"/>
      <c r="D1962" s="116" t="b">
        <v>0</v>
      </c>
      <c r="E1962" s="116" t="b">
        <v>0</v>
      </c>
      <c r="F1962" s="116" t="b">
        <v>0</v>
      </c>
      <c r="G1962" s="116" t="b">
        <v>0</v>
      </c>
      <c r="H1962" s="116" t="b">
        <v>0</v>
      </c>
      <c r="I1962" s="117"/>
      <c r="J1962" s="52" t="str" cm="1">
        <f t="array" ref="J1962">IFERROR(_xlfn.IFS(E1962,$E$13,F1962,$F$13,G1962,$G$13,H1962,$H$13),"")</f>
        <v/>
      </c>
      <c r="K1962" s="52" t="str">
        <f t="shared" si="61"/>
        <v xml:space="preserve">   </v>
      </c>
      <c r="L1962" s="52" t="str">
        <f t="shared" si="62"/>
        <v/>
      </c>
      <c r="M1962" s="50"/>
      <c r="N1962" s="50"/>
      <c r="O1962" s="50"/>
      <c r="P1962" s="50"/>
      <c r="Q1962" s="50"/>
      <c r="R1962" s="50"/>
      <c r="S1962" s="50"/>
      <c r="T1962" s="50"/>
      <c r="U1962" s="50"/>
      <c r="V1962" s="50"/>
      <c r="W1962" s="50"/>
      <c r="X1962" s="50"/>
      <c r="Y1962" s="50"/>
      <c r="Z1962" s="50"/>
      <c r="AA1962" s="50"/>
      <c r="AB1962" s="50"/>
      <c r="AC1962" s="50"/>
      <c r="AD1962" s="50"/>
      <c r="AE1962" s="50"/>
      <c r="AF1962" s="50"/>
      <c r="AG1962" s="50"/>
      <c r="AH1962" s="50"/>
      <c r="AI1962" s="50"/>
      <c r="AJ1962" s="50"/>
      <c r="AK1962" s="50"/>
      <c r="AL1962" s="50"/>
      <c r="AM1962" s="50"/>
      <c r="AN1962" s="50"/>
      <c r="AO1962" s="50"/>
      <c r="AP1962" s="50"/>
      <c r="AQ1962" s="50"/>
      <c r="AR1962" s="50"/>
      <c r="AS1962" s="50"/>
      <c r="AT1962" s="50"/>
      <c r="AU1962" s="50"/>
      <c r="AV1962" s="50"/>
      <c r="AW1962" s="50"/>
      <c r="AX1962" s="50"/>
      <c r="AY1962" s="50"/>
    </row>
    <row r="1963" spans="1:51" ht="30" customHeight="1" x14ac:dyDescent="0.25">
      <c r="A1963" s="118"/>
      <c r="B1963" s="118"/>
      <c r="C1963" s="112"/>
      <c r="D1963" s="116" t="b">
        <v>0</v>
      </c>
      <c r="E1963" s="116" t="b">
        <v>0</v>
      </c>
      <c r="F1963" s="116" t="b">
        <v>0</v>
      </c>
      <c r="G1963" s="116" t="b">
        <v>0</v>
      </c>
      <c r="H1963" s="116" t="b">
        <v>0</v>
      </c>
      <c r="I1963" s="117"/>
      <c r="J1963" s="52" t="str" cm="1">
        <f t="array" ref="J1963">IFERROR(_xlfn.IFS(E1963,$E$13,F1963,$F$13,G1963,$G$13,H1963,$H$13),"")</f>
        <v/>
      </c>
      <c r="K1963" s="52" t="str">
        <f t="shared" si="61"/>
        <v xml:space="preserve">   </v>
      </c>
      <c r="L1963" s="52" t="str">
        <f t="shared" si="62"/>
        <v/>
      </c>
      <c r="M1963" s="50"/>
      <c r="N1963" s="50"/>
      <c r="O1963" s="50"/>
      <c r="P1963" s="50"/>
      <c r="Q1963" s="50"/>
      <c r="R1963" s="50"/>
      <c r="S1963" s="50"/>
      <c r="T1963" s="50"/>
      <c r="U1963" s="50"/>
      <c r="V1963" s="50"/>
      <c r="W1963" s="50"/>
      <c r="X1963" s="50"/>
      <c r="Y1963" s="50"/>
      <c r="Z1963" s="50"/>
      <c r="AA1963" s="50"/>
      <c r="AB1963" s="50"/>
      <c r="AC1963" s="50"/>
      <c r="AD1963" s="50"/>
      <c r="AE1963" s="50"/>
      <c r="AF1963" s="50"/>
      <c r="AG1963" s="50"/>
      <c r="AH1963" s="50"/>
      <c r="AI1963" s="50"/>
      <c r="AJ1963" s="50"/>
      <c r="AK1963" s="50"/>
      <c r="AL1963" s="50"/>
      <c r="AM1963" s="50"/>
      <c r="AN1963" s="50"/>
      <c r="AO1963" s="50"/>
      <c r="AP1963" s="50"/>
      <c r="AQ1963" s="50"/>
      <c r="AR1963" s="50"/>
      <c r="AS1963" s="50"/>
      <c r="AT1963" s="50"/>
      <c r="AU1963" s="50"/>
      <c r="AV1963" s="50"/>
      <c r="AW1963" s="50"/>
      <c r="AX1963" s="50"/>
      <c r="AY1963" s="50"/>
    </row>
    <row r="1964" spans="1:51" ht="30" customHeight="1" x14ac:dyDescent="0.25">
      <c r="A1964" s="118"/>
      <c r="B1964" s="118"/>
      <c r="C1964" s="112"/>
      <c r="D1964" s="116" t="b">
        <v>0</v>
      </c>
      <c r="E1964" s="116" t="b">
        <v>0</v>
      </c>
      <c r="F1964" s="116" t="b">
        <v>0</v>
      </c>
      <c r="G1964" s="116" t="b">
        <v>0</v>
      </c>
      <c r="H1964" s="116" t="b">
        <v>0</v>
      </c>
      <c r="I1964" s="117"/>
      <c r="J1964" s="52" t="str" cm="1">
        <f t="array" ref="J1964">IFERROR(_xlfn.IFS(E1964,$E$13,F1964,$F$13,G1964,$G$13,H1964,$H$13),"")</f>
        <v/>
      </c>
      <c r="K1964" s="52" t="str">
        <f t="shared" si="61"/>
        <v xml:space="preserve">   </v>
      </c>
      <c r="L1964" s="52" t="str">
        <f t="shared" si="62"/>
        <v/>
      </c>
      <c r="M1964" s="50"/>
      <c r="N1964" s="50"/>
      <c r="O1964" s="50"/>
      <c r="P1964" s="50"/>
      <c r="Q1964" s="50"/>
      <c r="R1964" s="50"/>
      <c r="S1964" s="50"/>
      <c r="T1964" s="50"/>
      <c r="U1964" s="50"/>
      <c r="V1964" s="50"/>
      <c r="W1964" s="50"/>
      <c r="X1964" s="50"/>
      <c r="Y1964" s="50"/>
      <c r="Z1964" s="50"/>
      <c r="AA1964" s="50"/>
      <c r="AB1964" s="50"/>
      <c r="AC1964" s="50"/>
      <c r="AD1964" s="50"/>
      <c r="AE1964" s="50"/>
      <c r="AF1964" s="50"/>
      <c r="AG1964" s="50"/>
      <c r="AH1964" s="50"/>
      <c r="AI1964" s="50"/>
      <c r="AJ1964" s="50"/>
      <c r="AK1964" s="50"/>
      <c r="AL1964" s="50"/>
      <c r="AM1964" s="50"/>
      <c r="AN1964" s="50"/>
      <c r="AO1964" s="50"/>
      <c r="AP1964" s="50"/>
      <c r="AQ1964" s="50"/>
      <c r="AR1964" s="50"/>
      <c r="AS1964" s="50"/>
      <c r="AT1964" s="50"/>
      <c r="AU1964" s="50"/>
      <c r="AV1964" s="50"/>
      <c r="AW1964" s="50"/>
      <c r="AX1964" s="50"/>
      <c r="AY1964" s="50"/>
    </row>
    <row r="1965" spans="1:51" ht="30" customHeight="1" x14ac:dyDescent="0.25">
      <c r="A1965" s="118"/>
      <c r="B1965" s="118"/>
      <c r="C1965" s="112"/>
      <c r="D1965" s="116" t="b">
        <v>0</v>
      </c>
      <c r="E1965" s="116" t="b">
        <v>0</v>
      </c>
      <c r="F1965" s="116" t="b">
        <v>0</v>
      </c>
      <c r="G1965" s="116" t="b">
        <v>0</v>
      </c>
      <c r="H1965" s="116" t="b">
        <v>0</v>
      </c>
      <c r="I1965" s="117"/>
      <c r="J1965" s="52" t="str" cm="1">
        <f t="array" ref="J1965">IFERROR(_xlfn.IFS(E1965,$E$13,F1965,$F$13,G1965,$G$13,H1965,$H$13),"")</f>
        <v/>
      </c>
      <c r="K1965" s="52" t="str">
        <f t="shared" si="61"/>
        <v xml:space="preserve">   </v>
      </c>
      <c r="L1965" s="52" t="str">
        <f t="shared" si="62"/>
        <v/>
      </c>
      <c r="M1965" s="50"/>
      <c r="N1965" s="50"/>
      <c r="O1965" s="50"/>
      <c r="P1965" s="50"/>
      <c r="Q1965" s="50"/>
      <c r="R1965" s="50"/>
      <c r="S1965" s="50"/>
      <c r="T1965" s="50"/>
      <c r="U1965" s="50"/>
      <c r="V1965" s="50"/>
      <c r="W1965" s="50"/>
      <c r="X1965" s="50"/>
      <c r="Y1965" s="50"/>
      <c r="Z1965" s="50"/>
      <c r="AA1965" s="50"/>
      <c r="AB1965" s="50"/>
      <c r="AC1965" s="50"/>
      <c r="AD1965" s="50"/>
      <c r="AE1965" s="50"/>
      <c r="AF1965" s="50"/>
      <c r="AG1965" s="50"/>
      <c r="AH1965" s="50"/>
      <c r="AI1965" s="50"/>
      <c r="AJ1965" s="50"/>
      <c r="AK1965" s="50"/>
      <c r="AL1965" s="50"/>
      <c r="AM1965" s="50"/>
      <c r="AN1965" s="50"/>
      <c r="AO1965" s="50"/>
      <c r="AP1965" s="50"/>
      <c r="AQ1965" s="50"/>
      <c r="AR1965" s="50"/>
      <c r="AS1965" s="50"/>
      <c r="AT1965" s="50"/>
      <c r="AU1965" s="50"/>
      <c r="AV1965" s="50"/>
      <c r="AW1965" s="50"/>
      <c r="AX1965" s="50"/>
      <c r="AY1965" s="50"/>
    </row>
    <row r="1966" spans="1:51" ht="30" customHeight="1" x14ac:dyDescent="0.25">
      <c r="A1966" s="118"/>
      <c r="B1966" s="118"/>
      <c r="C1966" s="112"/>
      <c r="D1966" s="116" t="b">
        <v>0</v>
      </c>
      <c r="E1966" s="116" t="b">
        <v>0</v>
      </c>
      <c r="F1966" s="116" t="b">
        <v>0</v>
      </c>
      <c r="G1966" s="116" t="b">
        <v>0</v>
      </c>
      <c r="H1966" s="116" t="b">
        <v>0</v>
      </c>
      <c r="I1966" s="117"/>
      <c r="J1966" s="52" t="str" cm="1">
        <f t="array" ref="J1966">IFERROR(_xlfn.IFS(E1966,$E$13,F1966,$F$13,G1966,$G$13,H1966,$H$13),"")</f>
        <v/>
      </c>
      <c r="K1966" s="52" t="str">
        <f t="shared" si="61"/>
        <v xml:space="preserve">   </v>
      </c>
      <c r="L1966" s="52" t="str">
        <f t="shared" si="62"/>
        <v/>
      </c>
      <c r="M1966" s="50"/>
      <c r="N1966" s="50"/>
      <c r="O1966" s="50"/>
      <c r="P1966" s="50"/>
      <c r="Q1966" s="50"/>
      <c r="R1966" s="50"/>
      <c r="S1966" s="50"/>
      <c r="T1966" s="50"/>
      <c r="U1966" s="50"/>
      <c r="V1966" s="50"/>
      <c r="W1966" s="50"/>
      <c r="X1966" s="50"/>
      <c r="Y1966" s="50"/>
      <c r="Z1966" s="50"/>
      <c r="AA1966" s="50"/>
      <c r="AB1966" s="50"/>
      <c r="AC1966" s="50"/>
      <c r="AD1966" s="50"/>
      <c r="AE1966" s="50"/>
      <c r="AF1966" s="50"/>
      <c r="AG1966" s="50"/>
      <c r="AH1966" s="50"/>
      <c r="AI1966" s="50"/>
      <c r="AJ1966" s="50"/>
      <c r="AK1966" s="50"/>
      <c r="AL1966" s="50"/>
      <c r="AM1966" s="50"/>
      <c r="AN1966" s="50"/>
      <c r="AO1966" s="50"/>
      <c r="AP1966" s="50"/>
      <c r="AQ1966" s="50"/>
      <c r="AR1966" s="50"/>
      <c r="AS1966" s="50"/>
      <c r="AT1966" s="50"/>
      <c r="AU1966" s="50"/>
      <c r="AV1966" s="50"/>
      <c r="AW1966" s="50"/>
      <c r="AX1966" s="50"/>
      <c r="AY1966" s="50"/>
    </row>
    <row r="1967" spans="1:51" ht="30" customHeight="1" x14ac:dyDescent="0.25">
      <c r="A1967" s="118"/>
      <c r="B1967" s="118"/>
      <c r="C1967" s="112"/>
      <c r="D1967" s="116" t="b">
        <v>0</v>
      </c>
      <c r="E1967" s="116" t="b">
        <v>0</v>
      </c>
      <c r="F1967" s="116" t="b">
        <v>0</v>
      </c>
      <c r="G1967" s="116" t="b">
        <v>0</v>
      </c>
      <c r="H1967" s="116" t="b">
        <v>0</v>
      </c>
      <c r="I1967" s="117"/>
      <c r="J1967" s="52" t="str" cm="1">
        <f t="array" ref="J1967">IFERROR(_xlfn.IFS(E1967,$E$13,F1967,$F$13,G1967,$G$13,H1967,$H$13),"")</f>
        <v/>
      </c>
      <c r="K1967" s="52" t="str">
        <f t="shared" si="61"/>
        <v xml:space="preserve">   </v>
      </c>
      <c r="L1967" s="52" t="str">
        <f t="shared" si="62"/>
        <v/>
      </c>
      <c r="M1967" s="50"/>
      <c r="N1967" s="50"/>
      <c r="O1967" s="50"/>
      <c r="P1967" s="50"/>
      <c r="Q1967" s="50"/>
      <c r="R1967" s="50"/>
      <c r="S1967" s="50"/>
      <c r="T1967" s="50"/>
      <c r="U1967" s="50"/>
      <c r="V1967" s="50"/>
      <c r="W1967" s="50"/>
      <c r="X1967" s="50"/>
      <c r="Y1967" s="50"/>
      <c r="Z1967" s="50"/>
      <c r="AA1967" s="50"/>
      <c r="AB1967" s="50"/>
      <c r="AC1967" s="50"/>
      <c r="AD1967" s="50"/>
      <c r="AE1967" s="50"/>
      <c r="AF1967" s="50"/>
      <c r="AG1967" s="50"/>
      <c r="AH1967" s="50"/>
      <c r="AI1967" s="50"/>
      <c r="AJ1967" s="50"/>
      <c r="AK1967" s="50"/>
      <c r="AL1967" s="50"/>
      <c r="AM1967" s="50"/>
      <c r="AN1967" s="50"/>
      <c r="AO1967" s="50"/>
      <c r="AP1967" s="50"/>
      <c r="AQ1967" s="50"/>
      <c r="AR1967" s="50"/>
      <c r="AS1967" s="50"/>
      <c r="AT1967" s="50"/>
      <c r="AU1967" s="50"/>
      <c r="AV1967" s="50"/>
      <c r="AW1967" s="50"/>
      <c r="AX1967" s="50"/>
      <c r="AY1967" s="50"/>
    </row>
    <row r="1968" spans="1:51" ht="30" customHeight="1" x14ac:dyDescent="0.25">
      <c r="A1968" s="118"/>
      <c r="B1968" s="118"/>
      <c r="C1968" s="112"/>
      <c r="D1968" s="116" t="b">
        <v>0</v>
      </c>
      <c r="E1968" s="116" t="b">
        <v>0</v>
      </c>
      <c r="F1968" s="116" t="b">
        <v>0</v>
      </c>
      <c r="G1968" s="116" t="b">
        <v>0</v>
      </c>
      <c r="H1968" s="116" t="b">
        <v>0</v>
      </c>
      <c r="I1968" s="117"/>
      <c r="J1968" s="52" t="str" cm="1">
        <f t="array" ref="J1968">IFERROR(_xlfn.IFS(E1968,$E$13,F1968,$F$13,G1968,$G$13,H1968,$H$13),"")</f>
        <v/>
      </c>
      <c r="K1968" s="52" t="str">
        <f t="shared" si="61"/>
        <v xml:space="preserve">   </v>
      </c>
      <c r="L1968" s="52" t="str">
        <f t="shared" si="62"/>
        <v/>
      </c>
      <c r="M1968" s="50"/>
      <c r="N1968" s="50"/>
      <c r="O1968" s="50"/>
      <c r="P1968" s="50"/>
      <c r="Q1968" s="50"/>
      <c r="R1968" s="50"/>
      <c r="S1968" s="50"/>
      <c r="T1968" s="50"/>
      <c r="U1968" s="50"/>
      <c r="V1968" s="50"/>
      <c r="W1968" s="50"/>
      <c r="X1968" s="50"/>
      <c r="Y1968" s="50"/>
      <c r="Z1968" s="50"/>
      <c r="AA1968" s="50"/>
      <c r="AB1968" s="50"/>
      <c r="AC1968" s="50"/>
      <c r="AD1968" s="50"/>
      <c r="AE1968" s="50"/>
      <c r="AF1968" s="50"/>
      <c r="AG1968" s="50"/>
      <c r="AH1968" s="50"/>
      <c r="AI1968" s="50"/>
      <c r="AJ1968" s="50"/>
      <c r="AK1968" s="50"/>
      <c r="AL1968" s="50"/>
      <c r="AM1968" s="50"/>
      <c r="AN1968" s="50"/>
      <c r="AO1968" s="50"/>
      <c r="AP1968" s="50"/>
      <c r="AQ1968" s="50"/>
      <c r="AR1968" s="50"/>
      <c r="AS1968" s="50"/>
      <c r="AT1968" s="50"/>
      <c r="AU1968" s="50"/>
      <c r="AV1968" s="50"/>
      <c r="AW1968" s="50"/>
      <c r="AX1968" s="50"/>
      <c r="AY1968" s="50"/>
    </row>
    <row r="1969" spans="1:51" ht="30" customHeight="1" x14ac:dyDescent="0.25">
      <c r="A1969" s="118"/>
      <c r="B1969" s="118"/>
      <c r="C1969" s="112"/>
      <c r="D1969" s="116" t="b">
        <v>0</v>
      </c>
      <c r="E1969" s="116" t="b">
        <v>0</v>
      </c>
      <c r="F1969" s="116" t="b">
        <v>0</v>
      </c>
      <c r="G1969" s="116" t="b">
        <v>0</v>
      </c>
      <c r="H1969" s="116" t="b">
        <v>0</v>
      </c>
      <c r="I1969" s="117"/>
      <c r="J1969" s="52" t="str" cm="1">
        <f t="array" ref="J1969">IFERROR(_xlfn.IFS(E1969,$E$13,F1969,$F$13,G1969,$G$13,H1969,$H$13),"")</f>
        <v/>
      </c>
      <c r="K1969" s="52" t="str">
        <f t="shared" si="61"/>
        <v xml:space="preserve">   </v>
      </c>
      <c r="L1969" s="52" t="str">
        <f t="shared" si="62"/>
        <v/>
      </c>
      <c r="M1969" s="50"/>
      <c r="N1969" s="50"/>
      <c r="O1969" s="50"/>
      <c r="P1969" s="50"/>
      <c r="Q1969" s="50"/>
      <c r="R1969" s="50"/>
      <c r="S1969" s="50"/>
      <c r="T1969" s="50"/>
      <c r="U1969" s="50"/>
      <c r="V1969" s="50"/>
      <c r="W1969" s="50"/>
      <c r="X1969" s="50"/>
      <c r="Y1969" s="50"/>
      <c r="Z1969" s="50"/>
      <c r="AA1969" s="50"/>
      <c r="AB1969" s="50"/>
      <c r="AC1969" s="50"/>
      <c r="AD1969" s="50"/>
      <c r="AE1969" s="50"/>
      <c r="AF1969" s="50"/>
      <c r="AG1969" s="50"/>
      <c r="AH1969" s="50"/>
      <c r="AI1969" s="50"/>
      <c r="AJ1969" s="50"/>
      <c r="AK1969" s="50"/>
      <c r="AL1969" s="50"/>
      <c r="AM1969" s="50"/>
      <c r="AN1969" s="50"/>
      <c r="AO1969" s="50"/>
      <c r="AP1969" s="50"/>
      <c r="AQ1969" s="50"/>
      <c r="AR1969" s="50"/>
      <c r="AS1969" s="50"/>
      <c r="AT1969" s="50"/>
      <c r="AU1969" s="50"/>
      <c r="AV1969" s="50"/>
      <c r="AW1969" s="50"/>
      <c r="AX1969" s="50"/>
      <c r="AY1969" s="50"/>
    </row>
    <row r="1970" spans="1:51" ht="30" customHeight="1" x14ac:dyDescent="0.25">
      <c r="A1970" s="118"/>
      <c r="B1970" s="118"/>
      <c r="C1970" s="112"/>
      <c r="D1970" s="116" t="b">
        <v>0</v>
      </c>
      <c r="E1970" s="116" t="b">
        <v>0</v>
      </c>
      <c r="F1970" s="116" t="b">
        <v>0</v>
      </c>
      <c r="G1970" s="116" t="b">
        <v>0</v>
      </c>
      <c r="H1970" s="116" t="b">
        <v>0</v>
      </c>
      <c r="I1970" s="117"/>
      <c r="J1970" s="52" t="str" cm="1">
        <f t="array" ref="J1970">IFERROR(_xlfn.IFS(E1970,$E$13,F1970,$F$13,G1970,$G$13,H1970,$H$13),"")</f>
        <v/>
      </c>
      <c r="K1970" s="52" t="str">
        <f t="shared" si="61"/>
        <v xml:space="preserve">   </v>
      </c>
      <c r="L1970" s="52" t="str">
        <f t="shared" si="62"/>
        <v/>
      </c>
      <c r="M1970" s="50"/>
      <c r="N1970" s="50"/>
      <c r="O1970" s="50"/>
      <c r="P1970" s="50"/>
      <c r="Q1970" s="50"/>
      <c r="R1970" s="50"/>
      <c r="S1970" s="50"/>
      <c r="T1970" s="50"/>
      <c r="U1970" s="50"/>
      <c r="V1970" s="50"/>
      <c r="W1970" s="50"/>
      <c r="X1970" s="50"/>
      <c r="Y1970" s="50"/>
      <c r="Z1970" s="50"/>
      <c r="AA1970" s="50"/>
      <c r="AB1970" s="50"/>
      <c r="AC1970" s="50"/>
      <c r="AD1970" s="50"/>
      <c r="AE1970" s="50"/>
      <c r="AF1970" s="50"/>
      <c r="AG1970" s="50"/>
      <c r="AH1970" s="50"/>
      <c r="AI1970" s="50"/>
      <c r="AJ1970" s="50"/>
      <c r="AK1970" s="50"/>
      <c r="AL1970" s="50"/>
      <c r="AM1970" s="50"/>
      <c r="AN1970" s="50"/>
      <c r="AO1970" s="50"/>
      <c r="AP1970" s="50"/>
      <c r="AQ1970" s="50"/>
      <c r="AR1970" s="50"/>
      <c r="AS1970" s="50"/>
      <c r="AT1970" s="50"/>
      <c r="AU1970" s="50"/>
      <c r="AV1970" s="50"/>
      <c r="AW1970" s="50"/>
      <c r="AX1970" s="50"/>
      <c r="AY1970" s="50"/>
    </row>
    <row r="1971" spans="1:51" ht="30" customHeight="1" x14ac:dyDescent="0.25">
      <c r="A1971" s="118"/>
      <c r="B1971" s="118"/>
      <c r="C1971" s="112"/>
      <c r="D1971" s="116" t="b">
        <v>0</v>
      </c>
      <c r="E1971" s="116" t="b">
        <v>0</v>
      </c>
      <c r="F1971" s="116" t="b">
        <v>0</v>
      </c>
      <c r="G1971" s="116" t="b">
        <v>0</v>
      </c>
      <c r="H1971" s="116" t="b">
        <v>0</v>
      </c>
      <c r="I1971" s="117"/>
      <c r="J1971" s="52" t="str" cm="1">
        <f t="array" ref="J1971">IFERROR(_xlfn.IFS(E1971,$E$13,F1971,$F$13,G1971,$G$13,H1971,$H$13),"")</f>
        <v/>
      </c>
      <c r="K1971" s="52" t="str">
        <f t="shared" si="61"/>
        <v xml:space="preserve">   </v>
      </c>
      <c r="L1971" s="52" t="str">
        <f t="shared" si="62"/>
        <v/>
      </c>
      <c r="M1971" s="50"/>
      <c r="N1971" s="50"/>
      <c r="O1971" s="50"/>
      <c r="P1971" s="50"/>
      <c r="Q1971" s="50"/>
      <c r="R1971" s="50"/>
      <c r="S1971" s="50"/>
      <c r="T1971" s="50"/>
      <c r="U1971" s="50"/>
      <c r="V1971" s="50"/>
      <c r="W1971" s="50"/>
      <c r="X1971" s="50"/>
      <c r="Y1971" s="50"/>
      <c r="Z1971" s="50"/>
      <c r="AA1971" s="50"/>
      <c r="AB1971" s="50"/>
      <c r="AC1971" s="50"/>
      <c r="AD1971" s="50"/>
      <c r="AE1971" s="50"/>
      <c r="AF1971" s="50"/>
      <c r="AG1971" s="50"/>
      <c r="AH1971" s="50"/>
      <c r="AI1971" s="50"/>
      <c r="AJ1971" s="50"/>
      <c r="AK1971" s="50"/>
      <c r="AL1971" s="50"/>
      <c r="AM1971" s="50"/>
      <c r="AN1971" s="50"/>
      <c r="AO1971" s="50"/>
      <c r="AP1971" s="50"/>
      <c r="AQ1971" s="50"/>
      <c r="AR1971" s="50"/>
      <c r="AS1971" s="50"/>
      <c r="AT1971" s="50"/>
      <c r="AU1971" s="50"/>
      <c r="AV1971" s="50"/>
      <c r="AW1971" s="50"/>
      <c r="AX1971" s="50"/>
      <c r="AY1971" s="50"/>
    </row>
    <row r="1972" spans="1:51" ht="30" customHeight="1" x14ac:dyDescent="0.25">
      <c r="A1972" s="118"/>
      <c r="B1972" s="118"/>
      <c r="C1972" s="112"/>
      <c r="D1972" s="116" t="b">
        <v>0</v>
      </c>
      <c r="E1972" s="116" t="b">
        <v>0</v>
      </c>
      <c r="F1972" s="116" t="b">
        <v>0</v>
      </c>
      <c r="G1972" s="116" t="b">
        <v>0</v>
      </c>
      <c r="H1972" s="116" t="b">
        <v>0</v>
      </c>
      <c r="I1972" s="117"/>
      <c r="J1972" s="52" t="str" cm="1">
        <f t="array" ref="J1972">IFERROR(_xlfn.IFS(E1972,$E$13,F1972,$F$13,G1972,$G$13,H1972,$H$13),"")</f>
        <v/>
      </c>
      <c r="K1972" s="52" t="str">
        <f t="shared" si="61"/>
        <v xml:space="preserve">   </v>
      </c>
      <c r="L1972" s="52" t="str">
        <f t="shared" si="62"/>
        <v/>
      </c>
      <c r="M1972" s="50"/>
      <c r="N1972" s="50"/>
      <c r="O1972" s="50"/>
      <c r="P1972" s="50"/>
      <c r="Q1972" s="50"/>
      <c r="R1972" s="50"/>
      <c r="S1972" s="50"/>
      <c r="T1972" s="50"/>
      <c r="U1972" s="50"/>
      <c r="V1972" s="50"/>
      <c r="W1972" s="50"/>
      <c r="X1972" s="50"/>
      <c r="Y1972" s="50"/>
      <c r="Z1972" s="50"/>
      <c r="AA1972" s="50"/>
      <c r="AB1972" s="50"/>
      <c r="AC1972" s="50"/>
      <c r="AD1972" s="50"/>
      <c r="AE1972" s="50"/>
      <c r="AF1972" s="50"/>
      <c r="AG1972" s="50"/>
      <c r="AH1972" s="50"/>
      <c r="AI1972" s="50"/>
      <c r="AJ1972" s="50"/>
      <c r="AK1972" s="50"/>
      <c r="AL1972" s="50"/>
      <c r="AM1972" s="50"/>
      <c r="AN1972" s="50"/>
      <c r="AO1972" s="50"/>
      <c r="AP1972" s="50"/>
      <c r="AQ1972" s="50"/>
      <c r="AR1972" s="50"/>
      <c r="AS1972" s="50"/>
      <c r="AT1972" s="50"/>
      <c r="AU1972" s="50"/>
      <c r="AV1972" s="50"/>
      <c r="AW1972" s="50"/>
      <c r="AX1972" s="50"/>
      <c r="AY1972" s="50"/>
    </row>
    <row r="1973" spans="1:51" ht="30" customHeight="1" x14ac:dyDescent="0.25">
      <c r="A1973" s="118"/>
      <c r="B1973" s="118"/>
      <c r="C1973" s="112"/>
      <c r="D1973" s="116" t="b">
        <v>0</v>
      </c>
      <c r="E1973" s="116" t="b">
        <v>0</v>
      </c>
      <c r="F1973" s="116" t="b">
        <v>0</v>
      </c>
      <c r="G1973" s="116" t="b">
        <v>0</v>
      </c>
      <c r="H1973" s="116" t="b">
        <v>0</v>
      </c>
      <c r="I1973" s="117"/>
      <c r="J1973" s="52" t="str" cm="1">
        <f t="array" ref="J1973">IFERROR(_xlfn.IFS(E1973,$E$13,F1973,$F$13,G1973,$G$13,H1973,$H$13),"")</f>
        <v/>
      </c>
      <c r="K1973" s="52" t="str">
        <f t="shared" si="61"/>
        <v xml:space="preserve">   </v>
      </c>
      <c r="L1973" s="52" t="str">
        <f t="shared" si="62"/>
        <v/>
      </c>
      <c r="M1973" s="50"/>
      <c r="N1973" s="50"/>
      <c r="O1973" s="50"/>
      <c r="P1973" s="50"/>
      <c r="Q1973" s="50"/>
      <c r="R1973" s="50"/>
      <c r="S1973" s="50"/>
      <c r="T1973" s="50"/>
      <c r="U1973" s="50"/>
      <c r="V1973" s="50"/>
      <c r="W1973" s="50"/>
      <c r="X1973" s="50"/>
      <c r="Y1973" s="50"/>
      <c r="Z1973" s="50"/>
      <c r="AA1973" s="50"/>
      <c r="AB1973" s="50"/>
      <c r="AC1973" s="50"/>
      <c r="AD1973" s="50"/>
      <c r="AE1973" s="50"/>
      <c r="AF1973" s="50"/>
      <c r="AG1973" s="50"/>
      <c r="AH1973" s="50"/>
      <c r="AI1973" s="50"/>
      <c r="AJ1973" s="50"/>
      <c r="AK1973" s="50"/>
      <c r="AL1973" s="50"/>
      <c r="AM1973" s="50"/>
      <c r="AN1973" s="50"/>
      <c r="AO1973" s="50"/>
      <c r="AP1973" s="50"/>
      <c r="AQ1973" s="50"/>
      <c r="AR1973" s="50"/>
      <c r="AS1973" s="50"/>
      <c r="AT1973" s="50"/>
      <c r="AU1973" s="50"/>
      <c r="AV1973" s="50"/>
      <c r="AW1973" s="50"/>
      <c r="AX1973" s="50"/>
      <c r="AY1973" s="50"/>
    </row>
    <row r="1974" spans="1:51" ht="30" customHeight="1" x14ac:dyDescent="0.25">
      <c r="A1974" s="118"/>
      <c r="B1974" s="118"/>
      <c r="C1974" s="112"/>
      <c r="D1974" s="116" t="b">
        <v>0</v>
      </c>
      <c r="E1974" s="116" t="b">
        <v>0</v>
      </c>
      <c r="F1974" s="116" t="b">
        <v>0</v>
      </c>
      <c r="G1974" s="116" t="b">
        <v>0</v>
      </c>
      <c r="H1974" s="116" t="b">
        <v>0</v>
      </c>
      <c r="I1974" s="117"/>
      <c r="J1974" s="52" t="str" cm="1">
        <f t="array" ref="J1974">IFERROR(_xlfn.IFS(E1974,$E$13,F1974,$F$13,G1974,$G$13,H1974,$H$13),"")</f>
        <v/>
      </c>
      <c r="K1974" s="52" t="str">
        <f t="shared" si="61"/>
        <v xml:space="preserve">   </v>
      </c>
      <c r="L1974" s="52" t="str">
        <f t="shared" si="62"/>
        <v/>
      </c>
      <c r="M1974" s="50"/>
      <c r="N1974" s="50"/>
      <c r="O1974" s="50"/>
      <c r="P1974" s="50"/>
      <c r="Q1974" s="50"/>
      <c r="R1974" s="50"/>
      <c r="S1974" s="50"/>
      <c r="T1974" s="50"/>
      <c r="U1974" s="50"/>
      <c r="V1974" s="50"/>
      <c r="W1974" s="50"/>
      <c r="X1974" s="50"/>
      <c r="Y1974" s="50"/>
      <c r="Z1974" s="50"/>
      <c r="AA1974" s="50"/>
      <c r="AB1974" s="50"/>
      <c r="AC1974" s="50"/>
      <c r="AD1974" s="50"/>
      <c r="AE1974" s="50"/>
      <c r="AF1974" s="50"/>
      <c r="AG1974" s="50"/>
      <c r="AH1974" s="50"/>
      <c r="AI1974" s="50"/>
      <c r="AJ1974" s="50"/>
      <c r="AK1974" s="50"/>
      <c r="AL1974" s="50"/>
      <c r="AM1974" s="50"/>
      <c r="AN1974" s="50"/>
      <c r="AO1974" s="50"/>
      <c r="AP1974" s="50"/>
      <c r="AQ1974" s="50"/>
      <c r="AR1974" s="50"/>
      <c r="AS1974" s="50"/>
      <c r="AT1974" s="50"/>
      <c r="AU1974" s="50"/>
      <c r="AV1974" s="50"/>
      <c r="AW1974" s="50"/>
      <c r="AX1974" s="50"/>
      <c r="AY1974" s="50"/>
    </row>
    <row r="1975" spans="1:51" ht="30" customHeight="1" x14ac:dyDescent="0.25">
      <c r="A1975" s="118"/>
      <c r="B1975" s="118"/>
      <c r="C1975" s="112"/>
      <c r="D1975" s="116" t="b">
        <v>0</v>
      </c>
      <c r="E1975" s="116" t="b">
        <v>0</v>
      </c>
      <c r="F1975" s="116" t="b">
        <v>0</v>
      </c>
      <c r="G1975" s="116" t="b">
        <v>0</v>
      </c>
      <c r="H1975" s="116" t="b">
        <v>0</v>
      </c>
      <c r="I1975" s="117"/>
      <c r="J1975" s="52" t="str" cm="1">
        <f t="array" ref="J1975">IFERROR(_xlfn.IFS(E1975,$E$13,F1975,$F$13,G1975,$G$13,H1975,$H$13),"")</f>
        <v/>
      </c>
      <c r="K1975" s="52" t="str">
        <f t="shared" si="61"/>
        <v xml:space="preserve">   </v>
      </c>
      <c r="L1975" s="52" t="str">
        <f t="shared" si="62"/>
        <v/>
      </c>
      <c r="M1975" s="50"/>
      <c r="N1975" s="50"/>
      <c r="O1975" s="50"/>
      <c r="P1975" s="50"/>
      <c r="Q1975" s="50"/>
      <c r="R1975" s="50"/>
      <c r="S1975" s="50"/>
      <c r="T1975" s="50"/>
      <c r="U1975" s="50"/>
      <c r="V1975" s="50"/>
      <c r="W1975" s="50"/>
      <c r="X1975" s="50"/>
      <c r="Y1975" s="50"/>
      <c r="Z1975" s="50"/>
      <c r="AA1975" s="50"/>
      <c r="AB1975" s="50"/>
      <c r="AC1975" s="50"/>
      <c r="AD1975" s="50"/>
      <c r="AE1975" s="50"/>
      <c r="AF1975" s="50"/>
      <c r="AG1975" s="50"/>
      <c r="AH1975" s="50"/>
      <c r="AI1975" s="50"/>
      <c r="AJ1975" s="50"/>
      <c r="AK1975" s="50"/>
      <c r="AL1975" s="50"/>
      <c r="AM1975" s="50"/>
      <c r="AN1975" s="50"/>
      <c r="AO1975" s="50"/>
      <c r="AP1975" s="50"/>
      <c r="AQ1975" s="50"/>
      <c r="AR1975" s="50"/>
      <c r="AS1975" s="50"/>
      <c r="AT1975" s="50"/>
      <c r="AU1975" s="50"/>
      <c r="AV1975" s="50"/>
      <c r="AW1975" s="50"/>
      <c r="AX1975" s="50"/>
      <c r="AY1975" s="50"/>
    </row>
    <row r="1976" spans="1:51" ht="30" customHeight="1" x14ac:dyDescent="0.25">
      <c r="A1976" s="118"/>
      <c r="B1976" s="118"/>
      <c r="C1976" s="112"/>
      <c r="D1976" s="116" t="b">
        <v>0</v>
      </c>
      <c r="E1976" s="116" t="b">
        <v>0</v>
      </c>
      <c r="F1976" s="116" t="b">
        <v>0</v>
      </c>
      <c r="G1976" s="116" t="b">
        <v>0</v>
      </c>
      <c r="H1976" s="116" t="b">
        <v>0</v>
      </c>
      <c r="I1976" s="117"/>
      <c r="J1976" s="52" t="str" cm="1">
        <f t="array" ref="J1976">IFERROR(_xlfn.IFS(E1976,$E$13,F1976,$F$13,G1976,$G$13,H1976,$H$13),"")</f>
        <v/>
      </c>
      <c r="K1976" s="52" t="str">
        <f t="shared" si="61"/>
        <v xml:space="preserve">   </v>
      </c>
      <c r="L1976" s="52" t="str">
        <f t="shared" si="62"/>
        <v/>
      </c>
      <c r="M1976" s="50"/>
      <c r="N1976" s="50"/>
      <c r="O1976" s="50"/>
      <c r="P1976" s="50"/>
      <c r="Q1976" s="50"/>
      <c r="R1976" s="50"/>
      <c r="S1976" s="50"/>
      <c r="T1976" s="50"/>
      <c r="U1976" s="50"/>
      <c r="V1976" s="50"/>
      <c r="W1976" s="50"/>
      <c r="X1976" s="50"/>
      <c r="Y1976" s="50"/>
      <c r="Z1976" s="50"/>
      <c r="AA1976" s="50"/>
      <c r="AB1976" s="50"/>
      <c r="AC1976" s="50"/>
      <c r="AD1976" s="50"/>
      <c r="AE1976" s="50"/>
      <c r="AF1976" s="50"/>
      <c r="AG1976" s="50"/>
      <c r="AH1976" s="50"/>
      <c r="AI1976" s="50"/>
      <c r="AJ1976" s="50"/>
      <c r="AK1976" s="50"/>
      <c r="AL1976" s="50"/>
      <c r="AM1976" s="50"/>
      <c r="AN1976" s="50"/>
      <c r="AO1976" s="50"/>
      <c r="AP1976" s="50"/>
      <c r="AQ1976" s="50"/>
      <c r="AR1976" s="50"/>
      <c r="AS1976" s="50"/>
      <c r="AT1976" s="50"/>
      <c r="AU1976" s="50"/>
      <c r="AV1976" s="50"/>
      <c r="AW1976" s="50"/>
      <c r="AX1976" s="50"/>
      <c r="AY1976" s="50"/>
    </row>
    <row r="1977" spans="1:51" ht="30" customHeight="1" x14ac:dyDescent="0.25">
      <c r="A1977" s="118"/>
      <c r="B1977" s="118"/>
      <c r="C1977" s="112"/>
      <c r="D1977" s="116" t="b">
        <v>0</v>
      </c>
      <c r="E1977" s="116" t="b">
        <v>0</v>
      </c>
      <c r="F1977" s="116" t="b">
        <v>0</v>
      </c>
      <c r="G1977" s="116" t="b">
        <v>0</v>
      </c>
      <c r="H1977" s="116" t="b">
        <v>0</v>
      </c>
      <c r="I1977" s="117"/>
      <c r="J1977" s="52" t="str" cm="1">
        <f t="array" ref="J1977">IFERROR(_xlfn.IFS(E1977,$E$13,F1977,$F$13,G1977,$G$13,H1977,$H$13),"")</f>
        <v/>
      </c>
      <c r="K1977" s="52" t="str">
        <f t="shared" si="61"/>
        <v xml:space="preserve">   </v>
      </c>
      <c r="L1977" s="52" t="str">
        <f t="shared" si="62"/>
        <v/>
      </c>
      <c r="M1977" s="50"/>
      <c r="N1977" s="50"/>
      <c r="O1977" s="50"/>
      <c r="P1977" s="50"/>
      <c r="Q1977" s="50"/>
      <c r="R1977" s="50"/>
      <c r="S1977" s="50"/>
      <c r="T1977" s="50"/>
      <c r="U1977" s="50"/>
      <c r="V1977" s="50"/>
      <c r="W1977" s="50"/>
      <c r="X1977" s="50"/>
      <c r="Y1977" s="50"/>
      <c r="Z1977" s="50"/>
      <c r="AA1977" s="50"/>
      <c r="AB1977" s="50"/>
      <c r="AC1977" s="50"/>
      <c r="AD1977" s="50"/>
      <c r="AE1977" s="50"/>
      <c r="AF1977" s="50"/>
      <c r="AG1977" s="50"/>
      <c r="AH1977" s="50"/>
      <c r="AI1977" s="50"/>
      <c r="AJ1977" s="50"/>
      <c r="AK1977" s="50"/>
      <c r="AL1977" s="50"/>
      <c r="AM1977" s="50"/>
      <c r="AN1977" s="50"/>
      <c r="AO1977" s="50"/>
      <c r="AP1977" s="50"/>
      <c r="AQ1977" s="50"/>
      <c r="AR1977" s="50"/>
      <c r="AS1977" s="50"/>
      <c r="AT1977" s="50"/>
      <c r="AU1977" s="50"/>
      <c r="AV1977" s="50"/>
      <c r="AW1977" s="50"/>
      <c r="AX1977" s="50"/>
      <c r="AY1977" s="50"/>
    </row>
    <row r="1978" spans="1:51" ht="30" customHeight="1" x14ac:dyDescent="0.25">
      <c r="A1978" s="118"/>
      <c r="B1978" s="118"/>
      <c r="C1978" s="112"/>
      <c r="D1978" s="116" t="b">
        <v>0</v>
      </c>
      <c r="E1978" s="116" t="b">
        <v>0</v>
      </c>
      <c r="F1978" s="116" t="b">
        <v>0</v>
      </c>
      <c r="G1978" s="116" t="b">
        <v>0</v>
      </c>
      <c r="H1978" s="116" t="b">
        <v>0</v>
      </c>
      <c r="I1978" s="117"/>
      <c r="J1978" s="52" t="str" cm="1">
        <f t="array" ref="J1978">IFERROR(_xlfn.IFS(E1978,$E$13,F1978,$F$13,G1978,$G$13,H1978,$H$13),"")</f>
        <v/>
      </c>
      <c r="K1978" s="52" t="str">
        <f t="shared" si="61"/>
        <v xml:space="preserve">   </v>
      </c>
      <c r="L1978" s="52" t="str">
        <f t="shared" si="62"/>
        <v/>
      </c>
      <c r="M1978" s="50"/>
      <c r="N1978" s="50"/>
      <c r="O1978" s="50"/>
      <c r="P1978" s="50"/>
      <c r="Q1978" s="50"/>
      <c r="R1978" s="50"/>
      <c r="S1978" s="50"/>
      <c r="T1978" s="50"/>
      <c r="U1978" s="50"/>
      <c r="V1978" s="50"/>
      <c r="W1978" s="50"/>
      <c r="X1978" s="50"/>
      <c r="Y1978" s="50"/>
      <c r="Z1978" s="50"/>
      <c r="AA1978" s="50"/>
      <c r="AB1978" s="50"/>
      <c r="AC1978" s="50"/>
      <c r="AD1978" s="50"/>
      <c r="AE1978" s="50"/>
      <c r="AF1978" s="50"/>
      <c r="AG1978" s="50"/>
      <c r="AH1978" s="50"/>
      <c r="AI1978" s="50"/>
      <c r="AJ1978" s="50"/>
      <c r="AK1978" s="50"/>
      <c r="AL1978" s="50"/>
      <c r="AM1978" s="50"/>
      <c r="AN1978" s="50"/>
      <c r="AO1978" s="50"/>
      <c r="AP1978" s="50"/>
      <c r="AQ1978" s="50"/>
      <c r="AR1978" s="50"/>
      <c r="AS1978" s="50"/>
      <c r="AT1978" s="50"/>
      <c r="AU1978" s="50"/>
      <c r="AV1978" s="50"/>
      <c r="AW1978" s="50"/>
      <c r="AX1978" s="50"/>
      <c r="AY1978" s="50"/>
    </row>
    <row r="1979" spans="1:51" ht="30" customHeight="1" x14ac:dyDescent="0.25">
      <c r="A1979" s="118"/>
      <c r="B1979" s="118"/>
      <c r="C1979" s="112"/>
      <c r="D1979" s="116" t="b">
        <v>0</v>
      </c>
      <c r="E1979" s="116" t="b">
        <v>0</v>
      </c>
      <c r="F1979" s="116" t="b">
        <v>0</v>
      </c>
      <c r="G1979" s="116" t="b">
        <v>0</v>
      </c>
      <c r="H1979" s="116" t="b">
        <v>0</v>
      </c>
      <c r="I1979" s="117"/>
      <c r="J1979" s="52" t="str" cm="1">
        <f t="array" ref="J1979">IFERROR(_xlfn.IFS(E1979,$E$13,F1979,$F$13,G1979,$G$13,H1979,$H$13),"")</f>
        <v/>
      </c>
      <c r="K1979" s="52" t="str">
        <f t="shared" si="61"/>
        <v xml:space="preserve">   </v>
      </c>
      <c r="L1979" s="52" t="str">
        <f t="shared" si="62"/>
        <v/>
      </c>
      <c r="M1979" s="50"/>
      <c r="N1979" s="50"/>
      <c r="O1979" s="50"/>
      <c r="P1979" s="50"/>
      <c r="Q1979" s="50"/>
      <c r="R1979" s="50"/>
      <c r="S1979" s="50"/>
      <c r="T1979" s="50"/>
      <c r="U1979" s="50"/>
      <c r="V1979" s="50"/>
      <c r="W1979" s="50"/>
      <c r="X1979" s="50"/>
      <c r="Y1979" s="50"/>
      <c r="Z1979" s="50"/>
      <c r="AA1979" s="50"/>
      <c r="AB1979" s="50"/>
      <c r="AC1979" s="50"/>
      <c r="AD1979" s="50"/>
      <c r="AE1979" s="50"/>
      <c r="AF1979" s="50"/>
      <c r="AG1979" s="50"/>
      <c r="AH1979" s="50"/>
      <c r="AI1979" s="50"/>
      <c r="AJ1979" s="50"/>
      <c r="AK1979" s="50"/>
      <c r="AL1979" s="50"/>
      <c r="AM1979" s="50"/>
      <c r="AN1979" s="50"/>
      <c r="AO1979" s="50"/>
      <c r="AP1979" s="50"/>
      <c r="AQ1979" s="50"/>
      <c r="AR1979" s="50"/>
      <c r="AS1979" s="50"/>
      <c r="AT1979" s="50"/>
      <c r="AU1979" s="50"/>
      <c r="AV1979" s="50"/>
      <c r="AW1979" s="50"/>
      <c r="AX1979" s="50"/>
      <c r="AY1979" s="50"/>
    </row>
    <row r="1980" spans="1:51" ht="30" customHeight="1" x14ac:dyDescent="0.25">
      <c r="A1980" s="118"/>
      <c r="B1980" s="118"/>
      <c r="C1980" s="112"/>
      <c r="D1980" s="116" t="b">
        <v>0</v>
      </c>
      <c r="E1980" s="116" t="b">
        <v>0</v>
      </c>
      <c r="F1980" s="116" t="b">
        <v>0</v>
      </c>
      <c r="G1980" s="116" t="b">
        <v>0</v>
      </c>
      <c r="H1980" s="116" t="b">
        <v>0</v>
      </c>
      <c r="I1980" s="117"/>
      <c r="J1980" s="52" t="str" cm="1">
        <f t="array" ref="J1980">IFERROR(_xlfn.IFS(E1980,$E$13,F1980,$F$13,G1980,$G$13,H1980,$H$13),"")</f>
        <v/>
      </c>
      <c r="K1980" s="52" t="str">
        <f t="shared" si="61"/>
        <v xml:space="preserve">   </v>
      </c>
      <c r="L1980" s="52" t="str">
        <f t="shared" si="62"/>
        <v/>
      </c>
      <c r="M1980" s="50"/>
      <c r="N1980" s="50"/>
      <c r="O1980" s="50"/>
      <c r="P1980" s="50"/>
      <c r="Q1980" s="50"/>
      <c r="R1980" s="50"/>
      <c r="S1980" s="50"/>
      <c r="T1980" s="50"/>
      <c r="U1980" s="50"/>
      <c r="V1980" s="50"/>
      <c r="W1980" s="50"/>
      <c r="X1980" s="50"/>
      <c r="Y1980" s="50"/>
      <c r="Z1980" s="50"/>
      <c r="AA1980" s="50"/>
      <c r="AB1980" s="50"/>
      <c r="AC1980" s="50"/>
      <c r="AD1980" s="50"/>
      <c r="AE1980" s="50"/>
      <c r="AF1980" s="50"/>
      <c r="AG1980" s="50"/>
      <c r="AH1980" s="50"/>
      <c r="AI1980" s="50"/>
      <c r="AJ1980" s="50"/>
      <c r="AK1980" s="50"/>
      <c r="AL1980" s="50"/>
      <c r="AM1980" s="50"/>
      <c r="AN1980" s="50"/>
      <c r="AO1980" s="50"/>
      <c r="AP1980" s="50"/>
      <c r="AQ1980" s="50"/>
      <c r="AR1980" s="50"/>
      <c r="AS1980" s="50"/>
      <c r="AT1980" s="50"/>
      <c r="AU1980" s="50"/>
      <c r="AV1980" s="50"/>
      <c r="AW1980" s="50"/>
      <c r="AX1980" s="50"/>
      <c r="AY1980" s="50"/>
    </row>
    <row r="1981" spans="1:51" ht="30" customHeight="1" x14ac:dyDescent="0.25">
      <c r="A1981" s="118"/>
      <c r="B1981" s="118"/>
      <c r="C1981" s="112"/>
      <c r="D1981" s="116" t="b">
        <v>0</v>
      </c>
      <c r="E1981" s="116" t="b">
        <v>0</v>
      </c>
      <c r="F1981" s="116" t="b">
        <v>0</v>
      </c>
      <c r="G1981" s="116" t="b">
        <v>0</v>
      </c>
      <c r="H1981" s="116" t="b">
        <v>0</v>
      </c>
      <c r="I1981" s="117"/>
      <c r="J1981" s="52" t="str" cm="1">
        <f t="array" ref="J1981">IFERROR(_xlfn.IFS(E1981,$E$13,F1981,$F$13,G1981,$G$13,H1981,$H$13),"")</f>
        <v/>
      </c>
      <c r="K1981" s="52" t="str">
        <f t="shared" si="61"/>
        <v xml:space="preserve">   </v>
      </c>
      <c r="L1981" s="52" t="str">
        <f t="shared" si="62"/>
        <v/>
      </c>
      <c r="M1981" s="50"/>
      <c r="N1981" s="50"/>
      <c r="O1981" s="50"/>
      <c r="P1981" s="50"/>
      <c r="Q1981" s="50"/>
      <c r="R1981" s="50"/>
      <c r="S1981" s="50"/>
      <c r="T1981" s="50"/>
      <c r="U1981" s="50"/>
      <c r="V1981" s="50"/>
      <c r="W1981" s="50"/>
      <c r="X1981" s="50"/>
      <c r="Y1981" s="50"/>
      <c r="Z1981" s="50"/>
      <c r="AA1981" s="50"/>
      <c r="AB1981" s="50"/>
      <c r="AC1981" s="50"/>
      <c r="AD1981" s="50"/>
      <c r="AE1981" s="50"/>
      <c r="AF1981" s="50"/>
      <c r="AG1981" s="50"/>
      <c r="AH1981" s="50"/>
      <c r="AI1981" s="50"/>
      <c r="AJ1981" s="50"/>
      <c r="AK1981" s="50"/>
      <c r="AL1981" s="50"/>
      <c r="AM1981" s="50"/>
      <c r="AN1981" s="50"/>
      <c r="AO1981" s="50"/>
      <c r="AP1981" s="50"/>
      <c r="AQ1981" s="50"/>
      <c r="AR1981" s="50"/>
      <c r="AS1981" s="50"/>
      <c r="AT1981" s="50"/>
      <c r="AU1981" s="50"/>
      <c r="AV1981" s="50"/>
      <c r="AW1981" s="50"/>
      <c r="AX1981" s="50"/>
      <c r="AY1981" s="50"/>
    </row>
    <row r="1982" spans="1:51" ht="30" customHeight="1" x14ac:dyDescent="0.25">
      <c r="A1982" s="118"/>
      <c r="B1982" s="118"/>
      <c r="C1982" s="112"/>
      <c r="D1982" s="116" t="b">
        <v>0</v>
      </c>
      <c r="E1982" s="116" t="b">
        <v>0</v>
      </c>
      <c r="F1982" s="116" t="b">
        <v>0</v>
      </c>
      <c r="G1982" s="116" t="b">
        <v>0</v>
      </c>
      <c r="H1982" s="116" t="b">
        <v>0</v>
      </c>
      <c r="I1982" s="117"/>
      <c r="J1982" s="52" t="str" cm="1">
        <f t="array" ref="J1982">IFERROR(_xlfn.IFS(E1982,$E$13,F1982,$F$13,G1982,$G$13,H1982,$H$13),"")</f>
        <v/>
      </c>
      <c r="K1982" s="52" t="str">
        <f t="shared" si="61"/>
        <v xml:space="preserve">   </v>
      </c>
      <c r="L1982" s="52" t="str">
        <f t="shared" si="62"/>
        <v/>
      </c>
      <c r="M1982" s="50"/>
      <c r="N1982" s="50"/>
      <c r="O1982" s="50"/>
      <c r="P1982" s="50"/>
      <c r="Q1982" s="50"/>
      <c r="R1982" s="50"/>
      <c r="S1982" s="50"/>
      <c r="T1982" s="50"/>
      <c r="U1982" s="50"/>
      <c r="V1982" s="50"/>
      <c r="W1982" s="50"/>
      <c r="X1982" s="50"/>
      <c r="Y1982" s="50"/>
      <c r="Z1982" s="50"/>
      <c r="AA1982" s="50"/>
      <c r="AB1982" s="50"/>
      <c r="AC1982" s="50"/>
      <c r="AD1982" s="50"/>
      <c r="AE1982" s="50"/>
      <c r="AF1982" s="50"/>
      <c r="AG1982" s="50"/>
      <c r="AH1982" s="50"/>
      <c r="AI1982" s="50"/>
      <c r="AJ1982" s="50"/>
      <c r="AK1982" s="50"/>
      <c r="AL1982" s="50"/>
      <c r="AM1982" s="50"/>
      <c r="AN1982" s="50"/>
      <c r="AO1982" s="50"/>
      <c r="AP1982" s="50"/>
      <c r="AQ1982" s="50"/>
      <c r="AR1982" s="50"/>
      <c r="AS1982" s="50"/>
      <c r="AT1982" s="50"/>
      <c r="AU1982" s="50"/>
      <c r="AV1982" s="50"/>
      <c r="AW1982" s="50"/>
      <c r="AX1982" s="50"/>
      <c r="AY1982" s="50"/>
    </row>
    <row r="1983" spans="1:51" ht="30" customHeight="1" x14ac:dyDescent="0.25">
      <c r="A1983" s="118"/>
      <c r="B1983" s="118"/>
      <c r="C1983" s="112"/>
      <c r="D1983" s="116" t="b">
        <v>0</v>
      </c>
      <c r="E1983" s="116" t="b">
        <v>0</v>
      </c>
      <c r="F1983" s="116" t="b">
        <v>0</v>
      </c>
      <c r="G1983" s="116" t="b">
        <v>0</v>
      </c>
      <c r="H1983" s="116" t="b">
        <v>0</v>
      </c>
      <c r="I1983" s="117"/>
      <c r="J1983" s="52" t="str" cm="1">
        <f t="array" ref="J1983">IFERROR(_xlfn.IFS(E1983,$E$13,F1983,$F$13,G1983,$G$13,H1983,$H$13),"")</f>
        <v/>
      </c>
      <c r="K1983" s="52" t="str">
        <f t="shared" si="61"/>
        <v xml:space="preserve">   </v>
      </c>
      <c r="L1983" s="52" t="str">
        <f t="shared" si="62"/>
        <v/>
      </c>
      <c r="M1983" s="50"/>
      <c r="N1983" s="50"/>
      <c r="O1983" s="50"/>
      <c r="P1983" s="50"/>
      <c r="Q1983" s="50"/>
      <c r="R1983" s="50"/>
      <c r="S1983" s="50"/>
      <c r="T1983" s="50"/>
      <c r="U1983" s="50"/>
      <c r="V1983" s="50"/>
      <c r="W1983" s="50"/>
      <c r="X1983" s="50"/>
      <c r="Y1983" s="50"/>
      <c r="Z1983" s="50"/>
      <c r="AA1983" s="50"/>
      <c r="AB1983" s="50"/>
      <c r="AC1983" s="50"/>
      <c r="AD1983" s="50"/>
      <c r="AE1983" s="50"/>
      <c r="AF1983" s="50"/>
      <c r="AG1983" s="50"/>
      <c r="AH1983" s="50"/>
      <c r="AI1983" s="50"/>
      <c r="AJ1983" s="50"/>
      <c r="AK1983" s="50"/>
      <c r="AL1983" s="50"/>
      <c r="AM1983" s="50"/>
      <c r="AN1983" s="50"/>
      <c r="AO1983" s="50"/>
      <c r="AP1983" s="50"/>
      <c r="AQ1983" s="50"/>
      <c r="AR1983" s="50"/>
      <c r="AS1983" s="50"/>
      <c r="AT1983" s="50"/>
      <c r="AU1983" s="50"/>
      <c r="AV1983" s="50"/>
      <c r="AW1983" s="50"/>
      <c r="AX1983" s="50"/>
      <c r="AY1983" s="50"/>
    </row>
    <row r="1984" spans="1:51" ht="30" customHeight="1" x14ac:dyDescent="0.25">
      <c r="A1984" s="118"/>
      <c r="B1984" s="118"/>
      <c r="C1984" s="112"/>
      <c r="D1984" s="116" t="b">
        <v>0</v>
      </c>
      <c r="E1984" s="116" t="b">
        <v>0</v>
      </c>
      <c r="F1984" s="116" t="b">
        <v>0</v>
      </c>
      <c r="G1984" s="116" t="b">
        <v>0</v>
      </c>
      <c r="H1984" s="116" t="b">
        <v>0</v>
      </c>
      <c r="I1984" s="117"/>
      <c r="J1984" s="52" t="str" cm="1">
        <f t="array" ref="J1984">IFERROR(_xlfn.IFS(E1984,$E$13,F1984,$F$13,G1984,$G$13,H1984,$H$13),"")</f>
        <v/>
      </c>
      <c r="K1984" s="52" t="str">
        <f t="shared" si="61"/>
        <v xml:space="preserve">   </v>
      </c>
      <c r="L1984" s="52" t="str">
        <f t="shared" si="62"/>
        <v/>
      </c>
      <c r="M1984" s="50"/>
      <c r="N1984" s="50"/>
      <c r="O1984" s="50"/>
      <c r="P1984" s="50"/>
      <c r="Q1984" s="50"/>
      <c r="R1984" s="50"/>
      <c r="S1984" s="50"/>
      <c r="T1984" s="50"/>
      <c r="U1984" s="50"/>
      <c r="V1984" s="50"/>
      <c r="W1984" s="50"/>
      <c r="X1984" s="50"/>
      <c r="Y1984" s="50"/>
      <c r="Z1984" s="50"/>
      <c r="AA1984" s="50"/>
      <c r="AB1984" s="50"/>
      <c r="AC1984" s="50"/>
      <c r="AD1984" s="50"/>
      <c r="AE1984" s="50"/>
      <c r="AF1984" s="50"/>
      <c r="AG1984" s="50"/>
      <c r="AH1984" s="50"/>
      <c r="AI1984" s="50"/>
      <c r="AJ1984" s="50"/>
      <c r="AK1984" s="50"/>
      <c r="AL1984" s="50"/>
      <c r="AM1984" s="50"/>
      <c r="AN1984" s="50"/>
      <c r="AO1984" s="50"/>
      <c r="AP1984" s="50"/>
      <c r="AQ1984" s="50"/>
      <c r="AR1984" s="50"/>
      <c r="AS1984" s="50"/>
      <c r="AT1984" s="50"/>
      <c r="AU1984" s="50"/>
      <c r="AV1984" s="50"/>
      <c r="AW1984" s="50"/>
      <c r="AX1984" s="50"/>
      <c r="AY1984" s="50"/>
    </row>
    <row r="1985" spans="1:51" ht="30" customHeight="1" x14ac:dyDescent="0.25">
      <c r="A1985" s="118"/>
      <c r="B1985" s="118"/>
      <c r="C1985" s="112"/>
      <c r="D1985" s="116" t="b">
        <v>0</v>
      </c>
      <c r="E1985" s="116" t="b">
        <v>0</v>
      </c>
      <c r="F1985" s="116" t="b">
        <v>0</v>
      </c>
      <c r="G1985" s="116" t="b">
        <v>0</v>
      </c>
      <c r="H1985" s="116" t="b">
        <v>0</v>
      </c>
      <c r="I1985" s="117"/>
      <c r="J1985" s="52" t="str" cm="1">
        <f t="array" ref="J1985">IFERROR(_xlfn.IFS(E1985,$E$13,F1985,$F$13,G1985,$G$13,H1985,$H$13),"")</f>
        <v/>
      </c>
      <c r="K1985" s="52" t="str">
        <f t="shared" si="61"/>
        <v xml:space="preserve">   </v>
      </c>
      <c r="L1985" s="52" t="str">
        <f t="shared" si="62"/>
        <v/>
      </c>
      <c r="M1985" s="50"/>
      <c r="N1985" s="50"/>
      <c r="O1985" s="50"/>
      <c r="P1985" s="50"/>
      <c r="Q1985" s="50"/>
      <c r="R1985" s="50"/>
      <c r="S1985" s="50"/>
      <c r="T1985" s="50"/>
      <c r="U1985" s="50"/>
      <c r="V1985" s="50"/>
      <c r="W1985" s="50"/>
      <c r="X1985" s="50"/>
      <c r="Y1985" s="50"/>
      <c r="Z1985" s="50"/>
      <c r="AA1985" s="50"/>
      <c r="AB1985" s="50"/>
      <c r="AC1985" s="50"/>
      <c r="AD1985" s="50"/>
      <c r="AE1985" s="50"/>
      <c r="AF1985" s="50"/>
      <c r="AG1985" s="50"/>
      <c r="AH1985" s="50"/>
      <c r="AI1985" s="50"/>
      <c r="AJ1985" s="50"/>
      <c r="AK1985" s="50"/>
      <c r="AL1985" s="50"/>
      <c r="AM1985" s="50"/>
      <c r="AN1985" s="50"/>
      <c r="AO1985" s="50"/>
      <c r="AP1985" s="50"/>
      <c r="AQ1985" s="50"/>
      <c r="AR1985" s="50"/>
      <c r="AS1985" s="50"/>
      <c r="AT1985" s="50"/>
      <c r="AU1985" s="50"/>
      <c r="AV1985" s="50"/>
      <c r="AW1985" s="50"/>
      <c r="AX1985" s="50"/>
      <c r="AY1985" s="50"/>
    </row>
    <row r="1986" spans="1:51" ht="30" customHeight="1" x14ac:dyDescent="0.25">
      <c r="A1986" s="118"/>
      <c r="B1986" s="118"/>
      <c r="C1986" s="112"/>
      <c r="D1986" s="116" t="b">
        <v>0</v>
      </c>
      <c r="E1986" s="116" t="b">
        <v>0</v>
      </c>
      <c r="F1986" s="116" t="b">
        <v>0</v>
      </c>
      <c r="G1986" s="116" t="b">
        <v>0</v>
      </c>
      <c r="H1986" s="116" t="b">
        <v>0</v>
      </c>
      <c r="I1986" s="117"/>
      <c r="J1986" s="52" t="str" cm="1">
        <f t="array" ref="J1986">IFERROR(_xlfn.IFS(E1986,$E$13,F1986,$F$13,G1986,$G$13,H1986,$H$13),"")</f>
        <v/>
      </c>
      <c r="K1986" s="52" t="str">
        <f t="shared" si="61"/>
        <v xml:space="preserve">   </v>
      </c>
      <c r="L1986" s="52" t="str">
        <f t="shared" si="62"/>
        <v/>
      </c>
      <c r="M1986" s="50"/>
      <c r="N1986" s="50"/>
      <c r="O1986" s="50"/>
      <c r="P1986" s="50"/>
      <c r="Q1986" s="50"/>
      <c r="R1986" s="50"/>
      <c r="S1986" s="50"/>
      <c r="T1986" s="50"/>
      <c r="U1986" s="50"/>
      <c r="V1986" s="50"/>
      <c r="W1986" s="50"/>
      <c r="X1986" s="50"/>
      <c r="Y1986" s="50"/>
      <c r="Z1986" s="50"/>
      <c r="AA1986" s="50"/>
      <c r="AB1986" s="50"/>
      <c r="AC1986" s="50"/>
      <c r="AD1986" s="50"/>
      <c r="AE1986" s="50"/>
      <c r="AF1986" s="50"/>
      <c r="AG1986" s="50"/>
      <c r="AH1986" s="50"/>
      <c r="AI1986" s="50"/>
      <c r="AJ1986" s="50"/>
      <c r="AK1986" s="50"/>
      <c r="AL1986" s="50"/>
      <c r="AM1986" s="50"/>
      <c r="AN1986" s="50"/>
      <c r="AO1986" s="50"/>
      <c r="AP1986" s="50"/>
      <c r="AQ1986" s="50"/>
      <c r="AR1986" s="50"/>
      <c r="AS1986" s="50"/>
      <c r="AT1986" s="50"/>
      <c r="AU1986" s="50"/>
      <c r="AV1986" s="50"/>
      <c r="AW1986" s="50"/>
      <c r="AX1986" s="50"/>
      <c r="AY1986" s="50"/>
    </row>
    <row r="1987" spans="1:51" ht="30" customHeight="1" x14ac:dyDescent="0.25">
      <c r="A1987" s="118"/>
      <c r="B1987" s="118"/>
      <c r="C1987" s="112"/>
      <c r="D1987" s="116" t="b">
        <v>0</v>
      </c>
      <c r="E1987" s="116" t="b">
        <v>0</v>
      </c>
      <c r="F1987" s="116" t="b">
        <v>0</v>
      </c>
      <c r="G1987" s="116" t="b">
        <v>0</v>
      </c>
      <c r="H1987" s="116" t="b">
        <v>0</v>
      </c>
      <c r="I1987" s="117"/>
      <c r="J1987" s="52" t="str" cm="1">
        <f t="array" ref="J1987">IFERROR(_xlfn.IFS(E1987,$E$13,F1987,$F$13,G1987,$G$13,H1987,$H$13),"")</f>
        <v/>
      </c>
      <c r="K1987" s="52" t="str">
        <f t="shared" si="61"/>
        <v xml:space="preserve">   </v>
      </c>
      <c r="L1987" s="52" t="str">
        <f t="shared" si="62"/>
        <v/>
      </c>
      <c r="M1987" s="50"/>
      <c r="N1987" s="50"/>
      <c r="O1987" s="50"/>
      <c r="P1987" s="50"/>
      <c r="Q1987" s="50"/>
      <c r="R1987" s="50"/>
      <c r="S1987" s="50"/>
      <c r="T1987" s="50"/>
      <c r="U1987" s="50"/>
      <c r="V1987" s="50"/>
      <c r="W1987" s="50"/>
      <c r="X1987" s="50"/>
      <c r="Y1987" s="50"/>
      <c r="Z1987" s="50"/>
      <c r="AA1987" s="50"/>
      <c r="AB1987" s="50"/>
      <c r="AC1987" s="50"/>
      <c r="AD1987" s="50"/>
      <c r="AE1987" s="50"/>
      <c r="AF1987" s="50"/>
      <c r="AG1987" s="50"/>
      <c r="AH1987" s="50"/>
      <c r="AI1987" s="50"/>
      <c r="AJ1987" s="50"/>
      <c r="AK1987" s="50"/>
      <c r="AL1987" s="50"/>
      <c r="AM1987" s="50"/>
      <c r="AN1987" s="50"/>
      <c r="AO1987" s="50"/>
      <c r="AP1987" s="50"/>
      <c r="AQ1987" s="50"/>
      <c r="AR1987" s="50"/>
      <c r="AS1987" s="50"/>
      <c r="AT1987" s="50"/>
      <c r="AU1987" s="50"/>
      <c r="AV1987" s="50"/>
      <c r="AW1987" s="50"/>
      <c r="AX1987" s="50"/>
      <c r="AY1987" s="50"/>
    </row>
    <row r="1988" spans="1:51" ht="30" customHeight="1" x14ac:dyDescent="0.25">
      <c r="A1988" s="118"/>
      <c r="B1988" s="118"/>
      <c r="C1988" s="112"/>
      <c r="D1988" s="116" t="b">
        <v>0</v>
      </c>
      <c r="E1988" s="116" t="b">
        <v>0</v>
      </c>
      <c r="F1988" s="116" t="b">
        <v>0</v>
      </c>
      <c r="G1988" s="116" t="b">
        <v>0</v>
      </c>
      <c r="H1988" s="116" t="b">
        <v>0</v>
      </c>
      <c r="I1988" s="117"/>
      <c r="J1988" s="52" t="str" cm="1">
        <f t="array" ref="J1988">IFERROR(_xlfn.IFS(E1988,$E$13,F1988,$F$13,G1988,$G$13,H1988,$H$13),"")</f>
        <v/>
      </c>
      <c r="K1988" s="52" t="str">
        <f t="shared" si="61"/>
        <v xml:space="preserve">   </v>
      </c>
      <c r="L1988" s="52" t="str">
        <f t="shared" si="62"/>
        <v/>
      </c>
      <c r="M1988" s="50"/>
      <c r="N1988" s="50"/>
      <c r="O1988" s="50"/>
      <c r="P1988" s="50"/>
      <c r="Q1988" s="50"/>
      <c r="R1988" s="50"/>
      <c r="S1988" s="50"/>
      <c r="T1988" s="50"/>
      <c r="U1988" s="50"/>
      <c r="V1988" s="50"/>
      <c r="W1988" s="50"/>
      <c r="X1988" s="50"/>
      <c r="Y1988" s="50"/>
      <c r="Z1988" s="50"/>
      <c r="AA1988" s="50"/>
      <c r="AB1988" s="50"/>
      <c r="AC1988" s="50"/>
      <c r="AD1988" s="50"/>
      <c r="AE1988" s="50"/>
      <c r="AF1988" s="50"/>
      <c r="AG1988" s="50"/>
      <c r="AH1988" s="50"/>
      <c r="AI1988" s="50"/>
      <c r="AJ1988" s="50"/>
      <c r="AK1988" s="50"/>
      <c r="AL1988" s="50"/>
      <c r="AM1988" s="50"/>
      <c r="AN1988" s="50"/>
      <c r="AO1988" s="50"/>
      <c r="AP1988" s="50"/>
      <c r="AQ1988" s="50"/>
      <c r="AR1988" s="50"/>
      <c r="AS1988" s="50"/>
      <c r="AT1988" s="50"/>
      <c r="AU1988" s="50"/>
      <c r="AV1988" s="50"/>
      <c r="AW1988" s="50"/>
      <c r="AX1988" s="50"/>
      <c r="AY1988" s="50"/>
    </row>
    <row r="1989" spans="1:51" ht="30" customHeight="1" x14ac:dyDescent="0.25">
      <c r="A1989" s="118"/>
      <c r="B1989" s="118"/>
      <c r="C1989" s="112"/>
      <c r="D1989" s="116" t="b">
        <v>0</v>
      </c>
      <c r="E1989" s="116" t="b">
        <v>0</v>
      </c>
      <c r="F1989" s="116" t="b">
        <v>0</v>
      </c>
      <c r="G1989" s="116" t="b">
        <v>0</v>
      </c>
      <c r="H1989" s="116" t="b">
        <v>0</v>
      </c>
      <c r="I1989" s="117"/>
      <c r="J1989" s="52" t="str" cm="1">
        <f t="array" ref="J1989">IFERROR(_xlfn.IFS(E1989,$E$13,F1989,$F$13,G1989,$G$13,H1989,$H$13),"")</f>
        <v/>
      </c>
      <c r="K1989" s="52" t="str">
        <f t="shared" si="61"/>
        <v xml:space="preserve">   </v>
      </c>
      <c r="L1989" s="52" t="str">
        <f t="shared" si="62"/>
        <v/>
      </c>
      <c r="M1989" s="50"/>
      <c r="N1989" s="50"/>
      <c r="O1989" s="50"/>
      <c r="P1989" s="50"/>
      <c r="Q1989" s="50"/>
      <c r="R1989" s="50"/>
      <c r="S1989" s="50"/>
      <c r="T1989" s="50"/>
      <c r="U1989" s="50"/>
      <c r="V1989" s="50"/>
      <c r="W1989" s="50"/>
      <c r="X1989" s="50"/>
      <c r="Y1989" s="50"/>
      <c r="Z1989" s="50"/>
      <c r="AA1989" s="50"/>
      <c r="AB1989" s="50"/>
      <c r="AC1989" s="50"/>
      <c r="AD1989" s="50"/>
      <c r="AE1989" s="50"/>
      <c r="AF1989" s="50"/>
      <c r="AG1989" s="50"/>
      <c r="AH1989" s="50"/>
      <c r="AI1989" s="50"/>
      <c r="AJ1989" s="50"/>
      <c r="AK1989" s="50"/>
      <c r="AL1989" s="50"/>
      <c r="AM1989" s="50"/>
      <c r="AN1989" s="50"/>
      <c r="AO1989" s="50"/>
      <c r="AP1989" s="50"/>
      <c r="AQ1989" s="50"/>
      <c r="AR1989" s="50"/>
      <c r="AS1989" s="50"/>
      <c r="AT1989" s="50"/>
      <c r="AU1989" s="50"/>
      <c r="AV1989" s="50"/>
      <c r="AW1989" s="50"/>
      <c r="AX1989" s="50"/>
      <c r="AY1989" s="50"/>
    </row>
    <row r="1990" spans="1:51" ht="30" customHeight="1" x14ac:dyDescent="0.25">
      <c r="A1990" s="118"/>
      <c r="B1990" s="118"/>
      <c r="C1990" s="112"/>
      <c r="D1990" s="116" t="b">
        <v>0</v>
      </c>
      <c r="E1990" s="116" t="b">
        <v>0</v>
      </c>
      <c r="F1990" s="116" t="b">
        <v>0</v>
      </c>
      <c r="G1990" s="116" t="b">
        <v>0</v>
      </c>
      <c r="H1990" s="116" t="b">
        <v>0</v>
      </c>
      <c r="I1990" s="117"/>
      <c r="J1990" s="52" t="str" cm="1">
        <f t="array" ref="J1990">IFERROR(_xlfn.IFS(E1990,$E$13,F1990,$F$13,G1990,$G$13,H1990,$H$13),"")</f>
        <v/>
      </c>
      <c r="K1990" s="52" t="str">
        <f t="shared" si="61"/>
        <v xml:space="preserve">   </v>
      </c>
      <c r="L1990" s="52" t="str">
        <f t="shared" si="62"/>
        <v/>
      </c>
      <c r="M1990" s="50"/>
      <c r="N1990" s="50"/>
      <c r="O1990" s="50"/>
      <c r="P1990" s="50"/>
      <c r="Q1990" s="50"/>
      <c r="R1990" s="50"/>
      <c r="S1990" s="50"/>
      <c r="T1990" s="50"/>
      <c r="U1990" s="50"/>
      <c r="V1990" s="50"/>
      <c r="W1990" s="50"/>
      <c r="X1990" s="50"/>
      <c r="Y1990" s="50"/>
      <c r="Z1990" s="50"/>
      <c r="AA1990" s="50"/>
      <c r="AB1990" s="50"/>
      <c r="AC1990" s="50"/>
      <c r="AD1990" s="50"/>
      <c r="AE1990" s="50"/>
      <c r="AF1990" s="50"/>
      <c r="AG1990" s="50"/>
      <c r="AH1990" s="50"/>
      <c r="AI1990" s="50"/>
      <c r="AJ1990" s="50"/>
      <c r="AK1990" s="50"/>
      <c r="AL1990" s="50"/>
      <c r="AM1990" s="50"/>
      <c r="AN1990" s="50"/>
      <c r="AO1990" s="50"/>
      <c r="AP1990" s="50"/>
      <c r="AQ1990" s="50"/>
      <c r="AR1990" s="50"/>
      <c r="AS1990" s="50"/>
      <c r="AT1990" s="50"/>
      <c r="AU1990" s="50"/>
      <c r="AV1990" s="50"/>
      <c r="AW1990" s="50"/>
      <c r="AX1990" s="50"/>
      <c r="AY1990" s="50"/>
    </row>
    <row r="1991" spans="1:51" ht="30" customHeight="1" x14ac:dyDescent="0.25">
      <c r="A1991" s="118"/>
      <c r="B1991" s="118"/>
      <c r="C1991" s="112"/>
      <c r="D1991" s="116" t="b">
        <v>0</v>
      </c>
      <c r="E1991" s="116" t="b">
        <v>0</v>
      </c>
      <c r="F1991" s="116" t="b">
        <v>0</v>
      </c>
      <c r="G1991" s="116" t="b">
        <v>0</v>
      </c>
      <c r="H1991" s="116" t="b">
        <v>0</v>
      </c>
      <c r="I1991" s="117"/>
      <c r="J1991" s="52" t="str" cm="1">
        <f t="array" ref="J1991">IFERROR(_xlfn.IFS(E1991,$E$13,F1991,$F$13,G1991,$G$13,H1991,$H$13),"")</f>
        <v/>
      </c>
      <c r="K1991" s="52" t="str">
        <f t="shared" si="61"/>
        <v xml:space="preserve">   </v>
      </c>
      <c r="L1991" s="52" t="str">
        <f t="shared" si="62"/>
        <v/>
      </c>
      <c r="M1991" s="50"/>
      <c r="N1991" s="50"/>
      <c r="O1991" s="50"/>
      <c r="P1991" s="50"/>
      <c r="Q1991" s="50"/>
      <c r="R1991" s="50"/>
      <c r="S1991" s="50"/>
      <c r="T1991" s="50"/>
      <c r="U1991" s="50"/>
      <c r="V1991" s="50"/>
      <c r="W1991" s="50"/>
      <c r="X1991" s="50"/>
      <c r="Y1991" s="50"/>
      <c r="Z1991" s="50"/>
      <c r="AA1991" s="50"/>
      <c r="AB1991" s="50"/>
      <c r="AC1991" s="50"/>
      <c r="AD1991" s="50"/>
      <c r="AE1991" s="50"/>
      <c r="AF1991" s="50"/>
      <c r="AG1991" s="50"/>
      <c r="AH1991" s="50"/>
      <c r="AI1991" s="50"/>
      <c r="AJ1991" s="50"/>
      <c r="AK1991" s="50"/>
      <c r="AL1991" s="50"/>
      <c r="AM1991" s="50"/>
      <c r="AN1991" s="50"/>
      <c r="AO1991" s="50"/>
      <c r="AP1991" s="50"/>
      <c r="AQ1991" s="50"/>
      <c r="AR1991" s="50"/>
      <c r="AS1991" s="50"/>
      <c r="AT1991" s="50"/>
      <c r="AU1991" s="50"/>
      <c r="AV1991" s="50"/>
      <c r="AW1991" s="50"/>
      <c r="AX1991" s="50"/>
      <c r="AY1991" s="50"/>
    </row>
    <row r="1992" spans="1:51" ht="30" customHeight="1" x14ac:dyDescent="0.25">
      <c r="A1992" s="118"/>
      <c r="B1992" s="118"/>
      <c r="C1992" s="112"/>
      <c r="D1992" s="116" t="b">
        <v>0</v>
      </c>
      <c r="E1992" s="116" t="b">
        <v>0</v>
      </c>
      <c r="F1992" s="116" t="b">
        <v>0</v>
      </c>
      <c r="G1992" s="116" t="b">
        <v>0</v>
      </c>
      <c r="H1992" s="116" t="b">
        <v>0</v>
      </c>
      <c r="I1992" s="117"/>
      <c r="J1992" s="52" t="str" cm="1">
        <f t="array" ref="J1992">IFERROR(_xlfn.IFS(E1992,$E$13,F1992,$F$13,G1992,$G$13,H1992,$H$13),"")</f>
        <v/>
      </c>
      <c r="K1992" s="52" t="str">
        <f t="shared" si="61"/>
        <v xml:space="preserve">   </v>
      </c>
      <c r="L1992" s="52" t="str">
        <f t="shared" si="62"/>
        <v/>
      </c>
      <c r="M1992" s="50"/>
      <c r="N1992" s="50"/>
      <c r="O1992" s="50"/>
      <c r="P1992" s="50"/>
      <c r="Q1992" s="50"/>
      <c r="R1992" s="50"/>
      <c r="S1992" s="50"/>
      <c r="T1992" s="50"/>
      <c r="U1992" s="50"/>
      <c r="V1992" s="50"/>
      <c r="W1992" s="50"/>
      <c r="X1992" s="50"/>
      <c r="Y1992" s="50"/>
      <c r="Z1992" s="50"/>
      <c r="AA1992" s="50"/>
      <c r="AB1992" s="50"/>
      <c r="AC1992" s="50"/>
      <c r="AD1992" s="50"/>
      <c r="AE1992" s="50"/>
      <c r="AF1992" s="50"/>
      <c r="AG1992" s="50"/>
      <c r="AH1992" s="50"/>
      <c r="AI1992" s="50"/>
      <c r="AJ1992" s="50"/>
      <c r="AK1992" s="50"/>
      <c r="AL1992" s="50"/>
      <c r="AM1992" s="50"/>
      <c r="AN1992" s="50"/>
      <c r="AO1992" s="50"/>
      <c r="AP1992" s="50"/>
      <c r="AQ1992" s="50"/>
      <c r="AR1992" s="50"/>
      <c r="AS1992" s="50"/>
      <c r="AT1992" s="50"/>
      <c r="AU1992" s="50"/>
      <c r="AV1992" s="50"/>
      <c r="AW1992" s="50"/>
      <c r="AX1992" s="50"/>
      <c r="AY1992" s="50"/>
    </row>
    <row r="1993" spans="1:51" ht="30" customHeight="1" x14ac:dyDescent="0.25">
      <c r="A1993" s="118"/>
      <c r="B1993" s="118"/>
      <c r="C1993" s="112"/>
      <c r="D1993" s="116" t="b">
        <v>0</v>
      </c>
      <c r="E1993" s="116" t="b">
        <v>0</v>
      </c>
      <c r="F1993" s="116" t="b">
        <v>0</v>
      </c>
      <c r="G1993" s="116" t="b">
        <v>0</v>
      </c>
      <c r="H1993" s="116" t="b">
        <v>0</v>
      </c>
      <c r="I1993" s="117"/>
      <c r="J1993" s="52" t="str" cm="1">
        <f t="array" ref="J1993">IFERROR(_xlfn.IFS(E1993,$E$13,F1993,$F$13,G1993,$G$13,H1993,$H$13),"")</f>
        <v/>
      </c>
      <c r="K1993" s="52" t="str">
        <f t="shared" si="61"/>
        <v xml:space="preserve">   </v>
      </c>
      <c r="L1993" s="52" t="str">
        <f t="shared" si="62"/>
        <v/>
      </c>
      <c r="M1993" s="50"/>
      <c r="N1993" s="50"/>
      <c r="O1993" s="50"/>
      <c r="P1993" s="50"/>
      <c r="Q1993" s="50"/>
      <c r="R1993" s="50"/>
      <c r="S1993" s="50"/>
      <c r="T1993" s="50"/>
      <c r="U1993" s="50"/>
      <c r="V1993" s="50"/>
      <c r="W1993" s="50"/>
      <c r="X1993" s="50"/>
      <c r="Y1993" s="50"/>
      <c r="Z1993" s="50"/>
      <c r="AA1993" s="50"/>
      <c r="AB1993" s="50"/>
      <c r="AC1993" s="50"/>
      <c r="AD1993" s="50"/>
      <c r="AE1993" s="50"/>
      <c r="AF1993" s="50"/>
      <c r="AG1993" s="50"/>
      <c r="AH1993" s="50"/>
      <c r="AI1993" s="50"/>
      <c r="AJ1993" s="50"/>
      <c r="AK1993" s="50"/>
      <c r="AL1993" s="50"/>
      <c r="AM1993" s="50"/>
      <c r="AN1993" s="50"/>
      <c r="AO1993" s="50"/>
      <c r="AP1993" s="50"/>
      <c r="AQ1993" s="50"/>
      <c r="AR1993" s="50"/>
      <c r="AS1993" s="50"/>
      <c r="AT1993" s="50"/>
      <c r="AU1993" s="50"/>
      <c r="AV1993" s="50"/>
      <c r="AW1993" s="50"/>
      <c r="AX1993" s="50"/>
      <c r="AY1993" s="50"/>
    </row>
    <row r="1994" spans="1:51" ht="30" customHeight="1" x14ac:dyDescent="0.25">
      <c r="A1994" s="118"/>
      <c r="B1994" s="118"/>
      <c r="C1994" s="112"/>
      <c r="D1994" s="116" t="b">
        <v>0</v>
      </c>
      <c r="E1994" s="116" t="b">
        <v>0</v>
      </c>
      <c r="F1994" s="116" t="b">
        <v>0</v>
      </c>
      <c r="G1994" s="116" t="b">
        <v>0</v>
      </c>
      <c r="H1994" s="116" t="b">
        <v>0</v>
      </c>
      <c r="I1994" s="117"/>
      <c r="J1994" s="52" t="str" cm="1">
        <f t="array" ref="J1994">IFERROR(_xlfn.IFS(E1994,$E$13,F1994,$F$13,G1994,$G$13,H1994,$H$13),"")</f>
        <v/>
      </c>
      <c r="K1994" s="52" t="str">
        <f t="shared" si="61"/>
        <v xml:space="preserve">   </v>
      </c>
      <c r="L1994" s="52" t="str">
        <f t="shared" si="62"/>
        <v/>
      </c>
      <c r="M1994" s="50"/>
      <c r="N1994" s="50"/>
      <c r="O1994" s="50"/>
      <c r="P1994" s="50"/>
      <c r="Q1994" s="50"/>
      <c r="R1994" s="50"/>
      <c r="S1994" s="50"/>
      <c r="T1994" s="50"/>
      <c r="U1994" s="50"/>
      <c r="V1994" s="50"/>
      <c r="W1994" s="50"/>
      <c r="X1994" s="50"/>
      <c r="Y1994" s="50"/>
      <c r="Z1994" s="50"/>
      <c r="AA1994" s="50"/>
      <c r="AB1994" s="50"/>
      <c r="AC1994" s="50"/>
      <c r="AD1994" s="50"/>
      <c r="AE1994" s="50"/>
      <c r="AF1994" s="50"/>
      <c r="AG1994" s="50"/>
      <c r="AH1994" s="50"/>
      <c r="AI1994" s="50"/>
      <c r="AJ1994" s="50"/>
      <c r="AK1994" s="50"/>
      <c r="AL1994" s="50"/>
      <c r="AM1994" s="50"/>
      <c r="AN1994" s="50"/>
      <c r="AO1994" s="50"/>
      <c r="AP1994" s="50"/>
      <c r="AQ1994" s="50"/>
      <c r="AR1994" s="50"/>
      <c r="AS1994" s="50"/>
      <c r="AT1994" s="50"/>
      <c r="AU1994" s="50"/>
      <c r="AV1994" s="50"/>
      <c r="AW1994" s="50"/>
      <c r="AX1994" s="50"/>
      <c r="AY1994" s="50"/>
    </row>
    <row r="1995" spans="1:51" ht="30" customHeight="1" x14ac:dyDescent="0.25">
      <c r="A1995" s="118"/>
      <c r="B1995" s="118"/>
      <c r="C1995" s="112"/>
      <c r="D1995" s="116" t="b">
        <v>0</v>
      </c>
      <c r="E1995" s="116" t="b">
        <v>0</v>
      </c>
      <c r="F1995" s="116" t="b">
        <v>0</v>
      </c>
      <c r="G1995" s="116" t="b">
        <v>0</v>
      </c>
      <c r="H1995" s="116" t="b">
        <v>0</v>
      </c>
      <c r="I1995" s="117"/>
      <c r="J1995" s="52" t="str" cm="1">
        <f t="array" ref="J1995">IFERROR(_xlfn.IFS(E1995,$E$13,F1995,$F$13,G1995,$G$13,H1995,$H$13),"")</f>
        <v/>
      </c>
      <c r="K1995" s="52" t="str">
        <f t="shared" si="61"/>
        <v xml:space="preserve">   </v>
      </c>
      <c r="L1995" s="52" t="str">
        <f t="shared" si="62"/>
        <v/>
      </c>
      <c r="M1995" s="50"/>
      <c r="N1995" s="50"/>
      <c r="O1995" s="50"/>
      <c r="P1995" s="50"/>
      <c r="Q1995" s="50"/>
      <c r="R1995" s="50"/>
      <c r="S1995" s="50"/>
      <c r="T1995" s="50"/>
      <c r="U1995" s="50"/>
      <c r="V1995" s="50"/>
      <c r="W1995" s="50"/>
      <c r="X1995" s="50"/>
      <c r="Y1995" s="50"/>
      <c r="Z1995" s="50"/>
      <c r="AA1995" s="50"/>
      <c r="AB1995" s="50"/>
      <c r="AC1995" s="50"/>
      <c r="AD1995" s="50"/>
      <c r="AE1995" s="50"/>
      <c r="AF1995" s="50"/>
      <c r="AG1995" s="50"/>
      <c r="AH1995" s="50"/>
      <c r="AI1995" s="50"/>
      <c r="AJ1995" s="50"/>
      <c r="AK1995" s="50"/>
      <c r="AL1995" s="50"/>
      <c r="AM1995" s="50"/>
      <c r="AN1995" s="50"/>
      <c r="AO1995" s="50"/>
      <c r="AP1995" s="50"/>
      <c r="AQ1995" s="50"/>
      <c r="AR1995" s="50"/>
      <c r="AS1995" s="50"/>
      <c r="AT1995" s="50"/>
      <c r="AU1995" s="50"/>
      <c r="AV1995" s="50"/>
      <c r="AW1995" s="50"/>
      <c r="AX1995" s="50"/>
      <c r="AY1995" s="50"/>
    </row>
    <row r="1996" spans="1:51" ht="30" customHeight="1" x14ac:dyDescent="0.25">
      <c r="A1996" s="118"/>
      <c r="B1996" s="118"/>
      <c r="C1996" s="112"/>
      <c r="D1996" s="116" t="b">
        <v>0</v>
      </c>
      <c r="E1996" s="116" t="b">
        <v>0</v>
      </c>
      <c r="F1996" s="116" t="b">
        <v>0</v>
      </c>
      <c r="G1996" s="116" t="b">
        <v>0</v>
      </c>
      <c r="H1996" s="116" t="b">
        <v>0</v>
      </c>
      <c r="I1996" s="117"/>
      <c r="J1996" s="52" t="str" cm="1">
        <f t="array" ref="J1996">IFERROR(_xlfn.IFS(E1996,$E$13,F1996,$F$13,G1996,$G$13,H1996,$H$13),"")</f>
        <v/>
      </c>
      <c r="K1996" s="52" t="str">
        <f t="shared" si="61"/>
        <v xml:space="preserve">   </v>
      </c>
      <c r="L1996" s="52" t="str">
        <f t="shared" si="62"/>
        <v/>
      </c>
      <c r="M1996" s="50"/>
      <c r="N1996" s="50"/>
      <c r="O1996" s="50"/>
      <c r="P1996" s="50"/>
      <c r="Q1996" s="50"/>
      <c r="R1996" s="50"/>
      <c r="S1996" s="50"/>
      <c r="T1996" s="50"/>
      <c r="U1996" s="50"/>
      <c r="V1996" s="50"/>
      <c r="W1996" s="50"/>
      <c r="X1996" s="50"/>
      <c r="Y1996" s="50"/>
      <c r="Z1996" s="50"/>
      <c r="AA1996" s="50"/>
      <c r="AB1996" s="50"/>
      <c r="AC1996" s="50"/>
      <c r="AD1996" s="50"/>
      <c r="AE1996" s="50"/>
      <c r="AF1996" s="50"/>
      <c r="AG1996" s="50"/>
      <c r="AH1996" s="50"/>
      <c r="AI1996" s="50"/>
      <c r="AJ1996" s="50"/>
      <c r="AK1996" s="50"/>
      <c r="AL1996" s="50"/>
      <c r="AM1996" s="50"/>
      <c r="AN1996" s="50"/>
      <c r="AO1996" s="50"/>
      <c r="AP1996" s="50"/>
      <c r="AQ1996" s="50"/>
      <c r="AR1996" s="50"/>
      <c r="AS1996" s="50"/>
      <c r="AT1996" s="50"/>
      <c r="AU1996" s="50"/>
      <c r="AV1996" s="50"/>
      <c r="AW1996" s="50"/>
      <c r="AX1996" s="50"/>
      <c r="AY1996" s="50"/>
    </row>
    <row r="1997" spans="1:51" ht="30" customHeight="1" x14ac:dyDescent="0.25">
      <c r="A1997" s="118"/>
      <c r="B1997" s="118"/>
      <c r="C1997" s="112"/>
      <c r="D1997" s="116" t="b">
        <v>0</v>
      </c>
      <c r="E1997" s="116" t="b">
        <v>0</v>
      </c>
      <c r="F1997" s="116" t="b">
        <v>0</v>
      </c>
      <c r="G1997" s="116" t="b">
        <v>0</v>
      </c>
      <c r="H1997" s="116" t="b">
        <v>0</v>
      </c>
      <c r="I1997" s="117"/>
      <c r="J1997" s="52" t="str" cm="1">
        <f t="array" ref="J1997">IFERROR(_xlfn.IFS(E1997,$E$13,F1997,$F$13,G1997,$G$13,H1997,$H$13),"")</f>
        <v/>
      </c>
      <c r="K1997" s="52" t="str">
        <f t="shared" si="61"/>
        <v xml:space="preserve">   </v>
      </c>
      <c r="L1997" s="52" t="str">
        <f t="shared" si="62"/>
        <v/>
      </c>
      <c r="M1997" s="50"/>
      <c r="N1997" s="50"/>
      <c r="O1997" s="50"/>
      <c r="P1997" s="50"/>
      <c r="Q1997" s="50"/>
      <c r="R1997" s="50"/>
      <c r="S1997" s="50"/>
      <c r="T1997" s="50"/>
      <c r="U1997" s="50"/>
      <c r="V1997" s="50"/>
      <c r="W1997" s="50"/>
      <c r="X1997" s="50"/>
      <c r="Y1997" s="50"/>
      <c r="Z1997" s="50"/>
      <c r="AA1997" s="50"/>
      <c r="AB1997" s="50"/>
      <c r="AC1997" s="50"/>
      <c r="AD1997" s="50"/>
      <c r="AE1997" s="50"/>
      <c r="AF1997" s="50"/>
      <c r="AG1997" s="50"/>
      <c r="AH1997" s="50"/>
      <c r="AI1997" s="50"/>
      <c r="AJ1997" s="50"/>
      <c r="AK1997" s="50"/>
      <c r="AL1997" s="50"/>
      <c r="AM1997" s="50"/>
      <c r="AN1997" s="50"/>
      <c r="AO1997" s="50"/>
      <c r="AP1997" s="50"/>
      <c r="AQ1997" s="50"/>
      <c r="AR1997" s="50"/>
      <c r="AS1997" s="50"/>
      <c r="AT1997" s="50"/>
      <c r="AU1997" s="50"/>
      <c r="AV1997" s="50"/>
      <c r="AW1997" s="50"/>
      <c r="AX1997" s="50"/>
      <c r="AY1997" s="50"/>
    </row>
    <row r="1998" spans="1:51" ht="30" customHeight="1" x14ac:dyDescent="0.25">
      <c r="A1998" s="118"/>
      <c r="B1998" s="118"/>
      <c r="C1998" s="112"/>
      <c r="D1998" s="116" t="b">
        <v>0</v>
      </c>
      <c r="E1998" s="116" t="b">
        <v>0</v>
      </c>
      <c r="F1998" s="116" t="b">
        <v>0</v>
      </c>
      <c r="G1998" s="116" t="b">
        <v>0</v>
      </c>
      <c r="H1998" s="116" t="b">
        <v>0</v>
      </c>
      <c r="I1998" s="117"/>
      <c r="J1998" s="52" t="str" cm="1">
        <f t="array" ref="J1998">IFERROR(_xlfn.IFS(E1998,$E$13,F1998,$F$13,G1998,$G$13,H1998,$H$13),"")</f>
        <v/>
      </c>
      <c r="K1998" s="52" t="str">
        <f t="shared" si="61"/>
        <v xml:space="preserve">   </v>
      </c>
      <c r="L1998" s="52" t="str">
        <f t="shared" si="62"/>
        <v/>
      </c>
      <c r="M1998" s="50"/>
      <c r="N1998" s="50"/>
      <c r="O1998" s="50"/>
      <c r="P1998" s="50"/>
      <c r="Q1998" s="50"/>
      <c r="R1998" s="50"/>
      <c r="S1998" s="50"/>
      <c r="T1998" s="50"/>
      <c r="U1998" s="50"/>
      <c r="V1998" s="50"/>
      <c r="W1998" s="50"/>
      <c r="X1998" s="50"/>
      <c r="Y1998" s="50"/>
      <c r="Z1998" s="50"/>
      <c r="AA1998" s="50"/>
      <c r="AB1998" s="50"/>
      <c r="AC1998" s="50"/>
      <c r="AD1998" s="50"/>
      <c r="AE1998" s="50"/>
      <c r="AF1998" s="50"/>
      <c r="AG1998" s="50"/>
      <c r="AH1998" s="50"/>
      <c r="AI1998" s="50"/>
      <c r="AJ1998" s="50"/>
      <c r="AK1998" s="50"/>
      <c r="AL1998" s="50"/>
      <c r="AM1998" s="50"/>
      <c r="AN1998" s="50"/>
      <c r="AO1998" s="50"/>
      <c r="AP1998" s="50"/>
      <c r="AQ1998" s="50"/>
      <c r="AR1998" s="50"/>
      <c r="AS1998" s="50"/>
      <c r="AT1998" s="50"/>
      <c r="AU1998" s="50"/>
      <c r="AV1998" s="50"/>
      <c r="AW1998" s="50"/>
      <c r="AX1998" s="50"/>
      <c r="AY1998" s="50"/>
    </row>
    <row r="1999" spans="1:51" ht="30" customHeight="1" x14ac:dyDescent="0.25">
      <c r="A1999" s="118"/>
      <c r="B1999" s="118"/>
      <c r="C1999" s="112"/>
      <c r="D1999" s="116" t="b">
        <v>0</v>
      </c>
      <c r="E1999" s="116" t="b">
        <v>0</v>
      </c>
      <c r="F1999" s="116" t="b">
        <v>0</v>
      </c>
      <c r="G1999" s="116" t="b">
        <v>0</v>
      </c>
      <c r="H1999" s="116" t="b">
        <v>0</v>
      </c>
      <c r="I1999" s="117"/>
      <c r="J1999" s="52" t="str" cm="1">
        <f t="array" ref="J1999">IFERROR(_xlfn.IFS(E1999,$E$13,F1999,$F$13,G1999,$G$13,H1999,$H$13),"")</f>
        <v/>
      </c>
      <c r="K1999" s="52" t="str">
        <f t="shared" ref="K1999:K2005" si="63">_xlfn.TEXTJOIN(" ",FALSE,IF(E1999,$E$13,""),IF(F1999,$F$13,""),IF(G1999,$G$13,""),IF(H1999,$H$13,""))</f>
        <v xml:space="preserve">   </v>
      </c>
      <c r="L1999" s="52" t="str">
        <f t="shared" si="62"/>
        <v/>
      </c>
      <c r="M1999" s="50"/>
      <c r="N1999" s="50"/>
      <c r="O1999" s="50"/>
      <c r="P1999" s="50"/>
      <c r="Q1999" s="50"/>
      <c r="R1999" s="50"/>
      <c r="S1999" s="50"/>
      <c r="T1999" s="50"/>
      <c r="U1999" s="50"/>
      <c r="V1999" s="50"/>
      <c r="W1999" s="50"/>
      <c r="X1999" s="50"/>
      <c r="Y1999" s="50"/>
      <c r="Z1999" s="50"/>
      <c r="AA1999" s="50"/>
      <c r="AB1999" s="50"/>
      <c r="AC1999" s="50"/>
      <c r="AD1999" s="50"/>
      <c r="AE1999" s="50"/>
      <c r="AF1999" s="50"/>
      <c r="AG1999" s="50"/>
      <c r="AH1999" s="50"/>
      <c r="AI1999" s="50"/>
      <c r="AJ1999" s="50"/>
      <c r="AK1999" s="50"/>
      <c r="AL1999" s="50"/>
      <c r="AM1999" s="50"/>
      <c r="AN1999" s="50"/>
      <c r="AO1999" s="50"/>
      <c r="AP1999" s="50"/>
      <c r="AQ1999" s="50"/>
      <c r="AR1999" s="50"/>
      <c r="AS1999" s="50"/>
      <c r="AT1999" s="50"/>
      <c r="AU1999" s="50"/>
      <c r="AV1999" s="50"/>
      <c r="AW1999" s="50"/>
      <c r="AX1999" s="50"/>
      <c r="AY1999" s="50"/>
    </row>
    <row r="2000" spans="1:51" ht="30" customHeight="1" x14ac:dyDescent="0.25">
      <c r="A2000" s="118"/>
      <c r="B2000" s="118"/>
      <c r="C2000" s="112"/>
      <c r="D2000" s="116" t="b">
        <v>0</v>
      </c>
      <c r="E2000" s="116" t="b">
        <v>0</v>
      </c>
      <c r="F2000" s="116" t="b">
        <v>0</v>
      </c>
      <c r="G2000" s="116" t="b">
        <v>0</v>
      </c>
      <c r="H2000" s="116" t="b">
        <v>0</v>
      </c>
      <c r="I2000" s="117"/>
      <c r="J2000" s="52" t="str" cm="1">
        <f t="array" ref="J2000">IFERROR(_xlfn.IFS(E2000,$E$13,F2000,$F$13,G2000,$G$13,H2000,$H$13),"")</f>
        <v/>
      </c>
      <c r="K2000" s="52" t="str">
        <f t="shared" si="63"/>
        <v xml:space="preserve">   </v>
      </c>
      <c r="L2000" s="52" t="str">
        <f t="shared" ref="L2000:L2005" si="64">_xlfn.CONCAT(A2000:B2000)</f>
        <v/>
      </c>
      <c r="M2000" s="50"/>
      <c r="N2000" s="50"/>
      <c r="O2000" s="50"/>
      <c r="P2000" s="50"/>
      <c r="Q2000" s="50"/>
      <c r="R2000" s="50"/>
      <c r="S2000" s="50"/>
      <c r="T2000" s="50"/>
      <c r="U2000" s="50"/>
      <c r="V2000" s="50"/>
      <c r="W2000" s="50"/>
      <c r="X2000" s="50"/>
      <c r="Y2000" s="50"/>
      <c r="Z2000" s="50"/>
      <c r="AA2000" s="50"/>
      <c r="AB2000" s="50"/>
      <c r="AC2000" s="50"/>
      <c r="AD2000" s="50"/>
      <c r="AE2000" s="50"/>
      <c r="AF2000" s="50"/>
      <c r="AG2000" s="50"/>
      <c r="AH2000" s="50"/>
      <c r="AI2000" s="50"/>
      <c r="AJ2000" s="50"/>
      <c r="AK2000" s="50"/>
      <c r="AL2000" s="50"/>
      <c r="AM2000" s="50"/>
      <c r="AN2000" s="50"/>
      <c r="AO2000" s="50"/>
      <c r="AP2000" s="50"/>
      <c r="AQ2000" s="50"/>
      <c r="AR2000" s="50"/>
      <c r="AS2000" s="50"/>
      <c r="AT2000" s="50"/>
      <c r="AU2000" s="50"/>
      <c r="AV2000" s="50"/>
      <c r="AW2000" s="50"/>
      <c r="AX2000" s="50"/>
      <c r="AY2000" s="50"/>
    </row>
    <row r="2001" spans="1:51" ht="30" customHeight="1" x14ac:dyDescent="0.25">
      <c r="A2001" s="118"/>
      <c r="B2001" s="118"/>
      <c r="C2001" s="112"/>
      <c r="D2001" s="116" t="b">
        <v>0</v>
      </c>
      <c r="E2001" s="116" t="b">
        <v>0</v>
      </c>
      <c r="F2001" s="116" t="b">
        <v>0</v>
      </c>
      <c r="G2001" s="116" t="b">
        <v>0</v>
      </c>
      <c r="H2001" s="116" t="b">
        <v>0</v>
      </c>
      <c r="I2001" s="117"/>
      <c r="J2001" s="52" t="str" cm="1">
        <f t="array" ref="J2001">IFERROR(_xlfn.IFS(E2001,$E$13,F2001,$F$13,G2001,$G$13,H2001,$H$13),"")</f>
        <v/>
      </c>
      <c r="K2001" s="52" t="str">
        <f t="shared" si="63"/>
        <v xml:space="preserve">   </v>
      </c>
      <c r="L2001" s="52" t="str">
        <f t="shared" si="64"/>
        <v/>
      </c>
      <c r="M2001" s="50"/>
      <c r="N2001" s="50"/>
      <c r="O2001" s="50"/>
      <c r="P2001" s="50"/>
      <c r="Q2001" s="50"/>
      <c r="R2001" s="50"/>
      <c r="S2001" s="50"/>
      <c r="T2001" s="50"/>
      <c r="U2001" s="50"/>
      <c r="V2001" s="50"/>
      <c r="W2001" s="50"/>
      <c r="X2001" s="50"/>
      <c r="Y2001" s="50"/>
      <c r="Z2001" s="50"/>
      <c r="AA2001" s="50"/>
      <c r="AB2001" s="50"/>
      <c r="AC2001" s="50"/>
      <c r="AD2001" s="50"/>
      <c r="AE2001" s="50"/>
      <c r="AF2001" s="50"/>
      <c r="AG2001" s="50"/>
      <c r="AH2001" s="50"/>
      <c r="AI2001" s="50"/>
      <c r="AJ2001" s="50"/>
      <c r="AK2001" s="50"/>
      <c r="AL2001" s="50"/>
      <c r="AM2001" s="50"/>
      <c r="AN2001" s="50"/>
      <c r="AO2001" s="50"/>
      <c r="AP2001" s="50"/>
      <c r="AQ2001" s="50"/>
      <c r="AR2001" s="50"/>
      <c r="AS2001" s="50"/>
      <c r="AT2001" s="50"/>
      <c r="AU2001" s="50"/>
      <c r="AV2001" s="50"/>
      <c r="AW2001" s="50"/>
      <c r="AX2001" s="50"/>
      <c r="AY2001" s="50"/>
    </row>
    <row r="2002" spans="1:51" ht="30" customHeight="1" x14ac:dyDescent="0.25">
      <c r="A2002" s="118"/>
      <c r="B2002" s="118"/>
      <c r="C2002" s="112"/>
      <c r="D2002" s="116" t="b">
        <v>0</v>
      </c>
      <c r="E2002" s="116" t="b">
        <v>0</v>
      </c>
      <c r="F2002" s="116" t="b">
        <v>0</v>
      </c>
      <c r="G2002" s="116" t="b">
        <v>0</v>
      </c>
      <c r="H2002" s="116" t="b">
        <v>0</v>
      </c>
      <c r="I2002" s="117"/>
      <c r="J2002" s="52" t="str" cm="1">
        <f t="array" ref="J2002">IFERROR(_xlfn.IFS(E2002,$E$13,F2002,$F$13,G2002,$G$13,H2002,$H$13),"")</f>
        <v/>
      </c>
      <c r="K2002" s="52" t="str">
        <f t="shared" si="63"/>
        <v xml:space="preserve">   </v>
      </c>
      <c r="L2002" s="52" t="str">
        <f t="shared" si="64"/>
        <v/>
      </c>
      <c r="M2002" s="50"/>
      <c r="N2002" s="50"/>
      <c r="O2002" s="50"/>
      <c r="P2002" s="50"/>
      <c r="Q2002" s="50"/>
      <c r="R2002" s="50"/>
      <c r="S2002" s="50"/>
      <c r="T2002" s="50"/>
      <c r="U2002" s="50"/>
      <c r="V2002" s="50"/>
      <c r="W2002" s="50"/>
      <c r="X2002" s="50"/>
      <c r="Y2002" s="50"/>
      <c r="Z2002" s="50"/>
      <c r="AA2002" s="50"/>
      <c r="AB2002" s="50"/>
      <c r="AC2002" s="50"/>
      <c r="AD2002" s="50"/>
      <c r="AE2002" s="50"/>
      <c r="AF2002" s="50"/>
      <c r="AG2002" s="50"/>
      <c r="AH2002" s="50"/>
      <c r="AI2002" s="50"/>
      <c r="AJ2002" s="50"/>
      <c r="AK2002" s="50"/>
      <c r="AL2002" s="50"/>
      <c r="AM2002" s="50"/>
      <c r="AN2002" s="50"/>
      <c r="AO2002" s="50"/>
      <c r="AP2002" s="50"/>
      <c r="AQ2002" s="50"/>
      <c r="AR2002" s="50"/>
      <c r="AS2002" s="50"/>
      <c r="AT2002" s="50"/>
      <c r="AU2002" s="50"/>
      <c r="AV2002" s="50"/>
      <c r="AW2002" s="50"/>
      <c r="AX2002" s="50"/>
      <c r="AY2002" s="50"/>
    </row>
    <row r="2003" spans="1:51" ht="30" customHeight="1" x14ac:dyDescent="0.25">
      <c r="A2003" s="118"/>
      <c r="B2003" s="118"/>
      <c r="C2003" s="112"/>
      <c r="D2003" s="116" t="b">
        <v>0</v>
      </c>
      <c r="E2003" s="116" t="b">
        <v>0</v>
      </c>
      <c r="F2003" s="116" t="b">
        <v>0</v>
      </c>
      <c r="G2003" s="116" t="b">
        <v>0</v>
      </c>
      <c r="H2003" s="116" t="b">
        <v>0</v>
      </c>
      <c r="I2003" s="117"/>
      <c r="J2003" s="52" t="str" cm="1">
        <f t="array" ref="J2003">IFERROR(_xlfn.IFS(E2003,$E$13,F2003,$F$13,G2003,$G$13,H2003,$H$13),"")</f>
        <v/>
      </c>
      <c r="K2003" s="52" t="str">
        <f t="shared" si="63"/>
        <v xml:space="preserve">   </v>
      </c>
      <c r="L2003" s="52" t="str">
        <f t="shared" si="64"/>
        <v/>
      </c>
      <c r="M2003" s="50"/>
      <c r="N2003" s="50"/>
      <c r="O2003" s="50"/>
      <c r="P2003" s="50"/>
      <c r="Q2003" s="50"/>
      <c r="R2003" s="50"/>
      <c r="S2003" s="50"/>
      <c r="T2003" s="50"/>
      <c r="U2003" s="50"/>
      <c r="V2003" s="50"/>
      <c r="W2003" s="50"/>
      <c r="X2003" s="50"/>
      <c r="Y2003" s="50"/>
      <c r="Z2003" s="50"/>
      <c r="AA2003" s="50"/>
      <c r="AB2003" s="50"/>
      <c r="AC2003" s="50"/>
      <c r="AD2003" s="50"/>
      <c r="AE2003" s="50"/>
      <c r="AF2003" s="50"/>
      <c r="AG2003" s="50"/>
      <c r="AH2003" s="50"/>
      <c r="AI2003" s="50"/>
      <c r="AJ2003" s="50"/>
      <c r="AK2003" s="50"/>
      <c r="AL2003" s="50"/>
      <c r="AM2003" s="50"/>
      <c r="AN2003" s="50"/>
      <c r="AO2003" s="50"/>
      <c r="AP2003" s="50"/>
      <c r="AQ2003" s="50"/>
      <c r="AR2003" s="50"/>
      <c r="AS2003" s="50"/>
      <c r="AT2003" s="50"/>
      <c r="AU2003" s="50"/>
      <c r="AV2003" s="50"/>
      <c r="AW2003" s="50"/>
      <c r="AX2003" s="50"/>
      <c r="AY2003" s="50"/>
    </row>
    <row r="2004" spans="1:51" ht="30" customHeight="1" x14ac:dyDescent="0.25">
      <c r="A2004" s="118"/>
      <c r="B2004" s="118"/>
      <c r="C2004" s="112"/>
      <c r="D2004" s="116" t="b">
        <v>0</v>
      </c>
      <c r="E2004" s="116" t="b">
        <v>0</v>
      </c>
      <c r="F2004" s="116" t="b">
        <v>0</v>
      </c>
      <c r="G2004" s="116" t="b">
        <v>0</v>
      </c>
      <c r="H2004" s="116" t="b">
        <v>0</v>
      </c>
      <c r="I2004" s="117"/>
      <c r="J2004" s="52" t="str" cm="1">
        <f t="array" ref="J2004">IFERROR(_xlfn.IFS(E2004,$E$13,F2004,$F$13,G2004,$G$13,H2004,$H$13),"")</f>
        <v/>
      </c>
      <c r="K2004" s="52" t="str">
        <f t="shared" si="63"/>
        <v xml:space="preserve">   </v>
      </c>
      <c r="L2004" s="52" t="str">
        <f t="shared" si="64"/>
        <v/>
      </c>
      <c r="M2004" s="50"/>
      <c r="N2004" s="50"/>
      <c r="O2004" s="50"/>
      <c r="P2004" s="50"/>
      <c r="Q2004" s="50"/>
      <c r="R2004" s="50"/>
      <c r="S2004" s="50"/>
      <c r="T2004" s="50"/>
      <c r="U2004" s="50"/>
      <c r="V2004" s="50"/>
      <c r="W2004" s="50"/>
      <c r="X2004" s="50"/>
      <c r="Y2004" s="50"/>
      <c r="Z2004" s="50"/>
      <c r="AA2004" s="50"/>
      <c r="AB2004" s="50"/>
      <c r="AC2004" s="50"/>
      <c r="AD2004" s="50"/>
      <c r="AE2004" s="50"/>
      <c r="AF2004" s="50"/>
      <c r="AG2004" s="50"/>
      <c r="AH2004" s="50"/>
      <c r="AI2004" s="50"/>
      <c r="AJ2004" s="50"/>
      <c r="AK2004" s="50"/>
      <c r="AL2004" s="50"/>
      <c r="AM2004" s="50"/>
      <c r="AN2004" s="50"/>
      <c r="AO2004" s="50"/>
      <c r="AP2004" s="50"/>
      <c r="AQ2004" s="50"/>
      <c r="AR2004" s="50"/>
      <c r="AS2004" s="50"/>
      <c r="AT2004" s="50"/>
      <c r="AU2004" s="50"/>
      <c r="AV2004" s="50"/>
      <c r="AW2004" s="50"/>
      <c r="AX2004" s="50"/>
      <c r="AY2004" s="50"/>
    </row>
    <row r="2005" spans="1:51" ht="30" customHeight="1" x14ac:dyDescent="0.25">
      <c r="A2005" s="118"/>
      <c r="B2005" s="118"/>
      <c r="C2005" s="112"/>
      <c r="D2005" s="116" t="b">
        <v>0</v>
      </c>
      <c r="E2005" s="116" t="b">
        <v>0</v>
      </c>
      <c r="F2005" s="116" t="b">
        <v>0</v>
      </c>
      <c r="G2005" s="116" t="b">
        <v>0</v>
      </c>
      <c r="H2005" s="116" t="b">
        <v>0</v>
      </c>
      <c r="I2005" s="117"/>
      <c r="J2005" s="52" t="str" cm="1">
        <f t="array" ref="J2005">IFERROR(_xlfn.IFS(E2005,$E$13,F2005,$F$13,G2005,$G$13,H2005,$H$13),"")</f>
        <v/>
      </c>
      <c r="K2005" s="52" t="str">
        <f t="shared" si="63"/>
        <v xml:space="preserve">   </v>
      </c>
      <c r="L2005" s="52" t="str">
        <f t="shared" si="64"/>
        <v/>
      </c>
      <c r="M2005" s="50"/>
      <c r="N2005" s="50"/>
      <c r="O2005" s="50"/>
      <c r="P2005" s="50"/>
      <c r="Q2005" s="50"/>
      <c r="R2005" s="50"/>
      <c r="S2005" s="50"/>
      <c r="T2005" s="50"/>
      <c r="U2005" s="50"/>
      <c r="V2005" s="50"/>
      <c r="W2005" s="50"/>
      <c r="X2005" s="50"/>
      <c r="Y2005" s="50"/>
      <c r="Z2005" s="50"/>
      <c r="AA2005" s="50"/>
      <c r="AB2005" s="50"/>
      <c r="AC2005" s="50"/>
      <c r="AD2005" s="50"/>
      <c r="AE2005" s="50"/>
      <c r="AF2005" s="50"/>
      <c r="AG2005" s="50"/>
      <c r="AH2005" s="50"/>
      <c r="AI2005" s="50"/>
      <c r="AJ2005" s="50"/>
      <c r="AK2005" s="50"/>
      <c r="AL2005" s="50"/>
      <c r="AM2005" s="50"/>
      <c r="AN2005" s="50"/>
      <c r="AO2005" s="50"/>
      <c r="AP2005" s="50"/>
      <c r="AQ2005" s="50"/>
      <c r="AR2005" s="50"/>
      <c r="AS2005" s="50"/>
      <c r="AT2005" s="50"/>
      <c r="AU2005" s="50"/>
      <c r="AV2005" s="50"/>
      <c r="AW2005" s="50"/>
      <c r="AX2005" s="50"/>
      <c r="AY2005" s="50"/>
    </row>
    <row r="2006" spans="1:51" ht="30" hidden="1" customHeight="1" x14ac:dyDescent="0.25">
      <c r="A2006" s="125"/>
      <c r="B2006" s="125"/>
      <c r="C2006" s="126"/>
      <c r="D2006" s="126"/>
      <c r="E2006" s="126"/>
      <c r="F2006" s="126"/>
      <c r="G2006" s="126"/>
      <c r="H2006" s="126"/>
      <c r="I2006" s="127"/>
      <c r="J2006" s="52"/>
      <c r="K2006" s="52"/>
      <c r="L2006" s="50"/>
      <c r="M2006" s="50"/>
      <c r="N2006" s="50"/>
      <c r="O2006" s="50"/>
      <c r="P2006" s="50"/>
      <c r="Q2006" s="50"/>
      <c r="R2006" s="50"/>
      <c r="S2006" s="50"/>
      <c r="T2006" s="50"/>
      <c r="U2006" s="50"/>
      <c r="V2006" s="50"/>
      <c r="W2006" s="50"/>
      <c r="X2006" s="50"/>
      <c r="Y2006" s="50"/>
      <c r="Z2006" s="50"/>
      <c r="AA2006" s="50"/>
      <c r="AB2006" s="50"/>
      <c r="AC2006" s="50"/>
      <c r="AD2006" s="50"/>
      <c r="AE2006" s="50"/>
      <c r="AF2006" s="50"/>
      <c r="AG2006" s="50"/>
      <c r="AH2006" s="50"/>
      <c r="AI2006" s="50"/>
      <c r="AJ2006" s="50"/>
      <c r="AK2006" s="50"/>
      <c r="AL2006" s="50"/>
      <c r="AM2006" s="50"/>
      <c r="AN2006" s="50"/>
      <c r="AO2006" s="50"/>
      <c r="AP2006" s="50"/>
      <c r="AQ2006" s="50"/>
      <c r="AR2006" s="50"/>
      <c r="AS2006" s="50"/>
      <c r="AT2006" s="50"/>
      <c r="AU2006" s="50"/>
      <c r="AV2006" s="50"/>
      <c r="AW2006" s="50"/>
      <c r="AX2006" s="50"/>
      <c r="AY2006" s="50"/>
    </row>
    <row r="2007" spans="1:51" ht="30" customHeight="1" x14ac:dyDescent="0.25">
      <c r="A2007" s="87" t="s">
        <v>38</v>
      </c>
      <c r="B2007" s="87" t="s">
        <v>38</v>
      </c>
      <c r="C2007" s="87" t="s">
        <v>38</v>
      </c>
      <c r="D2007" s="128" t="s">
        <v>38</v>
      </c>
      <c r="E2007" s="128" t="s">
        <v>38</v>
      </c>
      <c r="F2007" s="128" t="s">
        <v>38</v>
      </c>
      <c r="G2007" s="128" t="s">
        <v>38</v>
      </c>
      <c r="H2007" s="128" t="s">
        <v>38</v>
      </c>
      <c r="I2007" s="87" t="s">
        <v>38</v>
      </c>
      <c r="J2007" s="52" t="str" cm="1">
        <f t="array" ref="J2007">IFERROR(_xlfn.IFS(E2007,$E$13,F2007,$F$13,G2007,$G$13,H2007,$H$13),"")</f>
        <v/>
      </c>
      <c r="K2007" s="52" t="s">
        <v>38</v>
      </c>
      <c r="L2007" s="87" t="s">
        <v>38</v>
      </c>
      <c r="M2007" s="50"/>
      <c r="N2007" s="50"/>
      <c r="O2007" s="50"/>
      <c r="P2007" s="50"/>
      <c r="Q2007" s="50"/>
      <c r="R2007" s="50"/>
      <c r="S2007" s="50"/>
      <c r="T2007" s="50"/>
      <c r="U2007" s="50"/>
      <c r="V2007" s="50"/>
      <c r="W2007" s="50"/>
      <c r="X2007" s="50"/>
      <c r="Y2007" s="50"/>
      <c r="Z2007" s="50"/>
      <c r="AA2007" s="50"/>
      <c r="AB2007" s="50"/>
      <c r="AC2007" s="50"/>
      <c r="AD2007" s="50"/>
      <c r="AE2007" s="50"/>
      <c r="AF2007" s="50"/>
      <c r="AG2007" s="50"/>
      <c r="AH2007" s="50"/>
      <c r="AI2007" s="50"/>
      <c r="AJ2007" s="50"/>
      <c r="AK2007" s="50"/>
      <c r="AL2007" s="50"/>
      <c r="AM2007" s="50"/>
      <c r="AN2007" s="50"/>
      <c r="AO2007" s="50"/>
      <c r="AP2007" s="50"/>
      <c r="AQ2007" s="50"/>
      <c r="AR2007" s="50"/>
      <c r="AS2007" s="50"/>
      <c r="AT2007" s="50"/>
      <c r="AU2007" s="50"/>
      <c r="AV2007" s="50"/>
      <c r="AW2007" s="50"/>
      <c r="AX2007" s="50"/>
      <c r="AY2007" s="50"/>
    </row>
    <row r="2008" spans="1:51" ht="30" customHeight="1" x14ac:dyDescent="0.25">
      <c r="A2008" s="50"/>
      <c r="B2008" s="50"/>
      <c r="C2008" s="50"/>
      <c r="D2008" s="50"/>
      <c r="E2008" s="50"/>
      <c r="F2008" s="50"/>
      <c r="G2008" s="50"/>
      <c r="H2008" s="50"/>
      <c r="I2008" s="50"/>
      <c r="J2008" s="52"/>
      <c r="K2008" s="50"/>
      <c r="L2008" s="50"/>
      <c r="M2008" s="50"/>
      <c r="N2008" s="50"/>
      <c r="O2008" s="50"/>
      <c r="P2008" s="50"/>
      <c r="Q2008" s="50"/>
      <c r="R2008" s="50"/>
      <c r="S2008" s="50"/>
      <c r="T2008" s="50"/>
      <c r="U2008" s="50"/>
      <c r="V2008" s="50"/>
      <c r="W2008" s="50"/>
      <c r="X2008" s="50"/>
      <c r="Y2008" s="50"/>
      <c r="Z2008" s="50"/>
      <c r="AA2008" s="50"/>
      <c r="AB2008" s="50"/>
      <c r="AC2008" s="50"/>
      <c r="AD2008" s="50"/>
      <c r="AE2008" s="50"/>
      <c r="AF2008" s="50"/>
      <c r="AG2008" s="50"/>
      <c r="AH2008" s="50"/>
      <c r="AI2008" s="50"/>
      <c r="AJ2008" s="50"/>
      <c r="AK2008" s="50"/>
      <c r="AL2008" s="50"/>
      <c r="AM2008" s="50"/>
      <c r="AN2008" s="50"/>
      <c r="AO2008" s="50"/>
      <c r="AP2008" s="50"/>
      <c r="AQ2008" s="50"/>
      <c r="AR2008" s="50"/>
      <c r="AS2008" s="50"/>
      <c r="AT2008" s="50"/>
      <c r="AU2008" s="50"/>
      <c r="AV2008" s="50"/>
      <c r="AW2008" s="50"/>
      <c r="AX2008" s="50"/>
      <c r="AY2008" s="50"/>
    </row>
    <row r="2009" spans="1:51" ht="30" customHeight="1" x14ac:dyDescent="0.25">
      <c r="A2009" s="50"/>
      <c r="B2009" s="50"/>
      <c r="C2009" s="50"/>
      <c r="D2009" s="50"/>
      <c r="E2009" s="50"/>
      <c r="F2009" s="50"/>
      <c r="G2009" s="50"/>
      <c r="H2009" s="50"/>
      <c r="I2009" s="50"/>
      <c r="J2009" s="52"/>
      <c r="K2009" s="50"/>
      <c r="L2009" s="50"/>
      <c r="M2009" s="50"/>
      <c r="N2009" s="50"/>
      <c r="O2009" s="50"/>
      <c r="P2009" s="50"/>
      <c r="Q2009" s="50"/>
      <c r="R2009" s="50"/>
      <c r="S2009" s="50"/>
      <c r="T2009" s="50"/>
      <c r="U2009" s="50"/>
      <c r="V2009" s="50"/>
      <c r="W2009" s="50"/>
      <c r="X2009" s="50"/>
      <c r="Y2009" s="50"/>
      <c r="Z2009" s="50"/>
      <c r="AA2009" s="50"/>
      <c r="AB2009" s="50"/>
      <c r="AC2009" s="50"/>
      <c r="AD2009" s="50"/>
      <c r="AE2009" s="50"/>
      <c r="AF2009" s="50"/>
      <c r="AG2009" s="50"/>
      <c r="AH2009" s="50"/>
      <c r="AI2009" s="50"/>
      <c r="AJ2009" s="50"/>
      <c r="AK2009" s="50"/>
      <c r="AL2009" s="50"/>
      <c r="AM2009" s="50"/>
      <c r="AN2009" s="50"/>
      <c r="AO2009" s="50"/>
      <c r="AP2009" s="50"/>
      <c r="AQ2009" s="50"/>
      <c r="AR2009" s="50"/>
      <c r="AS2009" s="50"/>
      <c r="AT2009" s="50"/>
      <c r="AU2009" s="50"/>
      <c r="AV2009" s="50"/>
      <c r="AW2009" s="50"/>
      <c r="AX2009" s="50"/>
      <c r="AY2009" s="50"/>
    </row>
    <row r="2010" spans="1:51" ht="30" customHeight="1" x14ac:dyDescent="0.25">
      <c r="A2010" s="50"/>
      <c r="B2010" s="50"/>
      <c r="C2010" s="50"/>
      <c r="D2010" s="50"/>
      <c r="E2010" s="50"/>
      <c r="F2010" s="50"/>
      <c r="G2010" s="50"/>
      <c r="H2010" s="50"/>
      <c r="I2010" s="50"/>
      <c r="J2010" s="52"/>
      <c r="K2010" s="50"/>
      <c r="L2010" s="50"/>
      <c r="M2010" s="50"/>
      <c r="N2010" s="50"/>
      <c r="O2010" s="50"/>
      <c r="P2010" s="50"/>
      <c r="Q2010" s="50"/>
      <c r="R2010" s="50"/>
      <c r="S2010" s="50"/>
      <c r="T2010" s="50"/>
      <c r="U2010" s="50"/>
      <c r="V2010" s="50"/>
      <c r="W2010" s="50"/>
      <c r="X2010" s="50"/>
      <c r="Y2010" s="50"/>
      <c r="Z2010" s="50"/>
      <c r="AA2010" s="50"/>
      <c r="AB2010" s="50"/>
      <c r="AC2010" s="50"/>
      <c r="AD2010" s="50"/>
      <c r="AE2010" s="50"/>
      <c r="AF2010" s="50"/>
      <c r="AG2010" s="50"/>
      <c r="AH2010" s="50"/>
      <c r="AI2010" s="50"/>
      <c r="AJ2010" s="50"/>
      <c r="AK2010" s="50"/>
      <c r="AL2010" s="50"/>
      <c r="AM2010" s="50"/>
      <c r="AN2010" s="50"/>
      <c r="AO2010" s="50"/>
      <c r="AP2010" s="50"/>
      <c r="AQ2010" s="50"/>
      <c r="AR2010" s="50"/>
      <c r="AS2010" s="50"/>
      <c r="AT2010" s="50"/>
      <c r="AU2010" s="50"/>
      <c r="AV2010" s="50"/>
      <c r="AW2010" s="50"/>
      <c r="AX2010" s="50"/>
      <c r="AY2010" s="50"/>
    </row>
    <row r="2011" spans="1:51" ht="30" customHeight="1" x14ac:dyDescent="0.25">
      <c r="A2011" s="50"/>
      <c r="B2011" s="50"/>
      <c r="C2011" s="50"/>
      <c r="D2011" s="50"/>
      <c r="E2011" s="50"/>
      <c r="F2011" s="50"/>
      <c r="G2011" s="50"/>
      <c r="H2011" s="50"/>
      <c r="I2011" s="50"/>
      <c r="J2011" s="52"/>
      <c r="K2011" s="50"/>
      <c r="L2011" s="50"/>
      <c r="M2011" s="50"/>
      <c r="N2011" s="50"/>
      <c r="O2011" s="50"/>
      <c r="P2011" s="50"/>
      <c r="Q2011" s="50"/>
      <c r="R2011" s="50"/>
      <c r="S2011" s="50"/>
      <c r="T2011" s="50"/>
      <c r="U2011" s="50"/>
      <c r="V2011" s="50"/>
      <c r="W2011" s="50"/>
      <c r="X2011" s="50"/>
      <c r="Y2011" s="50"/>
      <c r="Z2011" s="50"/>
      <c r="AA2011" s="50"/>
      <c r="AB2011" s="50"/>
      <c r="AC2011" s="50"/>
      <c r="AD2011" s="50"/>
      <c r="AE2011" s="50"/>
      <c r="AF2011" s="50"/>
      <c r="AG2011" s="50"/>
      <c r="AH2011" s="50"/>
      <c r="AI2011" s="50"/>
      <c r="AJ2011" s="50"/>
      <c r="AK2011" s="50"/>
      <c r="AL2011" s="50"/>
      <c r="AM2011" s="50"/>
      <c r="AN2011" s="50"/>
      <c r="AO2011" s="50"/>
      <c r="AP2011" s="50"/>
      <c r="AQ2011" s="50"/>
      <c r="AR2011" s="50"/>
      <c r="AS2011" s="50"/>
      <c r="AT2011" s="50"/>
      <c r="AU2011" s="50"/>
      <c r="AV2011" s="50"/>
      <c r="AW2011" s="50"/>
      <c r="AX2011" s="50"/>
      <c r="AY2011" s="50"/>
    </row>
    <row r="2012" spans="1:51" ht="30" customHeight="1" x14ac:dyDescent="0.25">
      <c r="A2012" s="50"/>
      <c r="B2012" s="50"/>
      <c r="C2012" s="50"/>
      <c r="D2012" s="50"/>
      <c r="E2012" s="50"/>
      <c r="F2012" s="50"/>
      <c r="G2012" s="50"/>
      <c r="H2012" s="50"/>
      <c r="I2012" s="50"/>
      <c r="J2012" s="52"/>
      <c r="K2012" s="50"/>
      <c r="L2012" s="50"/>
      <c r="M2012" s="50"/>
      <c r="N2012" s="50"/>
      <c r="O2012" s="50"/>
      <c r="P2012" s="50"/>
      <c r="Q2012" s="50"/>
      <c r="R2012" s="50"/>
      <c r="S2012" s="50"/>
      <c r="T2012" s="50"/>
      <c r="U2012" s="50"/>
      <c r="V2012" s="50"/>
      <c r="W2012" s="50"/>
      <c r="X2012" s="50"/>
      <c r="Y2012" s="50"/>
      <c r="Z2012" s="50"/>
      <c r="AA2012" s="50"/>
      <c r="AB2012" s="50"/>
      <c r="AC2012" s="50"/>
      <c r="AD2012" s="50"/>
      <c r="AE2012" s="50"/>
      <c r="AF2012" s="50"/>
      <c r="AG2012" s="50"/>
      <c r="AH2012" s="50"/>
      <c r="AI2012" s="50"/>
      <c r="AJ2012" s="50"/>
      <c r="AK2012" s="50"/>
      <c r="AL2012" s="50"/>
      <c r="AM2012" s="50"/>
      <c r="AN2012" s="50"/>
      <c r="AO2012" s="50"/>
      <c r="AP2012" s="50"/>
      <c r="AQ2012" s="50"/>
      <c r="AR2012" s="50"/>
      <c r="AS2012" s="50"/>
      <c r="AT2012" s="50"/>
      <c r="AU2012" s="50"/>
      <c r="AV2012" s="50"/>
      <c r="AW2012" s="50"/>
      <c r="AX2012" s="50"/>
      <c r="AY2012" s="50"/>
    </row>
    <row r="2013" spans="1:51" ht="30" customHeight="1" x14ac:dyDescent="0.25">
      <c r="A2013" s="50"/>
      <c r="B2013" s="50"/>
      <c r="C2013" s="50"/>
      <c r="D2013" s="50"/>
      <c r="E2013" s="50"/>
      <c r="F2013" s="50"/>
      <c r="G2013" s="50"/>
      <c r="H2013" s="50"/>
      <c r="I2013" s="50"/>
      <c r="J2013" s="52"/>
      <c r="K2013" s="50"/>
      <c r="L2013" s="50"/>
      <c r="M2013" s="50"/>
      <c r="N2013" s="50"/>
      <c r="O2013" s="50"/>
      <c r="P2013" s="50"/>
      <c r="Q2013" s="50"/>
      <c r="R2013" s="50"/>
      <c r="S2013" s="50"/>
      <c r="T2013" s="50"/>
      <c r="U2013" s="50"/>
      <c r="V2013" s="50"/>
      <c r="W2013" s="50"/>
      <c r="X2013" s="50"/>
      <c r="Y2013" s="50"/>
      <c r="Z2013" s="50"/>
      <c r="AA2013" s="50"/>
      <c r="AB2013" s="50"/>
      <c r="AC2013" s="50"/>
      <c r="AD2013" s="50"/>
      <c r="AE2013" s="50"/>
      <c r="AF2013" s="50"/>
      <c r="AG2013" s="50"/>
      <c r="AH2013" s="50"/>
      <c r="AI2013" s="50"/>
      <c r="AJ2013" s="50"/>
      <c r="AK2013" s="50"/>
      <c r="AL2013" s="50"/>
      <c r="AM2013" s="50"/>
      <c r="AN2013" s="50"/>
      <c r="AO2013" s="50"/>
      <c r="AP2013" s="50"/>
      <c r="AQ2013" s="50"/>
      <c r="AR2013" s="50"/>
      <c r="AS2013" s="50"/>
      <c r="AT2013" s="50"/>
      <c r="AU2013" s="50"/>
      <c r="AV2013" s="50"/>
      <c r="AW2013" s="50"/>
      <c r="AX2013" s="50"/>
      <c r="AY2013" s="50"/>
    </row>
    <row r="2014" spans="1:51" ht="30" customHeight="1" x14ac:dyDescent="0.25">
      <c r="A2014" s="50"/>
      <c r="B2014" s="50"/>
      <c r="C2014" s="50"/>
      <c r="D2014" s="50"/>
      <c r="E2014" s="50"/>
      <c r="F2014" s="50"/>
      <c r="G2014" s="50"/>
      <c r="H2014" s="50"/>
      <c r="I2014" s="50"/>
      <c r="J2014" s="52"/>
      <c r="K2014" s="50"/>
      <c r="L2014" s="50"/>
      <c r="M2014" s="50"/>
      <c r="N2014" s="50"/>
      <c r="O2014" s="50"/>
      <c r="P2014" s="50"/>
      <c r="Q2014" s="50"/>
      <c r="R2014" s="50"/>
      <c r="S2014" s="50"/>
      <c r="T2014" s="50"/>
      <c r="U2014" s="50"/>
      <c r="V2014" s="50"/>
      <c r="W2014" s="50"/>
      <c r="X2014" s="50"/>
      <c r="Y2014" s="50"/>
      <c r="Z2014" s="50"/>
      <c r="AA2014" s="50"/>
      <c r="AB2014" s="50"/>
      <c r="AC2014" s="50"/>
      <c r="AD2014" s="50"/>
      <c r="AE2014" s="50"/>
      <c r="AF2014" s="50"/>
      <c r="AG2014" s="50"/>
      <c r="AH2014" s="50"/>
      <c r="AI2014" s="50"/>
      <c r="AJ2014" s="50"/>
      <c r="AK2014" s="50"/>
      <c r="AL2014" s="50"/>
      <c r="AM2014" s="50"/>
      <c r="AN2014" s="50"/>
      <c r="AO2014" s="50"/>
      <c r="AP2014" s="50"/>
      <c r="AQ2014" s="50"/>
      <c r="AR2014" s="50"/>
      <c r="AS2014" s="50"/>
      <c r="AT2014" s="50"/>
      <c r="AU2014" s="50"/>
      <c r="AV2014" s="50"/>
      <c r="AW2014" s="50"/>
      <c r="AX2014" s="50"/>
      <c r="AY2014" s="50"/>
    </row>
    <row r="2015" spans="1:51" ht="30" customHeight="1" x14ac:dyDescent="0.25">
      <c r="A2015" s="50"/>
      <c r="B2015" s="50"/>
      <c r="C2015" s="50"/>
      <c r="D2015" s="50"/>
      <c r="E2015" s="50"/>
      <c r="F2015" s="50"/>
      <c r="G2015" s="50"/>
      <c r="H2015" s="50"/>
      <c r="I2015" s="50"/>
      <c r="J2015" s="52"/>
      <c r="K2015" s="50"/>
      <c r="L2015" s="50"/>
      <c r="M2015" s="50"/>
      <c r="N2015" s="50"/>
      <c r="O2015" s="50"/>
      <c r="P2015" s="50"/>
      <c r="Q2015" s="50"/>
      <c r="R2015" s="50"/>
      <c r="S2015" s="50"/>
      <c r="T2015" s="50"/>
      <c r="U2015" s="50"/>
      <c r="V2015" s="50"/>
      <c r="W2015" s="50"/>
      <c r="X2015" s="50"/>
      <c r="Y2015" s="50"/>
      <c r="Z2015" s="50"/>
      <c r="AA2015" s="50"/>
      <c r="AB2015" s="50"/>
      <c r="AC2015" s="50"/>
      <c r="AD2015" s="50"/>
      <c r="AE2015" s="50"/>
      <c r="AF2015" s="50"/>
      <c r="AG2015" s="50"/>
      <c r="AH2015" s="50"/>
      <c r="AI2015" s="50"/>
      <c r="AJ2015" s="50"/>
      <c r="AK2015" s="50"/>
      <c r="AL2015" s="50"/>
      <c r="AM2015" s="50"/>
      <c r="AN2015" s="50"/>
      <c r="AO2015" s="50"/>
      <c r="AP2015" s="50"/>
      <c r="AQ2015" s="50"/>
      <c r="AR2015" s="50"/>
      <c r="AS2015" s="50"/>
      <c r="AT2015" s="50"/>
      <c r="AU2015" s="50"/>
      <c r="AV2015" s="50"/>
      <c r="AW2015" s="50"/>
      <c r="AX2015" s="50"/>
      <c r="AY2015" s="50"/>
    </row>
    <row r="2016" spans="1:51" ht="30" customHeight="1" x14ac:dyDescent="0.25">
      <c r="A2016" s="50"/>
      <c r="B2016" s="50"/>
      <c r="C2016" s="50"/>
      <c r="D2016" s="50"/>
      <c r="E2016" s="50"/>
      <c r="F2016" s="50"/>
      <c r="G2016" s="50"/>
      <c r="H2016" s="50"/>
      <c r="I2016" s="50"/>
      <c r="J2016" s="52"/>
      <c r="K2016" s="50"/>
      <c r="L2016" s="50"/>
      <c r="M2016" s="50"/>
      <c r="N2016" s="50"/>
      <c r="O2016" s="50"/>
      <c r="P2016" s="50"/>
      <c r="Q2016" s="50"/>
      <c r="R2016" s="50"/>
      <c r="S2016" s="50"/>
      <c r="T2016" s="50"/>
      <c r="U2016" s="50"/>
      <c r="V2016" s="50"/>
      <c r="W2016" s="50"/>
      <c r="X2016" s="50"/>
      <c r="Y2016" s="50"/>
      <c r="Z2016" s="50"/>
      <c r="AA2016" s="50"/>
      <c r="AB2016" s="50"/>
      <c r="AC2016" s="50"/>
      <c r="AD2016" s="50"/>
      <c r="AE2016" s="50"/>
      <c r="AF2016" s="50"/>
      <c r="AG2016" s="50"/>
      <c r="AH2016" s="50"/>
      <c r="AI2016" s="50"/>
      <c r="AJ2016" s="50"/>
      <c r="AK2016" s="50"/>
      <c r="AL2016" s="50"/>
      <c r="AM2016" s="50"/>
      <c r="AN2016" s="50"/>
      <c r="AO2016" s="50"/>
      <c r="AP2016" s="50"/>
      <c r="AQ2016" s="50"/>
      <c r="AR2016" s="50"/>
      <c r="AS2016" s="50"/>
      <c r="AT2016" s="50"/>
      <c r="AU2016" s="50"/>
      <c r="AV2016" s="50"/>
      <c r="AW2016" s="50"/>
      <c r="AX2016" s="50"/>
      <c r="AY2016" s="50"/>
    </row>
    <row r="2017" spans="1:51" ht="30" customHeight="1" x14ac:dyDescent="0.25">
      <c r="A2017" s="50"/>
      <c r="B2017" s="50"/>
      <c r="C2017" s="50"/>
      <c r="D2017" s="50"/>
      <c r="E2017" s="50"/>
      <c r="F2017" s="50"/>
      <c r="G2017" s="50"/>
      <c r="H2017" s="50"/>
      <c r="I2017" s="50"/>
      <c r="J2017" s="52"/>
      <c r="K2017" s="50"/>
      <c r="L2017" s="50"/>
      <c r="M2017" s="50"/>
      <c r="N2017" s="50"/>
      <c r="O2017" s="50"/>
      <c r="P2017" s="50"/>
      <c r="Q2017" s="50"/>
      <c r="R2017" s="50"/>
      <c r="S2017" s="50"/>
      <c r="T2017" s="50"/>
      <c r="U2017" s="50"/>
      <c r="V2017" s="50"/>
      <c r="W2017" s="50"/>
      <c r="X2017" s="50"/>
      <c r="Y2017" s="50"/>
      <c r="Z2017" s="50"/>
      <c r="AA2017" s="50"/>
      <c r="AB2017" s="50"/>
      <c r="AC2017" s="50"/>
      <c r="AD2017" s="50"/>
      <c r="AE2017" s="50"/>
      <c r="AF2017" s="50"/>
      <c r="AG2017" s="50"/>
      <c r="AH2017" s="50"/>
      <c r="AI2017" s="50"/>
      <c r="AJ2017" s="50"/>
      <c r="AK2017" s="50"/>
      <c r="AL2017" s="50"/>
      <c r="AM2017" s="50"/>
      <c r="AN2017" s="50"/>
      <c r="AO2017" s="50"/>
      <c r="AP2017" s="50"/>
      <c r="AQ2017" s="50"/>
      <c r="AR2017" s="50"/>
      <c r="AS2017" s="50"/>
      <c r="AT2017" s="50"/>
      <c r="AU2017" s="50"/>
      <c r="AV2017" s="50"/>
      <c r="AW2017" s="50"/>
      <c r="AX2017" s="50"/>
      <c r="AY2017" s="50"/>
    </row>
    <row r="2018" spans="1:51" ht="30" customHeight="1" x14ac:dyDescent="0.25">
      <c r="A2018" s="50"/>
      <c r="B2018" s="50"/>
      <c r="C2018" s="50"/>
      <c r="D2018" s="50"/>
      <c r="E2018" s="50"/>
      <c r="F2018" s="50"/>
      <c r="G2018" s="50"/>
      <c r="H2018" s="50"/>
      <c r="I2018" s="50"/>
      <c r="J2018" s="52"/>
      <c r="K2018" s="50"/>
      <c r="L2018" s="50"/>
      <c r="M2018" s="50"/>
      <c r="N2018" s="50"/>
      <c r="O2018" s="50"/>
      <c r="P2018" s="50"/>
      <c r="Q2018" s="50"/>
      <c r="R2018" s="50"/>
      <c r="S2018" s="50"/>
      <c r="T2018" s="50"/>
      <c r="U2018" s="50"/>
      <c r="V2018" s="50"/>
      <c r="W2018" s="50"/>
      <c r="X2018" s="50"/>
      <c r="Y2018" s="50"/>
      <c r="Z2018" s="50"/>
      <c r="AA2018" s="50"/>
      <c r="AB2018" s="50"/>
      <c r="AC2018" s="50"/>
      <c r="AD2018" s="50"/>
      <c r="AE2018" s="50"/>
      <c r="AF2018" s="50"/>
      <c r="AG2018" s="50"/>
      <c r="AH2018" s="50"/>
      <c r="AI2018" s="50"/>
      <c r="AJ2018" s="50"/>
      <c r="AK2018" s="50"/>
      <c r="AL2018" s="50"/>
      <c r="AM2018" s="50"/>
      <c r="AN2018" s="50"/>
      <c r="AO2018" s="50"/>
      <c r="AP2018" s="50"/>
      <c r="AQ2018" s="50"/>
      <c r="AR2018" s="50"/>
      <c r="AS2018" s="50"/>
      <c r="AT2018" s="50"/>
      <c r="AU2018" s="50"/>
      <c r="AV2018" s="50"/>
      <c r="AW2018" s="50"/>
      <c r="AX2018" s="50"/>
      <c r="AY2018" s="50"/>
    </row>
    <row r="2019" spans="1:51" ht="30" customHeight="1" x14ac:dyDescent="0.25">
      <c r="A2019" s="50"/>
      <c r="B2019" s="50"/>
      <c r="C2019" s="50"/>
      <c r="D2019" s="50"/>
      <c r="E2019" s="50"/>
      <c r="F2019" s="50"/>
      <c r="G2019" s="50"/>
      <c r="H2019" s="50"/>
      <c r="I2019" s="50"/>
      <c r="J2019" s="52"/>
      <c r="K2019" s="50"/>
      <c r="L2019" s="50"/>
      <c r="M2019" s="50"/>
      <c r="N2019" s="50"/>
      <c r="O2019" s="50"/>
      <c r="P2019" s="50"/>
      <c r="Q2019" s="50"/>
      <c r="R2019" s="50"/>
      <c r="S2019" s="50"/>
      <c r="T2019" s="50"/>
      <c r="U2019" s="50"/>
      <c r="V2019" s="50"/>
      <c r="W2019" s="50"/>
      <c r="X2019" s="50"/>
      <c r="Y2019" s="50"/>
      <c r="Z2019" s="50"/>
      <c r="AA2019" s="50"/>
      <c r="AB2019" s="50"/>
      <c r="AC2019" s="50"/>
      <c r="AD2019" s="50"/>
      <c r="AE2019" s="50"/>
      <c r="AF2019" s="50"/>
      <c r="AG2019" s="50"/>
      <c r="AH2019" s="50"/>
      <c r="AI2019" s="50"/>
      <c r="AJ2019" s="50"/>
      <c r="AK2019" s="50"/>
      <c r="AL2019" s="50"/>
      <c r="AM2019" s="50"/>
      <c r="AN2019" s="50"/>
      <c r="AO2019" s="50"/>
      <c r="AP2019" s="50"/>
      <c r="AQ2019" s="50"/>
      <c r="AR2019" s="50"/>
      <c r="AS2019" s="50"/>
      <c r="AT2019" s="50"/>
      <c r="AU2019" s="50"/>
      <c r="AV2019" s="50"/>
      <c r="AW2019" s="50"/>
      <c r="AX2019" s="50"/>
      <c r="AY2019" s="50"/>
    </row>
    <row r="2020" spans="1:51" ht="30" customHeight="1" x14ac:dyDescent="0.25">
      <c r="A2020" s="50"/>
      <c r="B2020" s="50"/>
      <c r="C2020" s="50"/>
      <c r="D2020" s="50"/>
      <c r="E2020" s="50"/>
      <c r="F2020" s="50"/>
      <c r="G2020" s="50"/>
      <c r="H2020" s="50"/>
      <c r="I2020" s="50"/>
      <c r="J2020" s="52"/>
      <c r="K2020" s="50"/>
      <c r="L2020" s="50"/>
      <c r="M2020" s="50"/>
      <c r="N2020" s="50"/>
      <c r="O2020" s="50"/>
      <c r="P2020" s="50"/>
      <c r="Q2020" s="50"/>
      <c r="R2020" s="50"/>
      <c r="S2020" s="50"/>
      <c r="T2020" s="50"/>
      <c r="U2020" s="50"/>
      <c r="V2020" s="50"/>
      <c r="W2020" s="50"/>
      <c r="X2020" s="50"/>
      <c r="Y2020" s="50"/>
      <c r="Z2020" s="50"/>
      <c r="AA2020" s="50"/>
      <c r="AB2020" s="50"/>
      <c r="AC2020" s="50"/>
      <c r="AD2020" s="50"/>
      <c r="AE2020" s="50"/>
      <c r="AF2020" s="50"/>
      <c r="AG2020" s="50"/>
      <c r="AH2020" s="50"/>
      <c r="AI2020" s="50"/>
      <c r="AJ2020" s="50"/>
      <c r="AK2020" s="50"/>
      <c r="AL2020" s="50"/>
      <c r="AM2020" s="50"/>
      <c r="AN2020" s="50"/>
      <c r="AO2020" s="50"/>
      <c r="AP2020" s="50"/>
      <c r="AQ2020" s="50"/>
      <c r="AR2020" s="50"/>
      <c r="AS2020" s="50"/>
      <c r="AT2020" s="50"/>
      <c r="AU2020" s="50"/>
      <c r="AV2020" s="50"/>
      <c r="AW2020" s="50"/>
      <c r="AX2020" s="50"/>
      <c r="AY2020" s="50"/>
    </row>
    <row r="2021" spans="1:51" ht="30" customHeight="1" x14ac:dyDescent="0.25">
      <c r="A2021" s="50"/>
      <c r="B2021" s="50"/>
      <c r="C2021" s="50"/>
      <c r="D2021" s="50"/>
      <c r="E2021" s="50"/>
      <c r="F2021" s="50"/>
      <c r="G2021" s="50"/>
      <c r="H2021" s="50"/>
      <c r="I2021" s="50"/>
      <c r="J2021" s="52"/>
      <c r="K2021" s="50"/>
      <c r="L2021" s="50"/>
      <c r="M2021" s="50"/>
      <c r="N2021" s="50"/>
      <c r="O2021" s="50"/>
      <c r="P2021" s="50"/>
      <c r="Q2021" s="50"/>
      <c r="R2021" s="50"/>
      <c r="S2021" s="50"/>
      <c r="T2021" s="50"/>
      <c r="U2021" s="50"/>
      <c r="V2021" s="50"/>
      <c r="W2021" s="50"/>
      <c r="X2021" s="50"/>
      <c r="Y2021" s="50"/>
      <c r="Z2021" s="50"/>
      <c r="AA2021" s="50"/>
      <c r="AB2021" s="50"/>
      <c r="AC2021" s="50"/>
      <c r="AD2021" s="50"/>
      <c r="AE2021" s="50"/>
      <c r="AF2021" s="50"/>
      <c r="AG2021" s="50"/>
      <c r="AH2021" s="50"/>
      <c r="AI2021" s="50"/>
      <c r="AJ2021" s="50"/>
      <c r="AK2021" s="50"/>
      <c r="AL2021" s="50"/>
      <c r="AM2021" s="50"/>
      <c r="AN2021" s="50"/>
      <c r="AO2021" s="50"/>
      <c r="AP2021" s="50"/>
      <c r="AQ2021" s="50"/>
      <c r="AR2021" s="50"/>
      <c r="AS2021" s="50"/>
      <c r="AT2021" s="50"/>
      <c r="AU2021" s="50"/>
      <c r="AV2021" s="50"/>
      <c r="AW2021" s="50"/>
      <c r="AX2021" s="50"/>
      <c r="AY2021" s="50"/>
    </row>
    <row r="2022" spans="1:51" ht="30" customHeight="1" x14ac:dyDescent="0.25">
      <c r="A2022" s="50"/>
      <c r="B2022" s="50"/>
      <c r="C2022" s="50"/>
      <c r="D2022" s="50"/>
      <c r="E2022" s="50"/>
      <c r="F2022" s="50"/>
      <c r="G2022" s="50"/>
      <c r="H2022" s="50"/>
      <c r="I2022" s="50"/>
      <c r="J2022" s="52"/>
      <c r="K2022" s="50"/>
      <c r="L2022" s="50"/>
      <c r="M2022" s="50"/>
      <c r="N2022" s="50"/>
      <c r="O2022" s="50"/>
      <c r="P2022" s="50"/>
      <c r="Q2022" s="50"/>
      <c r="R2022" s="50"/>
      <c r="S2022" s="50"/>
      <c r="T2022" s="50"/>
      <c r="U2022" s="50"/>
      <c r="V2022" s="50"/>
      <c r="W2022" s="50"/>
      <c r="X2022" s="50"/>
      <c r="Y2022" s="50"/>
      <c r="Z2022" s="50"/>
      <c r="AA2022" s="50"/>
      <c r="AB2022" s="50"/>
      <c r="AC2022" s="50"/>
      <c r="AD2022" s="50"/>
      <c r="AE2022" s="50"/>
      <c r="AF2022" s="50"/>
      <c r="AG2022" s="50"/>
      <c r="AH2022" s="50"/>
      <c r="AI2022" s="50"/>
      <c r="AJ2022" s="50"/>
      <c r="AK2022" s="50"/>
      <c r="AL2022" s="50"/>
      <c r="AM2022" s="50"/>
      <c r="AN2022" s="50"/>
      <c r="AO2022" s="50"/>
      <c r="AP2022" s="50"/>
      <c r="AQ2022" s="50"/>
      <c r="AR2022" s="50"/>
      <c r="AS2022" s="50"/>
      <c r="AT2022" s="50"/>
      <c r="AU2022" s="50"/>
      <c r="AV2022" s="50"/>
      <c r="AW2022" s="50"/>
      <c r="AX2022" s="50"/>
      <c r="AY2022" s="50"/>
    </row>
    <row r="2023" spans="1:51" ht="30" customHeight="1" x14ac:dyDescent="0.25">
      <c r="A2023" s="50"/>
      <c r="B2023" s="50"/>
      <c r="C2023" s="50"/>
      <c r="D2023" s="50"/>
      <c r="E2023" s="50"/>
      <c r="F2023" s="50"/>
      <c r="G2023" s="50"/>
      <c r="H2023" s="50"/>
      <c r="I2023" s="50"/>
      <c r="J2023" s="52"/>
      <c r="K2023" s="50"/>
      <c r="L2023" s="50"/>
      <c r="M2023" s="50"/>
      <c r="N2023" s="50"/>
      <c r="O2023" s="50"/>
      <c r="P2023" s="50"/>
      <c r="Q2023" s="50"/>
      <c r="R2023" s="50"/>
      <c r="S2023" s="50"/>
      <c r="T2023" s="50"/>
      <c r="U2023" s="50"/>
      <c r="V2023" s="50"/>
      <c r="W2023" s="50"/>
      <c r="X2023" s="50"/>
      <c r="Y2023" s="50"/>
      <c r="Z2023" s="50"/>
      <c r="AA2023" s="50"/>
      <c r="AB2023" s="50"/>
      <c r="AC2023" s="50"/>
      <c r="AD2023" s="50"/>
      <c r="AE2023" s="50"/>
      <c r="AF2023" s="50"/>
      <c r="AG2023" s="50"/>
      <c r="AH2023" s="50"/>
      <c r="AI2023" s="50"/>
      <c r="AJ2023" s="50"/>
      <c r="AK2023" s="50"/>
      <c r="AL2023" s="50"/>
      <c r="AM2023" s="50"/>
      <c r="AN2023" s="50"/>
      <c r="AO2023" s="50"/>
      <c r="AP2023" s="50"/>
      <c r="AQ2023" s="50"/>
      <c r="AR2023" s="50"/>
      <c r="AS2023" s="50"/>
      <c r="AT2023" s="50"/>
      <c r="AU2023" s="50"/>
      <c r="AV2023" s="50"/>
      <c r="AW2023" s="50"/>
      <c r="AX2023" s="50"/>
      <c r="AY2023" s="50"/>
    </row>
    <row r="2024" spans="1:51" ht="30" customHeight="1" x14ac:dyDescent="0.25">
      <c r="A2024" s="50"/>
      <c r="B2024" s="50"/>
      <c r="C2024" s="50"/>
      <c r="D2024" s="50"/>
      <c r="E2024" s="50"/>
      <c r="F2024" s="50"/>
      <c r="G2024" s="50"/>
      <c r="H2024" s="50"/>
      <c r="I2024" s="50"/>
      <c r="J2024" s="52"/>
      <c r="K2024" s="50"/>
      <c r="L2024" s="50"/>
      <c r="M2024" s="50"/>
      <c r="N2024" s="50"/>
      <c r="O2024" s="50"/>
      <c r="P2024" s="50"/>
      <c r="Q2024" s="50"/>
      <c r="R2024" s="50"/>
      <c r="S2024" s="50"/>
      <c r="T2024" s="50"/>
      <c r="U2024" s="50"/>
      <c r="V2024" s="50"/>
      <c r="W2024" s="50"/>
      <c r="X2024" s="50"/>
      <c r="Y2024" s="50"/>
      <c r="Z2024" s="50"/>
      <c r="AA2024" s="50"/>
      <c r="AB2024" s="50"/>
      <c r="AC2024" s="50"/>
      <c r="AD2024" s="50"/>
      <c r="AE2024" s="50"/>
      <c r="AF2024" s="50"/>
      <c r="AG2024" s="50"/>
      <c r="AH2024" s="50"/>
      <c r="AI2024" s="50"/>
      <c r="AJ2024" s="50"/>
      <c r="AK2024" s="50"/>
      <c r="AL2024" s="50"/>
      <c r="AM2024" s="50"/>
      <c r="AN2024" s="50"/>
      <c r="AO2024" s="50"/>
      <c r="AP2024" s="50"/>
      <c r="AQ2024" s="50"/>
      <c r="AR2024" s="50"/>
      <c r="AS2024" s="50"/>
      <c r="AT2024" s="50"/>
      <c r="AU2024" s="50"/>
      <c r="AV2024" s="50"/>
      <c r="AW2024" s="50"/>
      <c r="AX2024" s="50"/>
      <c r="AY2024" s="50"/>
    </row>
    <row r="2025" spans="1:51" ht="30" customHeight="1" x14ac:dyDescent="0.25">
      <c r="A2025" s="50"/>
      <c r="B2025" s="50"/>
      <c r="C2025" s="50"/>
      <c r="D2025" s="50"/>
      <c r="E2025" s="50"/>
      <c r="F2025" s="50"/>
      <c r="G2025" s="50"/>
      <c r="H2025" s="50"/>
      <c r="I2025" s="50"/>
      <c r="J2025" s="52"/>
      <c r="K2025" s="50"/>
      <c r="L2025" s="50"/>
      <c r="M2025" s="50"/>
      <c r="N2025" s="50"/>
      <c r="O2025" s="50"/>
      <c r="P2025" s="50"/>
      <c r="Q2025" s="50"/>
      <c r="R2025" s="50"/>
      <c r="S2025" s="50"/>
      <c r="T2025" s="50"/>
      <c r="U2025" s="50"/>
      <c r="V2025" s="50"/>
      <c r="W2025" s="50"/>
      <c r="X2025" s="50"/>
      <c r="Y2025" s="50"/>
      <c r="Z2025" s="50"/>
      <c r="AA2025" s="50"/>
      <c r="AB2025" s="50"/>
      <c r="AC2025" s="50"/>
      <c r="AD2025" s="50"/>
      <c r="AE2025" s="50"/>
      <c r="AF2025" s="50"/>
      <c r="AG2025" s="50"/>
      <c r="AH2025" s="50"/>
      <c r="AI2025" s="50"/>
      <c r="AJ2025" s="50"/>
      <c r="AK2025" s="50"/>
      <c r="AL2025" s="50"/>
      <c r="AM2025" s="50"/>
      <c r="AN2025" s="50"/>
      <c r="AO2025" s="50"/>
      <c r="AP2025" s="50"/>
      <c r="AQ2025" s="50"/>
      <c r="AR2025" s="50"/>
      <c r="AS2025" s="50"/>
      <c r="AT2025" s="50"/>
      <c r="AU2025" s="50"/>
      <c r="AV2025" s="50"/>
      <c r="AW2025" s="50"/>
      <c r="AX2025" s="50"/>
      <c r="AY2025" s="50"/>
    </row>
    <row r="2026" spans="1:51" ht="30" customHeight="1" x14ac:dyDescent="0.25">
      <c r="A2026" s="50"/>
      <c r="B2026" s="50"/>
      <c r="C2026" s="50"/>
      <c r="D2026" s="50"/>
      <c r="E2026" s="50"/>
      <c r="F2026" s="50"/>
      <c r="G2026" s="50"/>
      <c r="H2026" s="50"/>
      <c r="I2026" s="50"/>
      <c r="J2026" s="52"/>
      <c r="K2026" s="50"/>
      <c r="L2026" s="50"/>
      <c r="M2026" s="50"/>
      <c r="N2026" s="50"/>
      <c r="O2026" s="50"/>
      <c r="P2026" s="50"/>
      <c r="Q2026" s="50"/>
      <c r="R2026" s="50"/>
      <c r="S2026" s="50"/>
      <c r="T2026" s="50"/>
      <c r="U2026" s="50"/>
      <c r="V2026" s="50"/>
      <c r="W2026" s="50"/>
      <c r="X2026" s="50"/>
      <c r="Y2026" s="50"/>
      <c r="Z2026" s="50"/>
      <c r="AA2026" s="50"/>
      <c r="AB2026" s="50"/>
      <c r="AC2026" s="50"/>
      <c r="AD2026" s="50"/>
      <c r="AE2026" s="50"/>
      <c r="AF2026" s="50"/>
      <c r="AG2026" s="50"/>
      <c r="AH2026" s="50"/>
      <c r="AI2026" s="50"/>
      <c r="AJ2026" s="50"/>
      <c r="AK2026" s="50"/>
      <c r="AL2026" s="50"/>
      <c r="AM2026" s="50"/>
      <c r="AN2026" s="50"/>
      <c r="AO2026" s="50"/>
      <c r="AP2026" s="50"/>
      <c r="AQ2026" s="50"/>
      <c r="AR2026" s="50"/>
      <c r="AS2026" s="50"/>
      <c r="AT2026" s="50"/>
      <c r="AU2026" s="50"/>
      <c r="AV2026" s="50"/>
      <c r="AW2026" s="50"/>
      <c r="AX2026" s="50"/>
      <c r="AY2026" s="50"/>
    </row>
    <row r="2027" spans="1:51" ht="30" customHeight="1" x14ac:dyDescent="0.25">
      <c r="A2027" s="50"/>
      <c r="B2027" s="50"/>
      <c r="C2027" s="50"/>
      <c r="D2027" s="50"/>
      <c r="E2027" s="50"/>
      <c r="F2027" s="50"/>
      <c r="G2027" s="50"/>
      <c r="H2027" s="50"/>
      <c r="I2027" s="50"/>
      <c r="J2027" s="52"/>
      <c r="K2027" s="50"/>
      <c r="L2027" s="50"/>
      <c r="M2027" s="50"/>
      <c r="N2027" s="50"/>
      <c r="O2027" s="50"/>
      <c r="P2027" s="50"/>
      <c r="Q2027" s="50"/>
      <c r="R2027" s="50"/>
      <c r="S2027" s="50"/>
      <c r="T2027" s="50"/>
      <c r="U2027" s="50"/>
      <c r="V2027" s="50"/>
      <c r="W2027" s="50"/>
      <c r="X2027" s="50"/>
      <c r="Y2027" s="50"/>
      <c r="Z2027" s="50"/>
      <c r="AA2027" s="50"/>
      <c r="AB2027" s="50"/>
      <c r="AC2027" s="50"/>
      <c r="AD2027" s="50"/>
      <c r="AE2027" s="50"/>
      <c r="AF2027" s="50"/>
      <c r="AG2027" s="50"/>
      <c r="AH2027" s="50"/>
      <c r="AI2027" s="50"/>
      <c r="AJ2027" s="50"/>
      <c r="AK2027" s="50"/>
      <c r="AL2027" s="50"/>
      <c r="AM2027" s="50"/>
      <c r="AN2027" s="50"/>
      <c r="AO2027" s="50"/>
      <c r="AP2027" s="50"/>
      <c r="AQ2027" s="50"/>
      <c r="AR2027" s="50"/>
      <c r="AS2027" s="50"/>
      <c r="AT2027" s="50"/>
      <c r="AU2027" s="50"/>
      <c r="AV2027" s="50"/>
      <c r="AW2027" s="50"/>
      <c r="AX2027" s="50"/>
      <c r="AY2027" s="50"/>
    </row>
    <row r="2028" spans="1:51" ht="30" customHeight="1" x14ac:dyDescent="0.25">
      <c r="A2028" s="50"/>
      <c r="B2028" s="50"/>
      <c r="C2028" s="50"/>
      <c r="D2028" s="50"/>
      <c r="E2028" s="50"/>
      <c r="F2028" s="50"/>
      <c r="G2028" s="50"/>
      <c r="H2028" s="50"/>
      <c r="I2028" s="50"/>
      <c r="J2028" s="52"/>
      <c r="K2028" s="50"/>
      <c r="L2028" s="50"/>
      <c r="M2028" s="50"/>
      <c r="N2028" s="50"/>
      <c r="O2028" s="50"/>
      <c r="P2028" s="50"/>
      <c r="Q2028" s="50"/>
      <c r="R2028" s="50"/>
      <c r="S2028" s="50"/>
      <c r="T2028" s="50"/>
      <c r="U2028" s="50"/>
      <c r="V2028" s="50"/>
      <c r="W2028" s="50"/>
      <c r="X2028" s="50"/>
      <c r="Y2028" s="50"/>
      <c r="Z2028" s="50"/>
      <c r="AA2028" s="50"/>
      <c r="AB2028" s="50"/>
      <c r="AC2028" s="50"/>
      <c r="AD2028" s="50"/>
      <c r="AE2028" s="50"/>
      <c r="AF2028" s="50"/>
      <c r="AG2028" s="50"/>
      <c r="AH2028" s="50"/>
      <c r="AI2028" s="50"/>
      <c r="AJ2028" s="50"/>
      <c r="AK2028" s="50"/>
      <c r="AL2028" s="50"/>
      <c r="AM2028" s="50"/>
      <c r="AN2028" s="50"/>
      <c r="AO2028" s="50"/>
      <c r="AP2028" s="50"/>
      <c r="AQ2028" s="50"/>
      <c r="AR2028" s="50"/>
      <c r="AS2028" s="50"/>
      <c r="AT2028" s="50"/>
      <c r="AU2028" s="50"/>
      <c r="AV2028" s="50"/>
      <c r="AW2028" s="50"/>
      <c r="AX2028" s="50"/>
      <c r="AY2028" s="50"/>
    </row>
    <row r="2029" spans="1:51" ht="30" customHeight="1" x14ac:dyDescent="0.25">
      <c r="A2029" s="50"/>
      <c r="B2029" s="50"/>
      <c r="C2029" s="50"/>
      <c r="D2029" s="50"/>
      <c r="E2029" s="50"/>
      <c r="F2029" s="50"/>
      <c r="G2029" s="50"/>
      <c r="H2029" s="50"/>
      <c r="I2029" s="50"/>
      <c r="J2029" s="52"/>
      <c r="K2029" s="50"/>
      <c r="L2029" s="50"/>
      <c r="M2029" s="50"/>
      <c r="N2029" s="50"/>
      <c r="O2029" s="50"/>
      <c r="P2029" s="50"/>
      <c r="Q2029" s="50"/>
      <c r="R2029" s="50"/>
      <c r="S2029" s="50"/>
      <c r="T2029" s="50"/>
      <c r="U2029" s="50"/>
      <c r="V2029" s="50"/>
      <c r="W2029" s="50"/>
      <c r="X2029" s="50"/>
      <c r="Y2029" s="50"/>
      <c r="Z2029" s="50"/>
      <c r="AA2029" s="50"/>
      <c r="AB2029" s="50"/>
      <c r="AC2029" s="50"/>
      <c r="AD2029" s="50"/>
      <c r="AE2029" s="50"/>
      <c r="AF2029" s="50"/>
      <c r="AG2029" s="50"/>
      <c r="AH2029" s="50"/>
      <c r="AI2029" s="50"/>
      <c r="AJ2029" s="50"/>
      <c r="AK2029" s="50"/>
      <c r="AL2029" s="50"/>
      <c r="AM2029" s="50"/>
      <c r="AN2029" s="50"/>
      <c r="AO2029" s="50"/>
      <c r="AP2029" s="50"/>
      <c r="AQ2029" s="50"/>
      <c r="AR2029" s="50"/>
      <c r="AS2029" s="50"/>
      <c r="AT2029" s="50"/>
      <c r="AU2029" s="50"/>
      <c r="AV2029" s="50"/>
      <c r="AW2029" s="50"/>
      <c r="AX2029" s="50"/>
      <c r="AY2029" s="50"/>
    </row>
    <row r="2030" spans="1:51" ht="30" customHeight="1" x14ac:dyDescent="0.25">
      <c r="A2030" s="50"/>
      <c r="B2030" s="50"/>
      <c r="C2030" s="50"/>
      <c r="D2030" s="50"/>
      <c r="E2030" s="50"/>
      <c r="F2030" s="50"/>
      <c r="G2030" s="50"/>
      <c r="H2030" s="50"/>
      <c r="I2030" s="50"/>
      <c r="J2030" s="52"/>
      <c r="K2030" s="50"/>
      <c r="L2030" s="50"/>
      <c r="M2030" s="50"/>
      <c r="N2030" s="50"/>
      <c r="O2030" s="50"/>
      <c r="P2030" s="50"/>
      <c r="Q2030" s="50"/>
      <c r="R2030" s="50"/>
      <c r="S2030" s="50"/>
      <c r="T2030" s="50"/>
      <c r="U2030" s="50"/>
      <c r="V2030" s="50"/>
      <c r="W2030" s="50"/>
      <c r="X2030" s="50"/>
      <c r="Y2030" s="50"/>
      <c r="Z2030" s="50"/>
      <c r="AA2030" s="50"/>
      <c r="AB2030" s="50"/>
      <c r="AC2030" s="50"/>
      <c r="AD2030" s="50"/>
      <c r="AE2030" s="50"/>
      <c r="AF2030" s="50"/>
      <c r="AG2030" s="50"/>
      <c r="AH2030" s="50"/>
      <c r="AI2030" s="50"/>
      <c r="AJ2030" s="50"/>
      <c r="AK2030" s="50"/>
      <c r="AL2030" s="50"/>
      <c r="AM2030" s="50"/>
      <c r="AN2030" s="50"/>
      <c r="AO2030" s="50"/>
      <c r="AP2030" s="50"/>
      <c r="AQ2030" s="50"/>
      <c r="AR2030" s="50"/>
      <c r="AS2030" s="50"/>
      <c r="AT2030" s="50"/>
      <c r="AU2030" s="50"/>
      <c r="AV2030" s="50"/>
      <c r="AW2030" s="50"/>
      <c r="AX2030" s="50"/>
      <c r="AY2030" s="50"/>
    </row>
    <row r="2031" spans="1:51" ht="30" customHeight="1" x14ac:dyDescent="0.25">
      <c r="A2031" s="50"/>
      <c r="B2031" s="50"/>
      <c r="C2031" s="50"/>
      <c r="D2031" s="50"/>
      <c r="E2031" s="50"/>
      <c r="F2031" s="50"/>
      <c r="G2031" s="50"/>
      <c r="H2031" s="50"/>
      <c r="I2031" s="50"/>
      <c r="J2031" s="52"/>
      <c r="K2031" s="50"/>
      <c r="L2031" s="50"/>
      <c r="M2031" s="50"/>
      <c r="N2031" s="50"/>
      <c r="O2031" s="50"/>
      <c r="P2031" s="50"/>
      <c r="Q2031" s="50"/>
      <c r="R2031" s="50"/>
      <c r="S2031" s="50"/>
      <c r="T2031" s="50"/>
      <c r="U2031" s="50"/>
      <c r="V2031" s="50"/>
      <c r="W2031" s="50"/>
      <c r="X2031" s="50"/>
      <c r="Y2031" s="50"/>
      <c r="Z2031" s="50"/>
      <c r="AA2031" s="50"/>
      <c r="AB2031" s="50"/>
      <c r="AC2031" s="50"/>
      <c r="AD2031" s="50"/>
      <c r="AE2031" s="50"/>
      <c r="AF2031" s="50"/>
      <c r="AG2031" s="50"/>
      <c r="AH2031" s="50"/>
      <c r="AI2031" s="50"/>
      <c r="AJ2031" s="50"/>
      <c r="AK2031" s="50"/>
      <c r="AL2031" s="50"/>
      <c r="AM2031" s="50"/>
      <c r="AN2031" s="50"/>
      <c r="AO2031" s="50"/>
      <c r="AP2031" s="50"/>
      <c r="AQ2031" s="50"/>
      <c r="AR2031" s="50"/>
      <c r="AS2031" s="50"/>
      <c r="AT2031" s="50"/>
      <c r="AU2031" s="50"/>
      <c r="AV2031" s="50"/>
      <c r="AW2031" s="50"/>
      <c r="AX2031" s="50"/>
      <c r="AY2031" s="50"/>
    </row>
    <row r="2032" spans="1:51" ht="30" customHeight="1" x14ac:dyDescent="0.25">
      <c r="A2032" s="50"/>
      <c r="B2032" s="50"/>
      <c r="C2032" s="50"/>
      <c r="D2032" s="50"/>
      <c r="E2032" s="50"/>
      <c r="F2032" s="50"/>
      <c r="G2032" s="50"/>
      <c r="H2032" s="50"/>
      <c r="I2032" s="50"/>
      <c r="J2032" s="52"/>
      <c r="K2032" s="50"/>
      <c r="L2032" s="50"/>
      <c r="M2032" s="50"/>
      <c r="N2032" s="50"/>
      <c r="O2032" s="50"/>
      <c r="P2032" s="50"/>
      <c r="Q2032" s="50"/>
      <c r="R2032" s="50"/>
      <c r="S2032" s="50"/>
      <c r="T2032" s="50"/>
      <c r="U2032" s="50"/>
      <c r="V2032" s="50"/>
      <c r="W2032" s="50"/>
      <c r="X2032" s="50"/>
      <c r="Y2032" s="50"/>
      <c r="Z2032" s="50"/>
      <c r="AA2032" s="50"/>
      <c r="AB2032" s="50"/>
      <c r="AC2032" s="50"/>
      <c r="AD2032" s="50"/>
      <c r="AE2032" s="50"/>
      <c r="AF2032" s="50"/>
      <c r="AG2032" s="50"/>
      <c r="AH2032" s="50"/>
      <c r="AI2032" s="50"/>
      <c r="AJ2032" s="50"/>
      <c r="AK2032" s="50"/>
      <c r="AL2032" s="50"/>
      <c r="AM2032" s="50"/>
      <c r="AN2032" s="50"/>
      <c r="AO2032" s="50"/>
      <c r="AP2032" s="50"/>
      <c r="AQ2032" s="50"/>
      <c r="AR2032" s="50"/>
      <c r="AS2032" s="50"/>
      <c r="AT2032" s="50"/>
      <c r="AU2032" s="50"/>
      <c r="AV2032" s="50"/>
      <c r="AW2032" s="50"/>
      <c r="AX2032" s="50"/>
      <c r="AY2032" s="50"/>
    </row>
    <row r="2033" spans="1:51" ht="30" customHeight="1" x14ac:dyDescent="0.25">
      <c r="A2033" s="50"/>
      <c r="B2033" s="50"/>
      <c r="C2033" s="50"/>
      <c r="D2033" s="50"/>
      <c r="E2033" s="50"/>
      <c r="F2033" s="50"/>
      <c r="G2033" s="50"/>
      <c r="H2033" s="50"/>
      <c r="I2033" s="50"/>
      <c r="J2033" s="52"/>
      <c r="K2033" s="50"/>
      <c r="L2033" s="50"/>
      <c r="M2033" s="50"/>
      <c r="N2033" s="50"/>
      <c r="O2033" s="50"/>
      <c r="P2033" s="50"/>
      <c r="Q2033" s="50"/>
      <c r="R2033" s="50"/>
      <c r="S2033" s="50"/>
      <c r="T2033" s="50"/>
      <c r="U2033" s="50"/>
      <c r="V2033" s="50"/>
      <c r="W2033" s="50"/>
      <c r="X2033" s="50"/>
      <c r="Y2033" s="50"/>
      <c r="Z2033" s="50"/>
      <c r="AA2033" s="50"/>
      <c r="AB2033" s="50"/>
      <c r="AC2033" s="50"/>
      <c r="AD2033" s="50"/>
      <c r="AE2033" s="50"/>
      <c r="AF2033" s="50"/>
      <c r="AG2033" s="50"/>
      <c r="AH2033" s="50"/>
      <c r="AI2033" s="50"/>
      <c r="AJ2033" s="50"/>
      <c r="AK2033" s="50"/>
      <c r="AL2033" s="50"/>
      <c r="AM2033" s="50"/>
      <c r="AN2033" s="50"/>
      <c r="AO2033" s="50"/>
      <c r="AP2033" s="50"/>
      <c r="AQ2033" s="50"/>
      <c r="AR2033" s="50"/>
      <c r="AS2033" s="50"/>
      <c r="AT2033" s="50"/>
      <c r="AU2033" s="50"/>
      <c r="AV2033" s="50"/>
      <c r="AW2033" s="50"/>
      <c r="AX2033" s="50"/>
      <c r="AY2033" s="50"/>
    </row>
    <row r="2034" spans="1:51" ht="30" customHeight="1" x14ac:dyDescent="0.25">
      <c r="A2034" s="50"/>
      <c r="B2034" s="50"/>
      <c r="C2034" s="50"/>
      <c r="D2034" s="50"/>
      <c r="E2034" s="50"/>
      <c r="F2034" s="50"/>
      <c r="G2034" s="50"/>
      <c r="H2034" s="50"/>
      <c r="I2034" s="50"/>
      <c r="J2034" s="52"/>
      <c r="K2034" s="50"/>
      <c r="L2034" s="50"/>
      <c r="M2034" s="50"/>
      <c r="N2034" s="50"/>
      <c r="O2034" s="50"/>
      <c r="P2034" s="50"/>
      <c r="Q2034" s="50"/>
      <c r="R2034" s="50"/>
      <c r="S2034" s="50"/>
      <c r="T2034" s="50"/>
      <c r="U2034" s="50"/>
      <c r="V2034" s="50"/>
      <c r="W2034" s="50"/>
      <c r="X2034" s="50"/>
      <c r="Y2034" s="50"/>
      <c r="Z2034" s="50"/>
      <c r="AA2034" s="50"/>
      <c r="AB2034" s="50"/>
      <c r="AC2034" s="50"/>
      <c r="AD2034" s="50"/>
      <c r="AE2034" s="50"/>
      <c r="AF2034" s="50"/>
      <c r="AG2034" s="50"/>
      <c r="AH2034" s="50"/>
      <c r="AI2034" s="50"/>
      <c r="AJ2034" s="50"/>
      <c r="AK2034" s="50"/>
      <c r="AL2034" s="50"/>
      <c r="AM2034" s="50"/>
      <c r="AN2034" s="50"/>
      <c r="AO2034" s="50"/>
      <c r="AP2034" s="50"/>
      <c r="AQ2034" s="50"/>
      <c r="AR2034" s="50"/>
      <c r="AS2034" s="50"/>
      <c r="AT2034" s="50"/>
      <c r="AU2034" s="50"/>
      <c r="AV2034" s="50"/>
      <c r="AW2034" s="50"/>
      <c r="AX2034" s="50"/>
      <c r="AY2034" s="50"/>
    </row>
    <row r="2035" spans="1:51" ht="30" customHeight="1" x14ac:dyDescent="0.25">
      <c r="A2035" s="50"/>
      <c r="B2035" s="50"/>
      <c r="C2035" s="50"/>
      <c r="D2035" s="50"/>
      <c r="E2035" s="50"/>
      <c r="F2035" s="50"/>
      <c r="G2035" s="50"/>
      <c r="H2035" s="50"/>
      <c r="I2035" s="50"/>
      <c r="J2035" s="52"/>
      <c r="K2035" s="50"/>
      <c r="L2035" s="50"/>
      <c r="M2035" s="50"/>
      <c r="N2035" s="50"/>
      <c r="O2035" s="50"/>
      <c r="P2035" s="50"/>
      <c r="Q2035" s="50"/>
      <c r="R2035" s="50"/>
      <c r="S2035" s="50"/>
      <c r="T2035" s="50"/>
      <c r="U2035" s="50"/>
      <c r="V2035" s="50"/>
      <c r="W2035" s="50"/>
      <c r="X2035" s="50"/>
      <c r="Y2035" s="50"/>
      <c r="Z2035" s="50"/>
      <c r="AA2035" s="50"/>
      <c r="AB2035" s="50"/>
      <c r="AC2035" s="50"/>
      <c r="AD2035" s="50"/>
      <c r="AE2035" s="50"/>
      <c r="AF2035" s="50"/>
      <c r="AG2035" s="50"/>
      <c r="AH2035" s="50"/>
      <c r="AI2035" s="50"/>
      <c r="AJ2035" s="50"/>
      <c r="AK2035" s="50"/>
      <c r="AL2035" s="50"/>
      <c r="AM2035" s="50"/>
      <c r="AN2035" s="50"/>
      <c r="AO2035" s="50"/>
      <c r="AP2035" s="50"/>
      <c r="AQ2035" s="50"/>
      <c r="AR2035" s="50"/>
      <c r="AS2035" s="50"/>
      <c r="AT2035" s="50"/>
      <c r="AU2035" s="50"/>
      <c r="AV2035" s="50"/>
      <c r="AW2035" s="50"/>
      <c r="AX2035" s="50"/>
      <c r="AY2035" s="50"/>
    </row>
    <row r="2036" spans="1:51" ht="30" customHeight="1" x14ac:dyDescent="0.25">
      <c r="A2036" s="50"/>
      <c r="B2036" s="50"/>
      <c r="C2036" s="50"/>
      <c r="D2036" s="50"/>
      <c r="E2036" s="50"/>
      <c r="F2036" s="50"/>
      <c r="G2036" s="50"/>
      <c r="H2036" s="50"/>
      <c r="I2036" s="50"/>
      <c r="J2036" s="52"/>
      <c r="K2036" s="50"/>
      <c r="L2036" s="50"/>
      <c r="M2036" s="50"/>
      <c r="N2036" s="50"/>
      <c r="O2036" s="50"/>
      <c r="P2036" s="50"/>
      <c r="Q2036" s="50"/>
      <c r="R2036" s="50"/>
      <c r="S2036" s="50"/>
      <c r="T2036" s="50"/>
      <c r="U2036" s="50"/>
      <c r="V2036" s="50"/>
      <c r="W2036" s="50"/>
      <c r="X2036" s="50"/>
      <c r="Y2036" s="50"/>
      <c r="Z2036" s="50"/>
      <c r="AA2036" s="50"/>
      <c r="AB2036" s="50"/>
      <c r="AC2036" s="50"/>
      <c r="AD2036" s="50"/>
      <c r="AE2036" s="50"/>
      <c r="AF2036" s="50"/>
      <c r="AG2036" s="50"/>
      <c r="AH2036" s="50"/>
      <c r="AI2036" s="50"/>
      <c r="AJ2036" s="50"/>
      <c r="AK2036" s="50"/>
      <c r="AL2036" s="50"/>
      <c r="AM2036" s="50"/>
      <c r="AN2036" s="50"/>
      <c r="AO2036" s="50"/>
      <c r="AP2036" s="50"/>
      <c r="AQ2036" s="50"/>
      <c r="AR2036" s="50"/>
      <c r="AS2036" s="50"/>
      <c r="AT2036" s="50"/>
      <c r="AU2036" s="50"/>
      <c r="AV2036" s="50"/>
      <c r="AW2036" s="50"/>
      <c r="AX2036" s="50"/>
      <c r="AY2036" s="50"/>
    </row>
    <row r="2037" spans="1:51" ht="30" customHeight="1" x14ac:dyDescent="0.25">
      <c r="A2037" s="50"/>
      <c r="B2037" s="50"/>
      <c r="C2037" s="50"/>
      <c r="D2037" s="50"/>
      <c r="E2037" s="50"/>
      <c r="F2037" s="50"/>
      <c r="G2037" s="50"/>
      <c r="H2037" s="50"/>
      <c r="I2037" s="50"/>
      <c r="J2037" s="52"/>
      <c r="K2037" s="50"/>
      <c r="L2037" s="50"/>
      <c r="M2037" s="50"/>
      <c r="N2037" s="50"/>
      <c r="O2037" s="50"/>
      <c r="P2037" s="50"/>
      <c r="Q2037" s="50"/>
      <c r="R2037" s="50"/>
      <c r="S2037" s="50"/>
      <c r="T2037" s="50"/>
      <c r="U2037" s="50"/>
      <c r="V2037" s="50"/>
      <c r="W2037" s="50"/>
      <c r="X2037" s="50"/>
      <c r="Y2037" s="50"/>
      <c r="Z2037" s="50"/>
      <c r="AA2037" s="50"/>
      <c r="AB2037" s="50"/>
      <c r="AC2037" s="50"/>
      <c r="AD2037" s="50"/>
      <c r="AE2037" s="50"/>
      <c r="AF2037" s="50"/>
      <c r="AG2037" s="50"/>
      <c r="AH2037" s="50"/>
      <c r="AI2037" s="50"/>
      <c r="AJ2037" s="50"/>
      <c r="AK2037" s="50"/>
      <c r="AL2037" s="50"/>
      <c r="AM2037" s="50"/>
      <c r="AN2037" s="50"/>
      <c r="AO2037" s="50"/>
      <c r="AP2037" s="50"/>
      <c r="AQ2037" s="50"/>
      <c r="AR2037" s="50"/>
      <c r="AS2037" s="50"/>
      <c r="AT2037" s="50"/>
      <c r="AU2037" s="50"/>
      <c r="AV2037" s="50"/>
      <c r="AW2037" s="50"/>
      <c r="AX2037" s="50"/>
      <c r="AY2037" s="50"/>
    </row>
    <row r="2038" spans="1:51" ht="30" customHeight="1" x14ac:dyDescent="0.25">
      <c r="A2038" s="50"/>
      <c r="B2038" s="50"/>
      <c r="C2038" s="50"/>
      <c r="D2038" s="50"/>
      <c r="E2038" s="50"/>
      <c r="F2038" s="50"/>
      <c r="G2038" s="50"/>
      <c r="H2038" s="50"/>
      <c r="I2038" s="50"/>
      <c r="J2038" s="52"/>
      <c r="K2038" s="50"/>
      <c r="L2038" s="50"/>
      <c r="M2038" s="50"/>
      <c r="N2038" s="50"/>
      <c r="O2038" s="50"/>
      <c r="P2038" s="50"/>
      <c r="Q2038" s="50"/>
      <c r="R2038" s="50"/>
      <c r="S2038" s="50"/>
      <c r="T2038" s="50"/>
      <c r="U2038" s="50"/>
      <c r="V2038" s="50"/>
      <c r="W2038" s="50"/>
      <c r="X2038" s="50"/>
      <c r="Y2038" s="50"/>
      <c r="Z2038" s="50"/>
      <c r="AA2038" s="50"/>
      <c r="AB2038" s="50"/>
      <c r="AC2038" s="50"/>
      <c r="AD2038" s="50"/>
      <c r="AE2038" s="50"/>
      <c r="AF2038" s="50"/>
      <c r="AG2038" s="50"/>
      <c r="AH2038" s="50"/>
      <c r="AI2038" s="50"/>
      <c r="AJ2038" s="50"/>
      <c r="AK2038" s="50"/>
      <c r="AL2038" s="50"/>
      <c r="AM2038" s="50"/>
      <c r="AN2038" s="50"/>
      <c r="AO2038" s="50"/>
      <c r="AP2038" s="50"/>
      <c r="AQ2038" s="50"/>
      <c r="AR2038" s="50"/>
      <c r="AS2038" s="50"/>
      <c r="AT2038" s="50"/>
      <c r="AU2038" s="50"/>
      <c r="AV2038" s="50"/>
      <c r="AW2038" s="50"/>
      <c r="AX2038" s="50"/>
      <c r="AY2038" s="50"/>
    </row>
    <row r="2039" spans="1:51" ht="30" customHeight="1" x14ac:dyDescent="0.25">
      <c r="A2039" s="50"/>
      <c r="B2039" s="50"/>
      <c r="C2039" s="50"/>
      <c r="D2039" s="50"/>
      <c r="E2039" s="50"/>
      <c r="F2039" s="50"/>
      <c r="G2039" s="50"/>
      <c r="H2039" s="50"/>
      <c r="I2039" s="50"/>
      <c r="J2039" s="52"/>
      <c r="K2039" s="50"/>
      <c r="L2039" s="50"/>
      <c r="M2039" s="50"/>
      <c r="N2039" s="50"/>
      <c r="O2039" s="50"/>
      <c r="P2039" s="50"/>
      <c r="Q2039" s="50"/>
      <c r="R2039" s="50"/>
      <c r="S2039" s="50"/>
      <c r="T2039" s="50"/>
      <c r="U2039" s="50"/>
      <c r="V2039" s="50"/>
      <c r="W2039" s="50"/>
      <c r="X2039" s="50"/>
      <c r="Y2039" s="50"/>
      <c r="Z2039" s="50"/>
      <c r="AA2039" s="50"/>
      <c r="AB2039" s="50"/>
      <c r="AC2039" s="50"/>
      <c r="AD2039" s="50"/>
      <c r="AE2039" s="50"/>
      <c r="AF2039" s="50"/>
      <c r="AG2039" s="50"/>
      <c r="AH2039" s="50"/>
      <c r="AI2039" s="50"/>
      <c r="AJ2039" s="50"/>
      <c r="AK2039" s="50"/>
      <c r="AL2039" s="50"/>
      <c r="AM2039" s="50"/>
      <c r="AN2039" s="50"/>
      <c r="AO2039" s="50"/>
      <c r="AP2039" s="50"/>
      <c r="AQ2039" s="50"/>
      <c r="AR2039" s="50"/>
      <c r="AS2039" s="50"/>
      <c r="AT2039" s="50"/>
      <c r="AU2039" s="50"/>
      <c r="AV2039" s="50"/>
      <c r="AW2039" s="50"/>
      <c r="AX2039" s="50"/>
      <c r="AY2039" s="50"/>
    </row>
    <row r="2040" spans="1:51" ht="30" customHeight="1" x14ac:dyDescent="0.25">
      <c r="A2040" s="50"/>
      <c r="B2040" s="50"/>
      <c r="C2040" s="50"/>
      <c r="D2040" s="50"/>
      <c r="E2040" s="50"/>
      <c r="F2040" s="50"/>
      <c r="G2040" s="50"/>
      <c r="H2040" s="50"/>
      <c r="I2040" s="50"/>
      <c r="J2040" s="52"/>
      <c r="K2040" s="50"/>
      <c r="L2040" s="50"/>
      <c r="M2040" s="50"/>
      <c r="N2040" s="50"/>
      <c r="O2040" s="50"/>
      <c r="P2040" s="50"/>
      <c r="Q2040" s="50"/>
      <c r="R2040" s="50"/>
      <c r="S2040" s="50"/>
      <c r="T2040" s="50"/>
      <c r="U2040" s="50"/>
      <c r="V2040" s="50"/>
      <c r="W2040" s="50"/>
      <c r="X2040" s="50"/>
      <c r="Y2040" s="50"/>
      <c r="Z2040" s="50"/>
      <c r="AA2040" s="50"/>
      <c r="AB2040" s="50"/>
      <c r="AC2040" s="50"/>
      <c r="AD2040" s="50"/>
      <c r="AE2040" s="50"/>
      <c r="AF2040" s="50"/>
      <c r="AG2040" s="50"/>
      <c r="AH2040" s="50"/>
      <c r="AI2040" s="50"/>
      <c r="AJ2040" s="50"/>
      <c r="AK2040" s="50"/>
      <c r="AL2040" s="50"/>
      <c r="AM2040" s="50"/>
      <c r="AN2040" s="50"/>
      <c r="AO2040" s="50"/>
      <c r="AP2040" s="50"/>
      <c r="AQ2040" s="50"/>
      <c r="AR2040" s="50"/>
      <c r="AS2040" s="50"/>
      <c r="AT2040" s="50"/>
      <c r="AU2040" s="50"/>
      <c r="AV2040" s="50"/>
      <c r="AW2040" s="50"/>
      <c r="AX2040" s="50"/>
      <c r="AY2040" s="50"/>
    </row>
    <row r="2041" spans="1:51" ht="30" customHeight="1" x14ac:dyDescent="0.25">
      <c r="A2041" s="50"/>
      <c r="B2041" s="50"/>
      <c r="C2041" s="50"/>
      <c r="D2041" s="50"/>
      <c r="E2041" s="50"/>
      <c r="F2041" s="50"/>
      <c r="G2041" s="50"/>
      <c r="H2041" s="50"/>
      <c r="I2041" s="50"/>
      <c r="J2041" s="52"/>
      <c r="K2041" s="50"/>
      <c r="L2041" s="50"/>
      <c r="M2041" s="50"/>
      <c r="N2041" s="50"/>
      <c r="O2041" s="50"/>
      <c r="P2041" s="50"/>
      <c r="Q2041" s="50"/>
      <c r="R2041" s="50"/>
      <c r="S2041" s="50"/>
      <c r="T2041" s="50"/>
      <c r="U2041" s="50"/>
      <c r="V2041" s="50"/>
      <c r="W2041" s="50"/>
      <c r="X2041" s="50"/>
      <c r="Y2041" s="50"/>
      <c r="Z2041" s="50"/>
      <c r="AA2041" s="50"/>
      <c r="AB2041" s="50"/>
      <c r="AC2041" s="50"/>
      <c r="AD2041" s="50"/>
      <c r="AE2041" s="50"/>
      <c r="AF2041" s="50"/>
      <c r="AG2041" s="50"/>
      <c r="AH2041" s="50"/>
      <c r="AI2041" s="50"/>
      <c r="AJ2041" s="50"/>
      <c r="AK2041" s="50"/>
      <c r="AL2041" s="50"/>
      <c r="AM2041" s="50"/>
      <c r="AN2041" s="50"/>
      <c r="AO2041" s="50"/>
      <c r="AP2041" s="50"/>
      <c r="AQ2041" s="50"/>
      <c r="AR2041" s="50"/>
      <c r="AS2041" s="50"/>
      <c r="AT2041" s="50"/>
      <c r="AU2041" s="50"/>
      <c r="AV2041" s="50"/>
      <c r="AW2041" s="50"/>
      <c r="AX2041" s="50"/>
      <c r="AY2041" s="50"/>
    </row>
    <row r="2042" spans="1:51" ht="30" customHeight="1" x14ac:dyDescent="0.25">
      <c r="A2042" s="50"/>
      <c r="B2042" s="50"/>
      <c r="C2042" s="50"/>
      <c r="D2042" s="50"/>
      <c r="E2042" s="50"/>
      <c r="F2042" s="50"/>
      <c r="G2042" s="50"/>
      <c r="H2042" s="50"/>
      <c r="I2042" s="50"/>
      <c r="J2042" s="52"/>
      <c r="K2042" s="50"/>
      <c r="L2042" s="50"/>
      <c r="M2042" s="50"/>
      <c r="N2042" s="50"/>
      <c r="O2042" s="50"/>
      <c r="P2042" s="50"/>
      <c r="Q2042" s="50"/>
      <c r="R2042" s="50"/>
      <c r="S2042" s="50"/>
      <c r="T2042" s="50"/>
      <c r="U2042" s="50"/>
      <c r="V2042" s="50"/>
      <c r="W2042" s="50"/>
      <c r="X2042" s="50"/>
      <c r="Y2042" s="50"/>
      <c r="Z2042" s="50"/>
      <c r="AA2042" s="50"/>
      <c r="AB2042" s="50"/>
      <c r="AC2042" s="50"/>
      <c r="AD2042" s="50"/>
      <c r="AE2042" s="50"/>
      <c r="AF2042" s="50"/>
      <c r="AG2042" s="50"/>
      <c r="AH2042" s="50"/>
      <c r="AI2042" s="50"/>
      <c r="AJ2042" s="50"/>
      <c r="AK2042" s="50"/>
      <c r="AL2042" s="50"/>
      <c r="AM2042" s="50"/>
      <c r="AN2042" s="50"/>
      <c r="AO2042" s="50"/>
      <c r="AP2042" s="50"/>
      <c r="AQ2042" s="50"/>
      <c r="AR2042" s="50"/>
      <c r="AS2042" s="50"/>
      <c r="AT2042" s="50"/>
      <c r="AU2042" s="50"/>
      <c r="AV2042" s="50"/>
      <c r="AW2042" s="50"/>
      <c r="AX2042" s="50"/>
      <c r="AY2042" s="50"/>
    </row>
    <row r="2043" spans="1:51" ht="30" customHeight="1" x14ac:dyDescent="0.25">
      <c r="A2043" s="50"/>
      <c r="B2043" s="50"/>
      <c r="C2043" s="50"/>
      <c r="D2043" s="50"/>
      <c r="E2043" s="50"/>
      <c r="F2043" s="50"/>
      <c r="G2043" s="50"/>
      <c r="H2043" s="50"/>
      <c r="I2043" s="50"/>
      <c r="J2043" s="52"/>
      <c r="K2043" s="50"/>
      <c r="L2043" s="50"/>
      <c r="M2043" s="50"/>
      <c r="N2043" s="50"/>
      <c r="O2043" s="50"/>
      <c r="P2043" s="50"/>
      <c r="Q2043" s="50"/>
      <c r="R2043" s="50"/>
      <c r="S2043" s="50"/>
      <c r="T2043" s="50"/>
      <c r="U2043" s="50"/>
      <c r="V2043" s="50"/>
      <c r="W2043" s="50"/>
      <c r="X2043" s="50"/>
      <c r="Y2043" s="50"/>
      <c r="Z2043" s="50"/>
      <c r="AA2043" s="50"/>
      <c r="AB2043" s="50"/>
      <c r="AC2043" s="50"/>
      <c r="AD2043" s="50"/>
      <c r="AE2043" s="50"/>
      <c r="AF2043" s="50"/>
      <c r="AG2043" s="50"/>
      <c r="AH2043" s="50"/>
      <c r="AI2043" s="50"/>
      <c r="AJ2043" s="50"/>
      <c r="AK2043" s="50"/>
      <c r="AL2043" s="50"/>
      <c r="AM2043" s="50"/>
      <c r="AN2043" s="50"/>
      <c r="AO2043" s="50"/>
      <c r="AP2043" s="50"/>
      <c r="AQ2043" s="50"/>
      <c r="AR2043" s="50"/>
      <c r="AS2043" s="50"/>
      <c r="AT2043" s="50"/>
      <c r="AU2043" s="50"/>
      <c r="AV2043" s="50"/>
      <c r="AW2043" s="50"/>
      <c r="AX2043" s="50"/>
      <c r="AY2043" s="50"/>
    </row>
    <row r="2044" spans="1:51" ht="30" customHeight="1" x14ac:dyDescent="0.25">
      <c r="A2044" s="50"/>
      <c r="B2044" s="50"/>
      <c r="C2044" s="50"/>
      <c r="D2044" s="50"/>
      <c r="E2044" s="50"/>
      <c r="F2044" s="50"/>
      <c r="G2044" s="50"/>
      <c r="H2044" s="50"/>
      <c r="I2044" s="50"/>
      <c r="J2044" s="52"/>
      <c r="K2044" s="50"/>
      <c r="L2044" s="50"/>
      <c r="M2044" s="50"/>
      <c r="N2044" s="50"/>
      <c r="O2044" s="50"/>
      <c r="P2044" s="50"/>
      <c r="Q2044" s="50"/>
      <c r="R2044" s="50"/>
      <c r="S2044" s="50"/>
      <c r="T2044" s="50"/>
      <c r="U2044" s="50"/>
      <c r="V2044" s="50"/>
      <c r="W2044" s="50"/>
      <c r="X2044" s="50"/>
      <c r="Y2044" s="50"/>
      <c r="Z2044" s="50"/>
      <c r="AA2044" s="50"/>
      <c r="AB2044" s="50"/>
      <c r="AC2044" s="50"/>
      <c r="AD2044" s="50"/>
      <c r="AE2044" s="50"/>
      <c r="AF2044" s="50"/>
      <c r="AG2044" s="50"/>
      <c r="AH2044" s="50"/>
      <c r="AI2044" s="50"/>
      <c r="AJ2044" s="50"/>
      <c r="AK2044" s="50"/>
      <c r="AL2044" s="50"/>
      <c r="AM2044" s="50"/>
      <c r="AN2044" s="50"/>
      <c r="AO2044" s="50"/>
      <c r="AP2044" s="50"/>
      <c r="AQ2044" s="50"/>
      <c r="AR2044" s="50"/>
      <c r="AS2044" s="50"/>
      <c r="AT2044" s="50"/>
      <c r="AU2044" s="50"/>
      <c r="AV2044" s="50"/>
      <c r="AW2044" s="50"/>
      <c r="AX2044" s="50"/>
      <c r="AY2044" s="50"/>
    </row>
    <row r="2045" spans="1:51" ht="30" customHeight="1" x14ac:dyDescent="0.25">
      <c r="A2045" s="50"/>
      <c r="B2045" s="50"/>
      <c r="C2045" s="50"/>
      <c r="D2045" s="50"/>
      <c r="E2045" s="50"/>
      <c r="F2045" s="50"/>
      <c r="G2045" s="50"/>
      <c r="H2045" s="50"/>
      <c r="I2045" s="50"/>
      <c r="J2045" s="52"/>
      <c r="K2045" s="50"/>
      <c r="L2045" s="50"/>
      <c r="M2045" s="50"/>
      <c r="N2045" s="50"/>
      <c r="O2045" s="50"/>
      <c r="P2045" s="50"/>
      <c r="Q2045" s="50"/>
      <c r="R2045" s="50"/>
      <c r="S2045" s="50"/>
      <c r="T2045" s="50"/>
      <c r="U2045" s="50"/>
      <c r="V2045" s="50"/>
      <c r="W2045" s="50"/>
      <c r="X2045" s="50"/>
      <c r="Y2045" s="50"/>
      <c r="Z2045" s="50"/>
      <c r="AA2045" s="50"/>
      <c r="AB2045" s="50"/>
      <c r="AC2045" s="50"/>
      <c r="AD2045" s="50"/>
      <c r="AE2045" s="50"/>
      <c r="AF2045" s="50"/>
      <c r="AG2045" s="50"/>
      <c r="AH2045" s="50"/>
      <c r="AI2045" s="50"/>
      <c r="AJ2045" s="50"/>
      <c r="AK2045" s="50"/>
      <c r="AL2045" s="50"/>
      <c r="AM2045" s="50"/>
      <c r="AN2045" s="50"/>
      <c r="AO2045" s="50"/>
      <c r="AP2045" s="50"/>
      <c r="AQ2045" s="50"/>
      <c r="AR2045" s="50"/>
      <c r="AS2045" s="50"/>
      <c r="AT2045" s="50"/>
      <c r="AU2045" s="50"/>
      <c r="AV2045" s="50"/>
      <c r="AW2045" s="50"/>
      <c r="AX2045" s="50"/>
      <c r="AY2045" s="50"/>
    </row>
    <row r="2046" spans="1:51" ht="30" customHeight="1" x14ac:dyDescent="0.25">
      <c r="A2046" s="50"/>
      <c r="B2046" s="50"/>
      <c r="C2046" s="50"/>
      <c r="D2046" s="50"/>
      <c r="E2046" s="50"/>
      <c r="F2046" s="50"/>
      <c r="G2046" s="50"/>
      <c r="H2046" s="50"/>
      <c r="I2046" s="50"/>
      <c r="J2046" s="52"/>
      <c r="K2046" s="50"/>
      <c r="L2046" s="50"/>
      <c r="M2046" s="50"/>
      <c r="N2046" s="50"/>
      <c r="O2046" s="50"/>
      <c r="P2046" s="50"/>
      <c r="Q2046" s="50"/>
      <c r="R2046" s="50"/>
      <c r="S2046" s="50"/>
      <c r="T2046" s="50"/>
      <c r="U2046" s="50"/>
      <c r="V2046" s="50"/>
      <c r="W2046" s="50"/>
      <c r="X2046" s="50"/>
      <c r="Y2046" s="50"/>
      <c r="Z2046" s="50"/>
      <c r="AA2046" s="50"/>
      <c r="AB2046" s="50"/>
      <c r="AC2046" s="50"/>
      <c r="AD2046" s="50"/>
      <c r="AE2046" s="50"/>
      <c r="AF2046" s="50"/>
      <c r="AG2046" s="50"/>
      <c r="AH2046" s="50"/>
      <c r="AI2046" s="50"/>
      <c r="AJ2046" s="50"/>
      <c r="AK2046" s="50"/>
      <c r="AL2046" s="50"/>
      <c r="AM2046" s="50"/>
      <c r="AN2046" s="50"/>
      <c r="AO2046" s="50"/>
      <c r="AP2046" s="50"/>
      <c r="AQ2046" s="50"/>
      <c r="AR2046" s="50"/>
      <c r="AS2046" s="50"/>
      <c r="AT2046" s="50"/>
      <c r="AU2046" s="50"/>
      <c r="AV2046" s="50"/>
      <c r="AW2046" s="50"/>
      <c r="AX2046" s="50"/>
      <c r="AY2046" s="50"/>
    </row>
    <row r="2047" spans="1:51" ht="30" customHeight="1" x14ac:dyDescent="0.25">
      <c r="A2047" s="50"/>
      <c r="B2047" s="50"/>
      <c r="C2047" s="50"/>
      <c r="D2047" s="50"/>
      <c r="E2047" s="50"/>
      <c r="F2047" s="50"/>
      <c r="G2047" s="50"/>
      <c r="H2047" s="50"/>
      <c r="I2047" s="50"/>
      <c r="J2047" s="52"/>
      <c r="K2047" s="50"/>
      <c r="L2047" s="50"/>
      <c r="M2047" s="50"/>
      <c r="N2047" s="50"/>
      <c r="O2047" s="50"/>
      <c r="P2047" s="50"/>
      <c r="Q2047" s="50"/>
      <c r="R2047" s="50"/>
      <c r="S2047" s="50"/>
      <c r="T2047" s="50"/>
      <c r="U2047" s="50"/>
      <c r="V2047" s="50"/>
      <c r="W2047" s="50"/>
      <c r="X2047" s="50"/>
      <c r="Y2047" s="50"/>
      <c r="Z2047" s="50"/>
      <c r="AA2047" s="50"/>
      <c r="AB2047" s="50"/>
      <c r="AC2047" s="50"/>
      <c r="AD2047" s="50"/>
      <c r="AE2047" s="50"/>
      <c r="AF2047" s="50"/>
      <c r="AG2047" s="50"/>
      <c r="AH2047" s="50"/>
      <c r="AI2047" s="50"/>
      <c r="AJ2047" s="50"/>
      <c r="AK2047" s="50"/>
      <c r="AL2047" s="50"/>
      <c r="AM2047" s="50"/>
      <c r="AN2047" s="50"/>
      <c r="AO2047" s="50"/>
      <c r="AP2047" s="50"/>
      <c r="AQ2047" s="50"/>
      <c r="AR2047" s="50"/>
      <c r="AS2047" s="50"/>
      <c r="AT2047" s="50"/>
      <c r="AU2047" s="50"/>
      <c r="AV2047" s="50"/>
      <c r="AW2047" s="50"/>
      <c r="AX2047" s="50"/>
      <c r="AY2047" s="50"/>
    </row>
    <row r="2048" spans="1:51" ht="30" customHeight="1" x14ac:dyDescent="0.25">
      <c r="A2048" s="50"/>
      <c r="B2048" s="50"/>
      <c r="C2048" s="50"/>
      <c r="D2048" s="50"/>
      <c r="E2048" s="50"/>
      <c r="F2048" s="50"/>
      <c r="G2048" s="50"/>
      <c r="H2048" s="50"/>
      <c r="I2048" s="50"/>
      <c r="J2048" s="52"/>
      <c r="K2048" s="50"/>
      <c r="L2048" s="50"/>
      <c r="M2048" s="50"/>
      <c r="N2048" s="50"/>
      <c r="O2048" s="50"/>
      <c r="P2048" s="50"/>
      <c r="Q2048" s="50"/>
      <c r="R2048" s="50"/>
      <c r="S2048" s="50"/>
      <c r="T2048" s="50"/>
      <c r="U2048" s="50"/>
      <c r="V2048" s="50"/>
      <c r="W2048" s="50"/>
      <c r="X2048" s="50"/>
      <c r="Y2048" s="50"/>
      <c r="Z2048" s="50"/>
      <c r="AA2048" s="50"/>
      <c r="AB2048" s="50"/>
      <c r="AC2048" s="50"/>
      <c r="AD2048" s="50"/>
      <c r="AE2048" s="50"/>
      <c r="AF2048" s="50"/>
      <c r="AG2048" s="50"/>
      <c r="AH2048" s="50"/>
      <c r="AI2048" s="50"/>
      <c r="AJ2048" s="50"/>
      <c r="AK2048" s="50"/>
      <c r="AL2048" s="50"/>
      <c r="AM2048" s="50"/>
      <c r="AN2048" s="50"/>
      <c r="AO2048" s="50"/>
      <c r="AP2048" s="50"/>
      <c r="AQ2048" s="50"/>
      <c r="AR2048" s="50"/>
      <c r="AS2048" s="50"/>
      <c r="AT2048" s="50"/>
      <c r="AU2048" s="50"/>
      <c r="AV2048" s="50"/>
      <c r="AW2048" s="50"/>
      <c r="AX2048" s="50"/>
      <c r="AY2048" s="50"/>
    </row>
    <row r="2049" spans="1:51" ht="30" customHeight="1" x14ac:dyDescent="0.25">
      <c r="A2049" s="50"/>
      <c r="B2049" s="50"/>
      <c r="C2049" s="50"/>
      <c r="D2049" s="50"/>
      <c r="E2049" s="50"/>
      <c r="F2049" s="50"/>
      <c r="G2049" s="50"/>
      <c r="H2049" s="50"/>
      <c r="I2049" s="50"/>
      <c r="J2049" s="52"/>
      <c r="K2049" s="50"/>
      <c r="L2049" s="50"/>
      <c r="M2049" s="50"/>
      <c r="N2049" s="50"/>
      <c r="O2049" s="50"/>
      <c r="P2049" s="50"/>
      <c r="Q2049" s="50"/>
      <c r="R2049" s="50"/>
      <c r="S2049" s="50"/>
      <c r="T2049" s="50"/>
      <c r="U2049" s="50"/>
      <c r="V2049" s="50"/>
      <c r="W2049" s="50"/>
      <c r="X2049" s="50"/>
      <c r="Y2049" s="50"/>
      <c r="Z2049" s="50"/>
      <c r="AA2049" s="50"/>
      <c r="AB2049" s="50"/>
      <c r="AC2049" s="50"/>
      <c r="AD2049" s="50"/>
      <c r="AE2049" s="50"/>
      <c r="AF2049" s="50"/>
      <c r="AG2049" s="50"/>
      <c r="AH2049" s="50"/>
      <c r="AI2049" s="50"/>
      <c r="AJ2049" s="50"/>
      <c r="AK2049" s="50"/>
      <c r="AL2049" s="50"/>
      <c r="AM2049" s="50"/>
      <c r="AN2049" s="50"/>
      <c r="AO2049" s="50"/>
      <c r="AP2049" s="50"/>
      <c r="AQ2049" s="50"/>
      <c r="AR2049" s="50"/>
      <c r="AS2049" s="50"/>
      <c r="AT2049" s="50"/>
      <c r="AU2049" s="50"/>
      <c r="AV2049" s="50"/>
      <c r="AW2049" s="50"/>
      <c r="AX2049" s="50"/>
      <c r="AY2049" s="50"/>
    </row>
    <row r="2050" spans="1:51" ht="30" customHeight="1" x14ac:dyDescent="0.25">
      <c r="A2050" s="50"/>
      <c r="B2050" s="50"/>
      <c r="C2050" s="50"/>
      <c r="D2050" s="50"/>
      <c r="E2050" s="50"/>
      <c r="F2050" s="50"/>
      <c r="G2050" s="50"/>
      <c r="H2050" s="50"/>
      <c r="I2050" s="50"/>
      <c r="J2050" s="52"/>
      <c r="K2050" s="50"/>
      <c r="L2050" s="50"/>
      <c r="M2050" s="50"/>
      <c r="N2050" s="50"/>
      <c r="O2050" s="50"/>
      <c r="P2050" s="50"/>
      <c r="Q2050" s="50"/>
      <c r="R2050" s="50"/>
      <c r="S2050" s="50"/>
      <c r="T2050" s="50"/>
      <c r="U2050" s="50"/>
      <c r="V2050" s="50"/>
      <c r="W2050" s="50"/>
      <c r="X2050" s="50"/>
      <c r="Y2050" s="50"/>
      <c r="Z2050" s="50"/>
      <c r="AA2050" s="50"/>
      <c r="AB2050" s="50"/>
      <c r="AC2050" s="50"/>
      <c r="AD2050" s="50"/>
      <c r="AE2050" s="50"/>
      <c r="AF2050" s="50"/>
      <c r="AG2050" s="50"/>
      <c r="AH2050" s="50"/>
      <c r="AI2050" s="50"/>
      <c r="AJ2050" s="50"/>
      <c r="AK2050" s="50"/>
      <c r="AL2050" s="50"/>
      <c r="AM2050" s="50"/>
      <c r="AN2050" s="50"/>
      <c r="AO2050" s="50"/>
      <c r="AP2050" s="50"/>
      <c r="AQ2050" s="50"/>
      <c r="AR2050" s="50"/>
      <c r="AS2050" s="50"/>
      <c r="AT2050" s="50"/>
      <c r="AU2050" s="50"/>
      <c r="AV2050" s="50"/>
      <c r="AW2050" s="50"/>
      <c r="AX2050" s="50"/>
      <c r="AY2050" s="50"/>
    </row>
    <row r="2051" spans="1:51" ht="30" customHeight="1" x14ac:dyDescent="0.25">
      <c r="A2051" s="50"/>
      <c r="B2051" s="50"/>
      <c r="C2051" s="50"/>
      <c r="D2051" s="50"/>
      <c r="E2051" s="50"/>
      <c r="F2051" s="50"/>
      <c r="G2051" s="50"/>
      <c r="H2051" s="50"/>
      <c r="I2051" s="50"/>
      <c r="J2051" s="52"/>
      <c r="K2051" s="50"/>
      <c r="L2051" s="50"/>
      <c r="M2051" s="50"/>
      <c r="N2051" s="50"/>
      <c r="O2051" s="50"/>
      <c r="P2051" s="50"/>
      <c r="Q2051" s="50"/>
      <c r="R2051" s="50"/>
      <c r="S2051" s="50"/>
      <c r="T2051" s="50"/>
      <c r="U2051" s="50"/>
      <c r="V2051" s="50"/>
      <c r="W2051" s="50"/>
      <c r="X2051" s="50"/>
      <c r="Y2051" s="50"/>
      <c r="Z2051" s="50"/>
      <c r="AA2051" s="50"/>
      <c r="AB2051" s="50"/>
      <c r="AC2051" s="50"/>
      <c r="AD2051" s="50"/>
      <c r="AE2051" s="50"/>
      <c r="AF2051" s="50"/>
      <c r="AG2051" s="50"/>
      <c r="AH2051" s="50"/>
      <c r="AI2051" s="50"/>
      <c r="AJ2051" s="50"/>
      <c r="AK2051" s="50"/>
      <c r="AL2051" s="50"/>
      <c r="AM2051" s="50"/>
      <c r="AN2051" s="50"/>
      <c r="AO2051" s="50"/>
      <c r="AP2051" s="50"/>
      <c r="AQ2051" s="50"/>
      <c r="AR2051" s="50"/>
      <c r="AS2051" s="50"/>
      <c r="AT2051" s="50"/>
      <c r="AU2051" s="50"/>
      <c r="AV2051" s="50"/>
      <c r="AW2051" s="50"/>
      <c r="AX2051" s="50"/>
      <c r="AY2051" s="50"/>
    </row>
    <row r="2052" spans="1:51" ht="30" customHeight="1" x14ac:dyDescent="0.25">
      <c r="A2052" s="50"/>
      <c r="B2052" s="50"/>
      <c r="C2052" s="50"/>
      <c r="D2052" s="50"/>
      <c r="E2052" s="50"/>
      <c r="F2052" s="50"/>
      <c r="G2052" s="50"/>
      <c r="H2052" s="50"/>
      <c r="I2052" s="50"/>
      <c r="J2052" s="52"/>
      <c r="K2052" s="50"/>
      <c r="L2052" s="50"/>
      <c r="M2052" s="50"/>
      <c r="N2052" s="50"/>
      <c r="O2052" s="50"/>
      <c r="P2052" s="50"/>
      <c r="Q2052" s="50"/>
      <c r="R2052" s="50"/>
      <c r="S2052" s="50"/>
      <c r="T2052" s="50"/>
      <c r="U2052" s="50"/>
      <c r="V2052" s="50"/>
      <c r="W2052" s="50"/>
      <c r="X2052" s="50"/>
      <c r="Y2052" s="50"/>
      <c r="Z2052" s="50"/>
      <c r="AA2052" s="50"/>
      <c r="AB2052" s="50"/>
      <c r="AC2052" s="50"/>
      <c r="AD2052" s="50"/>
      <c r="AE2052" s="50"/>
      <c r="AF2052" s="50"/>
      <c r="AG2052" s="50"/>
      <c r="AH2052" s="50"/>
      <c r="AI2052" s="50"/>
      <c r="AJ2052" s="50"/>
      <c r="AK2052" s="50"/>
      <c r="AL2052" s="50"/>
      <c r="AM2052" s="50"/>
      <c r="AN2052" s="50"/>
      <c r="AO2052" s="50"/>
      <c r="AP2052" s="50"/>
      <c r="AQ2052" s="50"/>
      <c r="AR2052" s="50"/>
      <c r="AS2052" s="50"/>
      <c r="AT2052" s="50"/>
      <c r="AU2052" s="50"/>
      <c r="AV2052" s="50"/>
      <c r="AW2052" s="50"/>
      <c r="AX2052" s="50"/>
      <c r="AY2052" s="50"/>
    </row>
    <row r="2053" spans="1:51" ht="30" customHeight="1" x14ac:dyDescent="0.25">
      <c r="A2053" s="50"/>
      <c r="B2053" s="50"/>
      <c r="C2053" s="50"/>
      <c r="D2053" s="50"/>
      <c r="E2053" s="50"/>
      <c r="F2053" s="50"/>
      <c r="G2053" s="50"/>
      <c r="H2053" s="50"/>
      <c r="I2053" s="50"/>
      <c r="J2053" s="52"/>
      <c r="K2053" s="50"/>
      <c r="L2053" s="50"/>
      <c r="M2053" s="50"/>
      <c r="N2053" s="50"/>
      <c r="O2053" s="50"/>
      <c r="P2053" s="50"/>
      <c r="Q2053" s="50"/>
      <c r="R2053" s="50"/>
      <c r="S2053" s="50"/>
      <c r="T2053" s="50"/>
      <c r="U2053" s="50"/>
      <c r="V2053" s="50"/>
      <c r="W2053" s="50"/>
      <c r="X2053" s="50"/>
      <c r="Y2053" s="50"/>
      <c r="Z2053" s="50"/>
      <c r="AA2053" s="50"/>
      <c r="AB2053" s="50"/>
      <c r="AC2053" s="50"/>
      <c r="AD2053" s="50"/>
      <c r="AE2053" s="50"/>
      <c r="AF2053" s="50"/>
      <c r="AG2053" s="50"/>
      <c r="AH2053" s="50"/>
      <c r="AI2053" s="50"/>
      <c r="AJ2053" s="50"/>
      <c r="AK2053" s="50"/>
      <c r="AL2053" s="50"/>
      <c r="AM2053" s="50"/>
      <c r="AN2053" s="50"/>
      <c r="AO2053" s="50"/>
      <c r="AP2053" s="50"/>
      <c r="AQ2053" s="50"/>
      <c r="AR2053" s="50"/>
      <c r="AS2053" s="50"/>
      <c r="AT2053" s="50"/>
      <c r="AU2053" s="50"/>
      <c r="AV2053" s="50"/>
      <c r="AW2053" s="50"/>
      <c r="AX2053" s="50"/>
      <c r="AY2053" s="50"/>
    </row>
    <row r="2054" spans="1:51" ht="30" customHeight="1" x14ac:dyDescent="0.25">
      <c r="A2054" s="50"/>
      <c r="B2054" s="50"/>
      <c r="C2054" s="50"/>
      <c r="D2054" s="50"/>
      <c r="E2054" s="50"/>
      <c r="F2054" s="50"/>
      <c r="G2054" s="50"/>
      <c r="H2054" s="50"/>
      <c r="I2054" s="50"/>
      <c r="J2054" s="52"/>
      <c r="K2054" s="50"/>
      <c r="L2054" s="50"/>
      <c r="M2054" s="50"/>
      <c r="N2054" s="50"/>
      <c r="O2054" s="50"/>
      <c r="P2054" s="50"/>
      <c r="Q2054" s="50"/>
      <c r="R2054" s="50"/>
      <c r="S2054" s="50"/>
      <c r="T2054" s="50"/>
      <c r="U2054" s="50"/>
      <c r="V2054" s="50"/>
      <c r="W2054" s="50"/>
      <c r="X2054" s="50"/>
      <c r="Y2054" s="50"/>
      <c r="Z2054" s="50"/>
      <c r="AA2054" s="50"/>
      <c r="AB2054" s="50"/>
      <c r="AC2054" s="50"/>
      <c r="AD2054" s="50"/>
      <c r="AE2054" s="50"/>
      <c r="AF2054" s="50"/>
      <c r="AG2054" s="50"/>
      <c r="AH2054" s="50"/>
      <c r="AI2054" s="50"/>
      <c r="AJ2054" s="50"/>
      <c r="AK2054" s="50"/>
      <c r="AL2054" s="50"/>
      <c r="AM2054" s="50"/>
      <c r="AN2054" s="50"/>
      <c r="AO2054" s="50"/>
      <c r="AP2054" s="50"/>
      <c r="AQ2054" s="50"/>
      <c r="AR2054" s="50"/>
      <c r="AS2054" s="50"/>
      <c r="AT2054" s="50"/>
      <c r="AU2054" s="50"/>
      <c r="AV2054" s="50"/>
      <c r="AW2054" s="50"/>
      <c r="AX2054" s="50"/>
      <c r="AY2054" s="50"/>
    </row>
    <row r="2055" spans="1:51" ht="30" customHeight="1" x14ac:dyDescent="0.25">
      <c r="A2055" s="50"/>
      <c r="B2055" s="50"/>
      <c r="C2055" s="50"/>
      <c r="D2055" s="50"/>
      <c r="E2055" s="50"/>
      <c r="F2055" s="50"/>
      <c r="G2055" s="50"/>
      <c r="H2055" s="50"/>
      <c r="I2055" s="50"/>
      <c r="J2055" s="52"/>
      <c r="K2055" s="50"/>
      <c r="L2055" s="50"/>
      <c r="M2055" s="50"/>
      <c r="N2055" s="50"/>
      <c r="O2055" s="50"/>
      <c r="P2055" s="50"/>
      <c r="Q2055" s="50"/>
      <c r="R2055" s="50"/>
      <c r="S2055" s="50"/>
      <c r="T2055" s="50"/>
      <c r="U2055" s="50"/>
      <c r="V2055" s="50"/>
      <c r="W2055" s="50"/>
      <c r="X2055" s="50"/>
      <c r="Y2055" s="50"/>
      <c r="Z2055" s="50"/>
      <c r="AA2055" s="50"/>
      <c r="AB2055" s="50"/>
      <c r="AC2055" s="50"/>
      <c r="AD2055" s="50"/>
      <c r="AE2055" s="50"/>
      <c r="AF2055" s="50"/>
      <c r="AG2055" s="50"/>
      <c r="AH2055" s="50"/>
      <c r="AI2055" s="50"/>
      <c r="AJ2055" s="50"/>
      <c r="AK2055" s="50"/>
      <c r="AL2055" s="50"/>
      <c r="AM2055" s="50"/>
      <c r="AN2055" s="50"/>
      <c r="AO2055" s="50"/>
      <c r="AP2055" s="50"/>
      <c r="AQ2055" s="50"/>
      <c r="AR2055" s="50"/>
      <c r="AS2055" s="50"/>
      <c r="AT2055" s="50"/>
      <c r="AU2055" s="50"/>
      <c r="AV2055" s="50"/>
      <c r="AW2055" s="50"/>
      <c r="AX2055" s="50"/>
      <c r="AY2055" s="50"/>
    </row>
    <row r="2056" spans="1:51" ht="30" customHeight="1" x14ac:dyDescent="0.25">
      <c r="A2056" s="50"/>
      <c r="B2056" s="50"/>
      <c r="C2056" s="50"/>
      <c r="D2056" s="50"/>
      <c r="E2056" s="50"/>
      <c r="F2056" s="50"/>
      <c r="G2056" s="50"/>
      <c r="H2056" s="50"/>
      <c r="I2056" s="50"/>
      <c r="J2056" s="52"/>
      <c r="K2056" s="50"/>
      <c r="L2056" s="50"/>
      <c r="M2056" s="50"/>
      <c r="N2056" s="50"/>
      <c r="O2056" s="50"/>
      <c r="P2056" s="50"/>
      <c r="Q2056" s="50"/>
      <c r="R2056" s="50"/>
      <c r="S2056" s="50"/>
      <c r="T2056" s="50"/>
      <c r="U2056" s="50"/>
      <c r="V2056" s="50"/>
      <c r="W2056" s="50"/>
      <c r="X2056" s="50"/>
      <c r="Y2056" s="50"/>
      <c r="Z2056" s="50"/>
      <c r="AA2056" s="50"/>
      <c r="AB2056" s="50"/>
      <c r="AC2056" s="50"/>
      <c r="AD2056" s="50"/>
      <c r="AE2056" s="50"/>
      <c r="AF2056" s="50"/>
      <c r="AG2056" s="50"/>
      <c r="AH2056" s="50"/>
      <c r="AI2056" s="50"/>
      <c r="AJ2056" s="50"/>
      <c r="AK2056" s="50"/>
      <c r="AL2056" s="50"/>
      <c r="AM2056" s="50"/>
      <c r="AN2056" s="50"/>
      <c r="AO2056" s="50"/>
      <c r="AP2056" s="50"/>
      <c r="AQ2056" s="50"/>
      <c r="AR2056" s="50"/>
      <c r="AS2056" s="50"/>
      <c r="AT2056" s="50"/>
      <c r="AU2056" s="50"/>
      <c r="AV2056" s="50"/>
      <c r="AW2056" s="50"/>
      <c r="AX2056" s="50"/>
      <c r="AY2056" s="50"/>
    </row>
    <row r="2057" spans="1:51" ht="30" customHeight="1" x14ac:dyDescent="0.25">
      <c r="A2057" s="50"/>
      <c r="B2057" s="50"/>
      <c r="C2057" s="50"/>
      <c r="D2057" s="50"/>
      <c r="E2057" s="50"/>
      <c r="F2057" s="50"/>
      <c r="G2057" s="50"/>
      <c r="H2057" s="50"/>
      <c r="I2057" s="50"/>
      <c r="J2057" s="52"/>
      <c r="K2057" s="50"/>
      <c r="L2057" s="50"/>
      <c r="M2057" s="50"/>
      <c r="N2057" s="50"/>
      <c r="O2057" s="50"/>
      <c r="P2057" s="50"/>
      <c r="Q2057" s="50"/>
      <c r="R2057" s="50"/>
      <c r="S2057" s="50"/>
      <c r="T2057" s="50"/>
      <c r="U2057" s="50"/>
      <c r="V2057" s="50"/>
      <c r="W2057" s="50"/>
      <c r="X2057" s="50"/>
      <c r="Y2057" s="50"/>
      <c r="Z2057" s="50"/>
      <c r="AA2057" s="50"/>
      <c r="AB2057" s="50"/>
      <c r="AC2057" s="50"/>
      <c r="AD2057" s="50"/>
      <c r="AE2057" s="50"/>
      <c r="AF2057" s="50"/>
      <c r="AG2057" s="50"/>
      <c r="AH2057" s="50"/>
      <c r="AI2057" s="50"/>
      <c r="AJ2057" s="50"/>
      <c r="AK2057" s="50"/>
      <c r="AL2057" s="50"/>
      <c r="AM2057" s="50"/>
      <c r="AN2057" s="50"/>
      <c r="AO2057" s="50"/>
      <c r="AP2057" s="50"/>
      <c r="AQ2057" s="50"/>
      <c r="AR2057" s="50"/>
      <c r="AS2057" s="50"/>
      <c r="AT2057" s="50"/>
      <c r="AU2057" s="50"/>
      <c r="AV2057" s="50"/>
      <c r="AW2057" s="50"/>
      <c r="AX2057" s="50"/>
      <c r="AY2057" s="50"/>
    </row>
    <row r="2058" spans="1:51" ht="30" customHeight="1" x14ac:dyDescent="0.25">
      <c r="A2058" s="50"/>
      <c r="B2058" s="50"/>
      <c r="C2058" s="50"/>
      <c r="D2058" s="50"/>
      <c r="E2058" s="50"/>
      <c r="F2058" s="50"/>
      <c r="G2058" s="50"/>
      <c r="H2058" s="50"/>
      <c r="I2058" s="50"/>
      <c r="J2058" s="52"/>
      <c r="K2058" s="50"/>
      <c r="L2058" s="50"/>
      <c r="M2058" s="50"/>
      <c r="N2058" s="50"/>
      <c r="O2058" s="50"/>
      <c r="P2058" s="50"/>
      <c r="Q2058" s="50"/>
      <c r="R2058" s="50"/>
      <c r="S2058" s="50"/>
      <c r="T2058" s="50"/>
      <c r="U2058" s="50"/>
      <c r="V2058" s="50"/>
      <c r="W2058" s="50"/>
      <c r="X2058" s="50"/>
      <c r="Y2058" s="50"/>
      <c r="Z2058" s="50"/>
      <c r="AA2058" s="50"/>
      <c r="AB2058" s="50"/>
      <c r="AC2058" s="50"/>
      <c r="AD2058" s="50"/>
      <c r="AE2058" s="50"/>
      <c r="AF2058" s="50"/>
      <c r="AG2058" s="50"/>
      <c r="AH2058" s="50"/>
      <c r="AI2058" s="50"/>
      <c r="AJ2058" s="50"/>
      <c r="AK2058" s="50"/>
      <c r="AL2058" s="50"/>
      <c r="AM2058" s="50"/>
      <c r="AN2058" s="50"/>
      <c r="AO2058" s="50"/>
      <c r="AP2058" s="50"/>
      <c r="AQ2058" s="50"/>
      <c r="AR2058" s="50"/>
      <c r="AS2058" s="50"/>
      <c r="AT2058" s="50"/>
      <c r="AU2058" s="50"/>
      <c r="AV2058" s="50"/>
      <c r="AW2058" s="50"/>
      <c r="AX2058" s="50"/>
      <c r="AY2058" s="50"/>
    </row>
    <row r="2059" spans="1:51" ht="30" customHeight="1" x14ac:dyDescent="0.25">
      <c r="A2059" s="50"/>
      <c r="B2059" s="50"/>
      <c r="C2059" s="50"/>
      <c r="D2059" s="50"/>
      <c r="E2059" s="50"/>
      <c r="F2059" s="50"/>
      <c r="G2059" s="50"/>
      <c r="H2059" s="50"/>
      <c r="I2059" s="50"/>
      <c r="J2059" s="52"/>
      <c r="K2059" s="50"/>
      <c r="L2059" s="50"/>
      <c r="M2059" s="50"/>
      <c r="N2059" s="50"/>
      <c r="O2059" s="50"/>
      <c r="P2059" s="50"/>
      <c r="Q2059" s="50"/>
      <c r="R2059" s="50"/>
      <c r="S2059" s="50"/>
      <c r="T2059" s="50"/>
      <c r="U2059" s="50"/>
      <c r="V2059" s="50"/>
      <c r="W2059" s="50"/>
      <c r="X2059" s="50"/>
      <c r="Y2059" s="50"/>
      <c r="Z2059" s="50"/>
      <c r="AA2059" s="50"/>
      <c r="AB2059" s="50"/>
      <c r="AC2059" s="50"/>
      <c r="AD2059" s="50"/>
      <c r="AE2059" s="50"/>
      <c r="AF2059" s="50"/>
      <c r="AG2059" s="50"/>
      <c r="AH2059" s="50"/>
      <c r="AI2059" s="50"/>
      <c r="AJ2059" s="50"/>
      <c r="AK2059" s="50"/>
      <c r="AL2059" s="50"/>
      <c r="AM2059" s="50"/>
      <c r="AN2059" s="50"/>
      <c r="AO2059" s="50"/>
      <c r="AP2059" s="50"/>
      <c r="AQ2059" s="50"/>
      <c r="AR2059" s="50"/>
      <c r="AS2059" s="50"/>
      <c r="AT2059" s="50"/>
      <c r="AU2059" s="50"/>
      <c r="AV2059" s="50"/>
      <c r="AW2059" s="50"/>
      <c r="AX2059" s="50"/>
      <c r="AY2059" s="50"/>
    </row>
    <row r="2060" spans="1:51" ht="30" customHeight="1" x14ac:dyDescent="0.25">
      <c r="A2060" s="50"/>
      <c r="B2060" s="50"/>
      <c r="C2060" s="50"/>
      <c r="D2060" s="50"/>
      <c r="E2060" s="50"/>
      <c r="F2060" s="50"/>
      <c r="G2060" s="50"/>
      <c r="H2060" s="50"/>
      <c r="I2060" s="50"/>
      <c r="J2060" s="52"/>
      <c r="K2060" s="50"/>
      <c r="L2060" s="50"/>
      <c r="M2060" s="50"/>
      <c r="N2060" s="50"/>
      <c r="O2060" s="50"/>
      <c r="P2060" s="50"/>
      <c r="Q2060" s="50"/>
      <c r="R2060" s="50"/>
      <c r="S2060" s="50"/>
      <c r="T2060" s="50"/>
      <c r="U2060" s="50"/>
      <c r="V2060" s="50"/>
      <c r="W2060" s="50"/>
      <c r="X2060" s="50"/>
      <c r="Y2060" s="50"/>
      <c r="Z2060" s="50"/>
      <c r="AA2060" s="50"/>
      <c r="AB2060" s="50"/>
      <c r="AC2060" s="50"/>
      <c r="AD2060" s="50"/>
      <c r="AE2060" s="50"/>
      <c r="AF2060" s="50"/>
      <c r="AG2060" s="50"/>
      <c r="AH2060" s="50"/>
      <c r="AI2060" s="50"/>
      <c r="AJ2060" s="50"/>
      <c r="AK2060" s="50"/>
      <c r="AL2060" s="50"/>
      <c r="AM2060" s="50"/>
      <c r="AN2060" s="50"/>
      <c r="AO2060" s="50"/>
      <c r="AP2060" s="50"/>
      <c r="AQ2060" s="50"/>
      <c r="AR2060" s="50"/>
      <c r="AS2060" s="50"/>
      <c r="AT2060" s="50"/>
      <c r="AU2060" s="50"/>
      <c r="AV2060" s="50"/>
      <c r="AW2060" s="50"/>
      <c r="AX2060" s="50"/>
      <c r="AY2060" s="50"/>
    </row>
    <row r="2061" spans="1:51" ht="30" customHeight="1" x14ac:dyDescent="0.25">
      <c r="A2061" s="50"/>
      <c r="B2061" s="50"/>
      <c r="C2061" s="50"/>
      <c r="D2061" s="50"/>
      <c r="E2061" s="50"/>
      <c r="F2061" s="50"/>
      <c r="G2061" s="50"/>
      <c r="H2061" s="50"/>
      <c r="I2061" s="50"/>
      <c r="J2061" s="52"/>
      <c r="K2061" s="50"/>
      <c r="L2061" s="50"/>
      <c r="M2061" s="50"/>
      <c r="N2061" s="50"/>
      <c r="O2061" s="50"/>
      <c r="P2061" s="50"/>
      <c r="Q2061" s="50"/>
      <c r="R2061" s="50"/>
      <c r="S2061" s="50"/>
      <c r="T2061" s="50"/>
      <c r="U2061" s="50"/>
      <c r="V2061" s="50"/>
      <c r="W2061" s="50"/>
      <c r="X2061" s="50"/>
      <c r="Y2061" s="50"/>
      <c r="Z2061" s="50"/>
      <c r="AA2061" s="50"/>
      <c r="AB2061" s="50"/>
      <c r="AC2061" s="50"/>
      <c r="AD2061" s="50"/>
      <c r="AE2061" s="50"/>
      <c r="AF2061" s="50"/>
      <c r="AG2061" s="50"/>
      <c r="AH2061" s="50"/>
      <c r="AI2061" s="50"/>
      <c r="AJ2061" s="50"/>
      <c r="AK2061" s="50"/>
      <c r="AL2061" s="50"/>
      <c r="AM2061" s="50"/>
      <c r="AN2061" s="50"/>
      <c r="AO2061" s="50"/>
      <c r="AP2061" s="50"/>
      <c r="AQ2061" s="50"/>
      <c r="AR2061" s="50"/>
      <c r="AS2061" s="50"/>
      <c r="AT2061" s="50"/>
      <c r="AU2061" s="50"/>
      <c r="AV2061" s="50"/>
      <c r="AW2061" s="50"/>
      <c r="AX2061" s="50"/>
      <c r="AY2061" s="50"/>
    </row>
    <row r="2062" spans="1:51" ht="30" customHeight="1" x14ac:dyDescent="0.25">
      <c r="A2062" s="50"/>
      <c r="B2062" s="50"/>
      <c r="C2062" s="50"/>
      <c r="D2062" s="50"/>
      <c r="E2062" s="50"/>
      <c r="F2062" s="50"/>
      <c r="G2062" s="50"/>
      <c r="H2062" s="50"/>
      <c r="I2062" s="50"/>
      <c r="J2062" s="52"/>
      <c r="K2062" s="50"/>
      <c r="L2062" s="50"/>
      <c r="M2062" s="50"/>
      <c r="N2062" s="50"/>
      <c r="O2062" s="50"/>
      <c r="P2062" s="50"/>
      <c r="Q2062" s="50"/>
      <c r="R2062" s="50"/>
      <c r="S2062" s="50"/>
      <c r="T2062" s="50"/>
      <c r="U2062" s="50"/>
      <c r="V2062" s="50"/>
      <c r="W2062" s="50"/>
      <c r="X2062" s="50"/>
      <c r="Y2062" s="50"/>
      <c r="Z2062" s="50"/>
      <c r="AA2062" s="50"/>
      <c r="AB2062" s="50"/>
      <c r="AC2062" s="50"/>
      <c r="AD2062" s="50"/>
      <c r="AE2062" s="50"/>
      <c r="AF2062" s="50"/>
      <c r="AG2062" s="50"/>
      <c r="AH2062" s="50"/>
      <c r="AI2062" s="50"/>
      <c r="AJ2062" s="50"/>
      <c r="AK2062" s="50"/>
      <c r="AL2062" s="50"/>
      <c r="AM2062" s="50"/>
      <c r="AN2062" s="50"/>
      <c r="AO2062" s="50"/>
      <c r="AP2062" s="50"/>
      <c r="AQ2062" s="50"/>
      <c r="AR2062" s="50"/>
      <c r="AS2062" s="50"/>
      <c r="AT2062" s="50"/>
      <c r="AU2062" s="50"/>
      <c r="AV2062" s="50"/>
      <c r="AW2062" s="50"/>
      <c r="AX2062" s="50"/>
      <c r="AY2062" s="50"/>
    </row>
    <row r="2063" spans="1:51" ht="30" customHeight="1" x14ac:dyDescent="0.25">
      <c r="A2063" s="50"/>
      <c r="B2063" s="50"/>
      <c r="C2063" s="50"/>
      <c r="D2063" s="50"/>
      <c r="E2063" s="50"/>
      <c r="F2063" s="50"/>
      <c r="G2063" s="50"/>
      <c r="H2063" s="50"/>
      <c r="I2063" s="50"/>
      <c r="J2063" s="52"/>
      <c r="K2063" s="50"/>
      <c r="L2063" s="50"/>
      <c r="M2063" s="50"/>
      <c r="N2063" s="50"/>
      <c r="O2063" s="50"/>
      <c r="P2063" s="50"/>
      <c r="Q2063" s="50"/>
      <c r="R2063" s="50"/>
      <c r="S2063" s="50"/>
      <c r="T2063" s="50"/>
      <c r="U2063" s="50"/>
      <c r="V2063" s="50"/>
      <c r="W2063" s="50"/>
      <c r="X2063" s="50"/>
      <c r="Y2063" s="50"/>
      <c r="Z2063" s="50"/>
      <c r="AA2063" s="50"/>
      <c r="AB2063" s="50"/>
      <c r="AC2063" s="50"/>
      <c r="AD2063" s="50"/>
      <c r="AE2063" s="50"/>
      <c r="AF2063" s="50"/>
      <c r="AG2063" s="50"/>
      <c r="AH2063" s="50"/>
      <c r="AI2063" s="50"/>
      <c r="AJ2063" s="50"/>
      <c r="AK2063" s="50"/>
      <c r="AL2063" s="50"/>
      <c r="AM2063" s="50"/>
      <c r="AN2063" s="50"/>
      <c r="AO2063" s="50"/>
      <c r="AP2063" s="50"/>
      <c r="AQ2063" s="50"/>
      <c r="AR2063" s="50"/>
      <c r="AS2063" s="50"/>
      <c r="AT2063" s="50"/>
      <c r="AU2063" s="50"/>
      <c r="AV2063" s="50"/>
      <c r="AW2063" s="50"/>
      <c r="AX2063" s="50"/>
      <c r="AY2063" s="50"/>
    </row>
    <row r="2064" spans="1:51" ht="30" customHeight="1" x14ac:dyDescent="0.25">
      <c r="A2064" s="50"/>
      <c r="B2064" s="50"/>
      <c r="C2064" s="50"/>
      <c r="D2064" s="50"/>
      <c r="E2064" s="50"/>
      <c r="F2064" s="50"/>
      <c r="G2064" s="50"/>
      <c r="H2064" s="50"/>
      <c r="I2064" s="50"/>
      <c r="J2064" s="52"/>
      <c r="K2064" s="50"/>
      <c r="L2064" s="50"/>
      <c r="M2064" s="50"/>
      <c r="N2064" s="50"/>
      <c r="O2064" s="50"/>
      <c r="P2064" s="50"/>
      <c r="Q2064" s="50"/>
      <c r="R2064" s="50"/>
      <c r="S2064" s="50"/>
      <c r="T2064" s="50"/>
      <c r="U2064" s="50"/>
      <c r="V2064" s="50"/>
      <c r="W2064" s="50"/>
      <c r="X2064" s="50"/>
      <c r="Y2064" s="50"/>
      <c r="Z2064" s="50"/>
      <c r="AA2064" s="50"/>
      <c r="AB2064" s="50"/>
      <c r="AC2064" s="50"/>
      <c r="AD2064" s="50"/>
      <c r="AE2064" s="50"/>
      <c r="AF2064" s="50"/>
      <c r="AG2064" s="50"/>
      <c r="AH2064" s="50"/>
      <c r="AI2064" s="50"/>
      <c r="AJ2064" s="50"/>
      <c r="AK2064" s="50"/>
      <c r="AL2064" s="50"/>
      <c r="AM2064" s="50"/>
      <c r="AN2064" s="50"/>
      <c r="AO2064" s="50"/>
      <c r="AP2064" s="50"/>
      <c r="AQ2064" s="50"/>
      <c r="AR2064" s="50"/>
      <c r="AS2064" s="50"/>
      <c r="AT2064" s="50"/>
      <c r="AU2064" s="50"/>
      <c r="AV2064" s="50"/>
      <c r="AW2064" s="50"/>
      <c r="AX2064" s="50"/>
      <c r="AY2064" s="50"/>
    </row>
    <row r="2065" spans="1:51" ht="30" customHeight="1" x14ac:dyDescent="0.25">
      <c r="A2065" s="50"/>
      <c r="B2065" s="50"/>
      <c r="C2065" s="50"/>
      <c r="D2065" s="50"/>
      <c r="E2065" s="50"/>
      <c r="F2065" s="50"/>
      <c r="G2065" s="50"/>
      <c r="H2065" s="50"/>
      <c r="I2065" s="50"/>
      <c r="J2065" s="52"/>
      <c r="K2065" s="50"/>
      <c r="L2065" s="50"/>
      <c r="M2065" s="50"/>
      <c r="N2065" s="50"/>
      <c r="O2065" s="50"/>
      <c r="P2065" s="50"/>
      <c r="Q2065" s="50"/>
      <c r="R2065" s="50"/>
      <c r="S2065" s="50"/>
      <c r="T2065" s="50"/>
      <c r="U2065" s="50"/>
      <c r="V2065" s="50"/>
      <c r="W2065" s="50"/>
      <c r="X2065" s="50"/>
      <c r="Y2065" s="50"/>
      <c r="Z2065" s="50"/>
      <c r="AA2065" s="50"/>
      <c r="AB2065" s="50"/>
      <c r="AC2065" s="50"/>
      <c r="AD2065" s="50"/>
      <c r="AE2065" s="50"/>
      <c r="AF2065" s="50"/>
      <c r="AG2065" s="50"/>
      <c r="AH2065" s="50"/>
      <c r="AI2065" s="50"/>
      <c r="AJ2065" s="50"/>
      <c r="AK2065" s="50"/>
      <c r="AL2065" s="50"/>
      <c r="AM2065" s="50"/>
      <c r="AN2065" s="50"/>
      <c r="AO2065" s="50"/>
      <c r="AP2065" s="50"/>
      <c r="AQ2065" s="50"/>
      <c r="AR2065" s="50"/>
      <c r="AS2065" s="50"/>
      <c r="AT2065" s="50"/>
      <c r="AU2065" s="50"/>
      <c r="AV2065" s="50"/>
      <c r="AW2065" s="50"/>
      <c r="AX2065" s="50"/>
      <c r="AY2065" s="50"/>
    </row>
    <row r="2066" spans="1:51" ht="30" customHeight="1" x14ac:dyDescent="0.25">
      <c r="A2066" s="50"/>
      <c r="B2066" s="50"/>
      <c r="C2066" s="50"/>
      <c r="D2066" s="50"/>
      <c r="E2066" s="50"/>
      <c r="F2066" s="50"/>
      <c r="G2066" s="50"/>
      <c r="H2066" s="50"/>
      <c r="I2066" s="50"/>
      <c r="J2066" s="52"/>
      <c r="K2066" s="50"/>
      <c r="L2066" s="50"/>
      <c r="M2066" s="50"/>
      <c r="N2066" s="50"/>
      <c r="O2066" s="50"/>
      <c r="P2066" s="50"/>
      <c r="Q2066" s="50"/>
      <c r="R2066" s="50"/>
      <c r="S2066" s="50"/>
      <c r="T2066" s="50"/>
      <c r="U2066" s="50"/>
      <c r="V2066" s="50"/>
      <c r="W2066" s="50"/>
      <c r="X2066" s="50"/>
      <c r="Y2066" s="50"/>
      <c r="Z2066" s="50"/>
      <c r="AA2066" s="50"/>
      <c r="AB2066" s="50"/>
      <c r="AC2066" s="50"/>
      <c r="AD2066" s="50"/>
      <c r="AE2066" s="50"/>
      <c r="AF2066" s="50"/>
      <c r="AG2066" s="50"/>
      <c r="AH2066" s="50"/>
      <c r="AI2066" s="50"/>
      <c r="AJ2066" s="50"/>
      <c r="AK2066" s="50"/>
      <c r="AL2066" s="50"/>
      <c r="AM2066" s="50"/>
      <c r="AN2066" s="50"/>
      <c r="AO2066" s="50"/>
      <c r="AP2066" s="50"/>
      <c r="AQ2066" s="50"/>
      <c r="AR2066" s="50"/>
      <c r="AS2066" s="50"/>
      <c r="AT2066" s="50"/>
      <c r="AU2066" s="50"/>
      <c r="AV2066" s="50"/>
      <c r="AW2066" s="50"/>
      <c r="AX2066" s="50"/>
      <c r="AY2066" s="50"/>
    </row>
    <row r="2067" spans="1:51" ht="30" customHeight="1" x14ac:dyDescent="0.25">
      <c r="A2067" s="50"/>
      <c r="B2067" s="50"/>
      <c r="C2067" s="50"/>
      <c r="D2067" s="50"/>
      <c r="E2067" s="50"/>
      <c r="F2067" s="50"/>
      <c r="G2067" s="50"/>
      <c r="H2067" s="50"/>
      <c r="I2067" s="50"/>
      <c r="J2067" s="52"/>
      <c r="K2067" s="50"/>
      <c r="L2067" s="50"/>
      <c r="M2067" s="50"/>
      <c r="N2067" s="50"/>
      <c r="O2067" s="50"/>
      <c r="P2067" s="50"/>
      <c r="Q2067" s="50"/>
      <c r="R2067" s="50"/>
      <c r="S2067" s="50"/>
      <c r="T2067" s="50"/>
      <c r="U2067" s="50"/>
      <c r="V2067" s="50"/>
      <c r="W2067" s="50"/>
      <c r="X2067" s="50"/>
      <c r="Y2067" s="50"/>
      <c r="Z2067" s="50"/>
      <c r="AA2067" s="50"/>
      <c r="AB2067" s="50"/>
      <c r="AC2067" s="50"/>
      <c r="AD2067" s="50"/>
      <c r="AE2067" s="50"/>
      <c r="AF2067" s="50"/>
      <c r="AG2067" s="50"/>
      <c r="AH2067" s="50"/>
      <c r="AI2067" s="50"/>
      <c r="AJ2067" s="50"/>
      <c r="AK2067" s="50"/>
      <c r="AL2067" s="50"/>
      <c r="AM2067" s="50"/>
      <c r="AN2067" s="50"/>
      <c r="AO2067" s="50"/>
      <c r="AP2067" s="50"/>
      <c r="AQ2067" s="50"/>
      <c r="AR2067" s="50"/>
      <c r="AS2067" s="50"/>
      <c r="AT2067" s="50"/>
      <c r="AU2067" s="50"/>
      <c r="AV2067" s="50"/>
      <c r="AW2067" s="50"/>
      <c r="AX2067" s="50"/>
      <c r="AY2067" s="50"/>
    </row>
    <row r="2068" spans="1:51" ht="30" customHeight="1" x14ac:dyDescent="0.25">
      <c r="A2068" s="50"/>
      <c r="B2068" s="50"/>
      <c r="C2068" s="50"/>
      <c r="D2068" s="50"/>
      <c r="E2068" s="50"/>
      <c r="F2068" s="50"/>
      <c r="G2068" s="50"/>
      <c r="H2068" s="50"/>
      <c r="I2068" s="50"/>
      <c r="J2068" s="52"/>
      <c r="K2068" s="50"/>
      <c r="L2068" s="50"/>
      <c r="M2068" s="50"/>
      <c r="N2068" s="50"/>
      <c r="O2068" s="50"/>
      <c r="P2068" s="50"/>
      <c r="Q2068" s="50"/>
      <c r="R2068" s="50"/>
      <c r="S2068" s="50"/>
      <c r="T2068" s="50"/>
      <c r="U2068" s="50"/>
      <c r="V2068" s="50"/>
      <c r="W2068" s="50"/>
      <c r="X2068" s="50"/>
      <c r="Y2068" s="50"/>
      <c r="Z2068" s="50"/>
      <c r="AA2068" s="50"/>
      <c r="AB2068" s="50"/>
      <c r="AC2068" s="50"/>
      <c r="AD2068" s="50"/>
      <c r="AE2068" s="50"/>
      <c r="AF2068" s="50"/>
      <c r="AG2068" s="50"/>
      <c r="AH2068" s="50"/>
      <c r="AI2068" s="50"/>
      <c r="AJ2068" s="50"/>
      <c r="AK2068" s="50"/>
      <c r="AL2068" s="50"/>
      <c r="AM2068" s="50"/>
      <c r="AN2068" s="50"/>
      <c r="AO2068" s="50"/>
      <c r="AP2068" s="50"/>
      <c r="AQ2068" s="50"/>
      <c r="AR2068" s="50"/>
      <c r="AS2068" s="50"/>
      <c r="AT2068" s="50"/>
      <c r="AU2068" s="50"/>
      <c r="AV2068" s="50"/>
      <c r="AW2068" s="50"/>
      <c r="AX2068" s="50"/>
      <c r="AY2068" s="50"/>
    </row>
    <row r="2069" spans="1:51" ht="30" customHeight="1" x14ac:dyDescent="0.25">
      <c r="A2069" s="50"/>
      <c r="B2069" s="50"/>
      <c r="C2069" s="50"/>
      <c r="D2069" s="50"/>
      <c r="E2069" s="50"/>
      <c r="F2069" s="50"/>
      <c r="G2069" s="50"/>
      <c r="H2069" s="50"/>
      <c r="I2069" s="50"/>
      <c r="J2069" s="52"/>
      <c r="K2069" s="50"/>
      <c r="L2069" s="50"/>
      <c r="M2069" s="50"/>
      <c r="N2069" s="50"/>
      <c r="O2069" s="50"/>
      <c r="P2069" s="50"/>
      <c r="Q2069" s="50"/>
      <c r="R2069" s="50"/>
      <c r="S2069" s="50"/>
      <c r="T2069" s="50"/>
      <c r="U2069" s="50"/>
      <c r="V2069" s="50"/>
      <c r="W2069" s="50"/>
      <c r="X2069" s="50"/>
      <c r="Y2069" s="50"/>
      <c r="Z2069" s="50"/>
      <c r="AA2069" s="50"/>
      <c r="AB2069" s="50"/>
      <c r="AC2069" s="50"/>
      <c r="AD2069" s="50"/>
      <c r="AE2069" s="50"/>
      <c r="AF2069" s="50"/>
      <c r="AG2069" s="50"/>
      <c r="AH2069" s="50"/>
      <c r="AI2069" s="50"/>
      <c r="AJ2069" s="50"/>
      <c r="AK2069" s="50"/>
      <c r="AL2069" s="50"/>
      <c r="AM2069" s="50"/>
      <c r="AN2069" s="50"/>
      <c r="AO2069" s="50"/>
      <c r="AP2069" s="50"/>
      <c r="AQ2069" s="50"/>
      <c r="AR2069" s="50"/>
      <c r="AS2069" s="50"/>
      <c r="AT2069" s="50"/>
      <c r="AU2069" s="50"/>
      <c r="AV2069" s="50"/>
      <c r="AW2069" s="50"/>
      <c r="AX2069" s="50"/>
      <c r="AY2069" s="50"/>
    </row>
    <row r="2070" spans="1:51" ht="30" customHeight="1" x14ac:dyDescent="0.25">
      <c r="A2070" s="50"/>
      <c r="B2070" s="50"/>
      <c r="C2070" s="50"/>
      <c r="D2070" s="50"/>
      <c r="E2070" s="50"/>
      <c r="F2070" s="50"/>
      <c r="G2070" s="50"/>
      <c r="H2070" s="50"/>
      <c r="I2070" s="50"/>
      <c r="J2070" s="52"/>
      <c r="K2070" s="50"/>
      <c r="L2070" s="50"/>
      <c r="M2070" s="50"/>
      <c r="N2070" s="50"/>
      <c r="O2070" s="50"/>
      <c r="P2070" s="50"/>
      <c r="Q2070" s="50"/>
      <c r="R2070" s="50"/>
      <c r="S2070" s="50"/>
      <c r="T2070" s="50"/>
      <c r="U2070" s="50"/>
      <c r="V2070" s="50"/>
      <c r="W2070" s="50"/>
      <c r="X2070" s="50"/>
      <c r="Y2070" s="50"/>
      <c r="Z2070" s="50"/>
      <c r="AA2070" s="50"/>
      <c r="AB2070" s="50"/>
      <c r="AC2070" s="50"/>
      <c r="AD2070" s="50"/>
      <c r="AE2070" s="50"/>
      <c r="AF2070" s="50"/>
      <c r="AG2070" s="50"/>
      <c r="AH2070" s="50"/>
      <c r="AI2070" s="50"/>
      <c r="AJ2070" s="50"/>
      <c r="AK2070" s="50"/>
      <c r="AL2070" s="50"/>
      <c r="AM2070" s="50"/>
      <c r="AN2070" s="50"/>
      <c r="AO2070" s="50"/>
      <c r="AP2070" s="50"/>
      <c r="AQ2070" s="50"/>
      <c r="AR2070" s="50"/>
      <c r="AS2070" s="50"/>
      <c r="AT2070" s="50"/>
      <c r="AU2070" s="50"/>
      <c r="AV2070" s="50"/>
      <c r="AW2070" s="50"/>
      <c r="AX2070" s="50"/>
      <c r="AY2070" s="50"/>
    </row>
    <row r="2071" spans="1:51" ht="30" customHeight="1" x14ac:dyDescent="0.25">
      <c r="A2071" s="50"/>
      <c r="B2071" s="50"/>
      <c r="C2071" s="50"/>
      <c r="D2071" s="50"/>
      <c r="E2071" s="50"/>
      <c r="F2071" s="50"/>
      <c r="G2071" s="50"/>
      <c r="H2071" s="50"/>
      <c r="I2071" s="50"/>
      <c r="J2071" s="52"/>
      <c r="K2071" s="50"/>
      <c r="L2071" s="50"/>
      <c r="M2071" s="50"/>
      <c r="N2071" s="50"/>
      <c r="O2071" s="50"/>
      <c r="P2071" s="50"/>
      <c r="Q2071" s="50"/>
      <c r="R2071" s="50"/>
      <c r="S2071" s="50"/>
      <c r="T2071" s="50"/>
      <c r="U2071" s="50"/>
      <c r="V2071" s="50"/>
      <c r="W2071" s="50"/>
      <c r="X2071" s="50"/>
      <c r="Y2071" s="50"/>
      <c r="Z2071" s="50"/>
      <c r="AA2071" s="50"/>
      <c r="AB2071" s="50"/>
      <c r="AC2071" s="50"/>
      <c r="AD2071" s="50"/>
      <c r="AE2071" s="50"/>
      <c r="AF2071" s="50"/>
      <c r="AG2071" s="50"/>
      <c r="AH2071" s="50"/>
      <c r="AI2071" s="50"/>
      <c r="AJ2071" s="50"/>
      <c r="AK2071" s="50"/>
      <c r="AL2071" s="50"/>
      <c r="AM2071" s="50"/>
      <c r="AN2071" s="50"/>
      <c r="AO2071" s="50"/>
      <c r="AP2071" s="50"/>
      <c r="AQ2071" s="50"/>
      <c r="AR2071" s="50"/>
      <c r="AS2071" s="50"/>
      <c r="AT2071" s="50"/>
      <c r="AU2071" s="50"/>
      <c r="AV2071" s="50"/>
      <c r="AW2071" s="50"/>
      <c r="AX2071" s="50"/>
      <c r="AY2071" s="50"/>
    </row>
    <row r="2072" spans="1:51" ht="30" customHeight="1" x14ac:dyDescent="0.25">
      <c r="A2072" s="50"/>
      <c r="B2072" s="50"/>
      <c r="C2072" s="50"/>
      <c r="D2072" s="50"/>
      <c r="E2072" s="50"/>
      <c r="F2072" s="50"/>
      <c r="G2072" s="50"/>
      <c r="H2072" s="50"/>
      <c r="I2072" s="50"/>
      <c r="J2072" s="52"/>
      <c r="K2072" s="50"/>
      <c r="L2072" s="50"/>
      <c r="M2072" s="50"/>
      <c r="N2072" s="50"/>
      <c r="O2072" s="50"/>
      <c r="P2072" s="50"/>
      <c r="Q2072" s="50"/>
      <c r="R2072" s="50"/>
      <c r="S2072" s="50"/>
      <c r="T2072" s="50"/>
      <c r="U2072" s="50"/>
      <c r="V2072" s="50"/>
      <c r="W2072" s="50"/>
      <c r="X2072" s="50"/>
      <c r="Y2072" s="50"/>
      <c r="Z2072" s="50"/>
      <c r="AA2072" s="50"/>
      <c r="AB2072" s="50"/>
      <c r="AC2072" s="50"/>
      <c r="AD2072" s="50"/>
      <c r="AE2072" s="50"/>
      <c r="AF2072" s="50"/>
      <c r="AG2072" s="50"/>
      <c r="AH2072" s="50"/>
      <c r="AI2072" s="50"/>
      <c r="AJ2072" s="50"/>
      <c r="AK2072" s="50"/>
      <c r="AL2072" s="50"/>
      <c r="AM2072" s="50"/>
      <c r="AN2072" s="50"/>
      <c r="AO2072" s="50"/>
      <c r="AP2072" s="50"/>
      <c r="AQ2072" s="50"/>
      <c r="AR2072" s="50"/>
      <c r="AS2072" s="50"/>
      <c r="AT2072" s="50"/>
      <c r="AU2072" s="50"/>
      <c r="AV2072" s="50"/>
      <c r="AW2072" s="50"/>
      <c r="AX2072" s="50"/>
      <c r="AY2072" s="50"/>
    </row>
    <row r="2073" spans="1:51" ht="30" customHeight="1" x14ac:dyDescent="0.25">
      <c r="A2073" s="50"/>
      <c r="B2073" s="50"/>
      <c r="C2073" s="50"/>
      <c r="D2073" s="50"/>
      <c r="E2073" s="50"/>
      <c r="F2073" s="50"/>
      <c r="G2073" s="50"/>
      <c r="H2073" s="50"/>
      <c r="I2073" s="50"/>
      <c r="J2073" s="52"/>
      <c r="K2073" s="50"/>
      <c r="L2073" s="50"/>
      <c r="M2073" s="50"/>
      <c r="N2073" s="50"/>
      <c r="O2073" s="50"/>
      <c r="P2073" s="50"/>
      <c r="Q2073" s="50"/>
      <c r="R2073" s="50"/>
      <c r="S2073" s="50"/>
      <c r="T2073" s="50"/>
      <c r="U2073" s="50"/>
      <c r="V2073" s="50"/>
      <c r="W2073" s="50"/>
      <c r="X2073" s="50"/>
      <c r="Y2073" s="50"/>
      <c r="Z2073" s="50"/>
      <c r="AA2073" s="50"/>
      <c r="AB2073" s="50"/>
      <c r="AC2073" s="50"/>
      <c r="AD2073" s="50"/>
      <c r="AE2073" s="50"/>
      <c r="AF2073" s="50"/>
      <c r="AG2073" s="50"/>
      <c r="AH2073" s="50"/>
      <c r="AI2073" s="50"/>
      <c r="AJ2073" s="50"/>
      <c r="AK2073" s="50"/>
      <c r="AL2073" s="50"/>
      <c r="AM2073" s="50"/>
      <c r="AN2073" s="50"/>
      <c r="AO2073" s="50"/>
      <c r="AP2073" s="50"/>
      <c r="AQ2073" s="50"/>
      <c r="AR2073" s="50"/>
      <c r="AS2073" s="50"/>
      <c r="AT2073" s="50"/>
      <c r="AU2073" s="50"/>
      <c r="AV2073" s="50"/>
      <c r="AW2073" s="50"/>
      <c r="AX2073" s="50"/>
      <c r="AY2073" s="50"/>
    </row>
    <row r="2074" spans="1:51" ht="30" customHeight="1" x14ac:dyDescent="0.25">
      <c r="A2074" s="50"/>
      <c r="B2074" s="50"/>
      <c r="C2074" s="50"/>
      <c r="D2074" s="50"/>
      <c r="E2074" s="50"/>
      <c r="F2074" s="50"/>
      <c r="G2074" s="50"/>
      <c r="H2074" s="50"/>
      <c r="I2074" s="50"/>
      <c r="J2074" s="52"/>
      <c r="K2074" s="50"/>
      <c r="L2074" s="50"/>
      <c r="M2074" s="50"/>
      <c r="N2074" s="50"/>
      <c r="O2074" s="50"/>
      <c r="P2074" s="50"/>
      <c r="Q2074" s="50"/>
      <c r="R2074" s="50"/>
      <c r="S2074" s="50"/>
      <c r="T2074" s="50"/>
      <c r="U2074" s="50"/>
      <c r="V2074" s="50"/>
      <c r="W2074" s="50"/>
      <c r="X2074" s="50"/>
      <c r="Y2074" s="50"/>
      <c r="Z2074" s="50"/>
      <c r="AA2074" s="50"/>
      <c r="AB2074" s="50"/>
      <c r="AC2074" s="50"/>
      <c r="AD2074" s="50"/>
      <c r="AE2074" s="50"/>
      <c r="AF2074" s="50"/>
      <c r="AG2074" s="50"/>
      <c r="AH2074" s="50"/>
      <c r="AI2074" s="50"/>
      <c r="AJ2074" s="50"/>
      <c r="AK2074" s="50"/>
      <c r="AL2074" s="50"/>
      <c r="AM2074" s="50"/>
      <c r="AN2074" s="50"/>
      <c r="AO2074" s="50"/>
      <c r="AP2074" s="50"/>
      <c r="AQ2074" s="50"/>
      <c r="AR2074" s="50"/>
      <c r="AS2074" s="50"/>
      <c r="AT2074" s="50"/>
      <c r="AU2074" s="50"/>
      <c r="AV2074" s="50"/>
      <c r="AW2074" s="50"/>
      <c r="AX2074" s="50"/>
      <c r="AY2074" s="50"/>
    </row>
    <row r="2075" spans="1:51" ht="30" customHeight="1" x14ac:dyDescent="0.25">
      <c r="A2075" s="50"/>
      <c r="B2075" s="50"/>
      <c r="C2075" s="50"/>
      <c r="D2075" s="50"/>
      <c r="E2075" s="50"/>
      <c r="F2075" s="50"/>
      <c r="G2075" s="50"/>
      <c r="H2075" s="50"/>
      <c r="I2075" s="50"/>
      <c r="J2075" s="52"/>
      <c r="K2075" s="50"/>
      <c r="L2075" s="50"/>
      <c r="M2075" s="50"/>
      <c r="N2075" s="50"/>
      <c r="O2075" s="50"/>
      <c r="P2075" s="50"/>
      <c r="Q2075" s="50"/>
      <c r="R2075" s="50"/>
      <c r="S2075" s="50"/>
      <c r="T2075" s="50"/>
      <c r="U2075" s="50"/>
      <c r="V2075" s="50"/>
      <c r="W2075" s="50"/>
      <c r="X2075" s="50"/>
      <c r="Y2075" s="50"/>
      <c r="Z2075" s="50"/>
      <c r="AA2075" s="50"/>
      <c r="AB2075" s="50"/>
      <c r="AC2075" s="50"/>
      <c r="AD2075" s="50"/>
      <c r="AE2075" s="50"/>
      <c r="AF2075" s="50"/>
      <c r="AG2075" s="50"/>
      <c r="AH2075" s="50"/>
      <c r="AI2075" s="50"/>
      <c r="AJ2075" s="50"/>
      <c r="AK2075" s="50"/>
      <c r="AL2075" s="50"/>
      <c r="AM2075" s="50"/>
      <c r="AN2075" s="50"/>
      <c r="AO2075" s="50"/>
      <c r="AP2075" s="50"/>
      <c r="AQ2075" s="50"/>
      <c r="AR2075" s="50"/>
      <c r="AS2075" s="50"/>
      <c r="AT2075" s="50"/>
      <c r="AU2075" s="50"/>
      <c r="AV2075" s="50"/>
      <c r="AW2075" s="50"/>
      <c r="AX2075" s="50"/>
      <c r="AY2075" s="50"/>
    </row>
    <row r="2076" spans="1:51" ht="30" customHeight="1" x14ac:dyDescent="0.25">
      <c r="A2076" s="50"/>
      <c r="B2076" s="50"/>
      <c r="C2076" s="50"/>
      <c r="D2076" s="50"/>
      <c r="E2076" s="50"/>
      <c r="F2076" s="50"/>
      <c r="G2076" s="50"/>
      <c r="H2076" s="50"/>
      <c r="I2076" s="50"/>
      <c r="J2076" s="52"/>
      <c r="K2076" s="50"/>
      <c r="L2076" s="50"/>
      <c r="M2076" s="50"/>
      <c r="N2076" s="50"/>
      <c r="O2076" s="50"/>
      <c r="P2076" s="50"/>
      <c r="Q2076" s="50"/>
      <c r="R2076" s="50"/>
      <c r="S2076" s="50"/>
      <c r="T2076" s="50"/>
      <c r="U2076" s="50"/>
      <c r="V2076" s="50"/>
      <c r="W2076" s="50"/>
      <c r="X2076" s="50"/>
      <c r="Y2076" s="50"/>
      <c r="Z2076" s="50"/>
      <c r="AA2076" s="50"/>
      <c r="AB2076" s="50"/>
      <c r="AC2076" s="50"/>
      <c r="AD2076" s="50"/>
      <c r="AE2076" s="50"/>
      <c r="AF2076" s="50"/>
      <c r="AG2076" s="50"/>
      <c r="AH2076" s="50"/>
      <c r="AI2076" s="50"/>
      <c r="AJ2076" s="50"/>
      <c r="AK2076" s="50"/>
      <c r="AL2076" s="50"/>
      <c r="AM2076" s="50"/>
      <c r="AN2076" s="50"/>
      <c r="AO2076" s="50"/>
      <c r="AP2076" s="50"/>
      <c r="AQ2076" s="50"/>
      <c r="AR2076" s="50"/>
      <c r="AS2076" s="50"/>
      <c r="AT2076" s="50"/>
      <c r="AU2076" s="50"/>
      <c r="AV2076" s="50"/>
      <c r="AW2076" s="50"/>
      <c r="AX2076" s="50"/>
      <c r="AY2076" s="50"/>
    </row>
    <row r="2077" spans="1:51" ht="30" customHeight="1" x14ac:dyDescent="0.25">
      <c r="A2077" s="50"/>
      <c r="B2077" s="50"/>
      <c r="C2077" s="50"/>
      <c r="D2077" s="50"/>
      <c r="E2077" s="50"/>
      <c r="F2077" s="50"/>
      <c r="G2077" s="50"/>
      <c r="H2077" s="50"/>
      <c r="I2077" s="50"/>
      <c r="J2077" s="52"/>
      <c r="K2077" s="50"/>
      <c r="L2077" s="50"/>
      <c r="M2077" s="50"/>
      <c r="N2077" s="50"/>
      <c r="O2077" s="50"/>
      <c r="P2077" s="50"/>
      <c r="Q2077" s="50"/>
      <c r="R2077" s="50"/>
      <c r="S2077" s="50"/>
      <c r="T2077" s="50"/>
      <c r="U2077" s="50"/>
      <c r="V2077" s="50"/>
      <c r="W2077" s="50"/>
      <c r="X2077" s="50"/>
      <c r="Y2077" s="50"/>
      <c r="Z2077" s="50"/>
      <c r="AA2077" s="50"/>
      <c r="AB2077" s="50"/>
      <c r="AC2077" s="50"/>
      <c r="AD2077" s="50"/>
      <c r="AE2077" s="50"/>
      <c r="AF2077" s="50"/>
      <c r="AG2077" s="50"/>
      <c r="AH2077" s="50"/>
      <c r="AI2077" s="50"/>
      <c r="AJ2077" s="50"/>
      <c r="AK2077" s="50"/>
      <c r="AL2077" s="50"/>
      <c r="AM2077" s="50"/>
      <c r="AN2077" s="50"/>
      <c r="AO2077" s="50"/>
      <c r="AP2077" s="50"/>
      <c r="AQ2077" s="50"/>
      <c r="AR2077" s="50"/>
      <c r="AS2077" s="50"/>
      <c r="AT2077" s="50"/>
      <c r="AU2077" s="50"/>
      <c r="AV2077" s="50"/>
      <c r="AW2077" s="50"/>
      <c r="AX2077" s="50"/>
      <c r="AY2077" s="50"/>
    </row>
    <row r="2078" spans="1:51" ht="30" customHeight="1" x14ac:dyDescent="0.25">
      <c r="A2078" s="50"/>
      <c r="B2078" s="50"/>
      <c r="C2078" s="50"/>
      <c r="D2078" s="50"/>
      <c r="E2078" s="50"/>
      <c r="F2078" s="50"/>
      <c r="G2078" s="50"/>
      <c r="H2078" s="50"/>
      <c r="I2078" s="50"/>
      <c r="J2078" s="52"/>
      <c r="K2078" s="50"/>
      <c r="L2078" s="50"/>
      <c r="M2078" s="50"/>
      <c r="N2078" s="50"/>
      <c r="O2078" s="50"/>
      <c r="P2078" s="50"/>
      <c r="Q2078" s="50"/>
      <c r="R2078" s="50"/>
      <c r="S2078" s="50"/>
      <c r="T2078" s="50"/>
      <c r="U2078" s="50"/>
      <c r="V2078" s="50"/>
      <c r="W2078" s="50"/>
      <c r="X2078" s="50"/>
      <c r="Y2078" s="50"/>
      <c r="Z2078" s="50"/>
      <c r="AA2078" s="50"/>
      <c r="AB2078" s="50"/>
      <c r="AC2078" s="50"/>
      <c r="AD2078" s="50"/>
      <c r="AE2078" s="50"/>
      <c r="AF2078" s="50"/>
      <c r="AG2078" s="50"/>
      <c r="AH2078" s="50"/>
      <c r="AI2078" s="50"/>
      <c r="AJ2078" s="50"/>
      <c r="AK2078" s="50"/>
      <c r="AL2078" s="50"/>
      <c r="AM2078" s="50"/>
      <c r="AN2078" s="50"/>
      <c r="AO2078" s="50"/>
      <c r="AP2078" s="50"/>
      <c r="AQ2078" s="50"/>
      <c r="AR2078" s="50"/>
      <c r="AS2078" s="50"/>
      <c r="AT2078" s="50"/>
      <c r="AU2078" s="50"/>
      <c r="AV2078" s="50"/>
      <c r="AW2078" s="50"/>
      <c r="AX2078" s="50"/>
      <c r="AY2078" s="50"/>
    </row>
    <row r="2079" spans="1:51" ht="30" customHeight="1" x14ac:dyDescent="0.25">
      <c r="A2079" s="50"/>
      <c r="B2079" s="50"/>
      <c r="C2079" s="50"/>
      <c r="D2079" s="50"/>
      <c r="E2079" s="50"/>
      <c r="F2079" s="50"/>
      <c r="G2079" s="50"/>
      <c r="H2079" s="50"/>
      <c r="I2079" s="50"/>
      <c r="J2079" s="52"/>
      <c r="K2079" s="50"/>
      <c r="L2079" s="50"/>
      <c r="M2079" s="50"/>
      <c r="N2079" s="50"/>
      <c r="O2079" s="50"/>
      <c r="P2079" s="50"/>
      <c r="Q2079" s="50"/>
      <c r="R2079" s="50"/>
      <c r="S2079" s="50"/>
      <c r="T2079" s="50"/>
      <c r="U2079" s="50"/>
      <c r="V2079" s="50"/>
      <c r="W2079" s="50"/>
      <c r="X2079" s="50"/>
      <c r="Y2079" s="50"/>
      <c r="Z2079" s="50"/>
      <c r="AA2079" s="50"/>
      <c r="AB2079" s="50"/>
      <c r="AC2079" s="50"/>
      <c r="AD2079" s="50"/>
      <c r="AE2079" s="50"/>
      <c r="AF2079" s="50"/>
      <c r="AG2079" s="50"/>
      <c r="AH2079" s="50"/>
      <c r="AI2079" s="50"/>
      <c r="AJ2079" s="50"/>
      <c r="AK2079" s="50"/>
      <c r="AL2079" s="50"/>
      <c r="AM2079" s="50"/>
      <c r="AN2079" s="50"/>
      <c r="AO2079" s="50"/>
      <c r="AP2079" s="50"/>
      <c r="AQ2079" s="50"/>
      <c r="AR2079" s="50"/>
      <c r="AS2079" s="50"/>
      <c r="AT2079" s="50"/>
      <c r="AU2079" s="50"/>
      <c r="AV2079" s="50"/>
      <c r="AW2079" s="50"/>
      <c r="AX2079" s="50"/>
      <c r="AY2079" s="50"/>
    </row>
    <row r="2080" spans="1:51" ht="30" customHeight="1" x14ac:dyDescent="0.25">
      <c r="A2080" s="50"/>
      <c r="B2080" s="50"/>
      <c r="C2080" s="50"/>
      <c r="D2080" s="50"/>
      <c r="E2080" s="50"/>
      <c r="F2080" s="50"/>
      <c r="G2080" s="50"/>
      <c r="H2080" s="50"/>
      <c r="I2080" s="50"/>
      <c r="J2080" s="52"/>
      <c r="K2080" s="50"/>
      <c r="L2080" s="50"/>
      <c r="M2080" s="50"/>
      <c r="N2080" s="50"/>
      <c r="O2080" s="50"/>
      <c r="P2080" s="50"/>
      <c r="Q2080" s="50"/>
      <c r="R2080" s="50"/>
      <c r="S2080" s="50"/>
      <c r="T2080" s="50"/>
      <c r="U2080" s="50"/>
      <c r="V2080" s="50"/>
      <c r="W2080" s="50"/>
      <c r="X2080" s="50"/>
      <c r="Y2080" s="50"/>
      <c r="Z2080" s="50"/>
      <c r="AA2080" s="50"/>
      <c r="AB2080" s="50"/>
      <c r="AC2080" s="50"/>
      <c r="AD2080" s="50"/>
      <c r="AE2080" s="50"/>
      <c r="AF2080" s="50"/>
      <c r="AG2080" s="50"/>
      <c r="AH2080" s="50"/>
      <c r="AI2080" s="50"/>
      <c r="AJ2080" s="50"/>
      <c r="AK2080" s="50"/>
      <c r="AL2080" s="50"/>
      <c r="AM2080" s="50"/>
      <c r="AN2080" s="50"/>
      <c r="AO2080" s="50"/>
      <c r="AP2080" s="50"/>
      <c r="AQ2080" s="50"/>
      <c r="AR2080" s="50"/>
      <c r="AS2080" s="50"/>
      <c r="AT2080" s="50"/>
      <c r="AU2080" s="50"/>
      <c r="AV2080" s="50"/>
      <c r="AW2080" s="50"/>
      <c r="AX2080" s="50"/>
      <c r="AY2080" s="50"/>
    </row>
    <row r="2081" spans="1:51" ht="30" customHeight="1" x14ac:dyDescent="0.25">
      <c r="A2081" s="50"/>
      <c r="B2081" s="50"/>
      <c r="C2081" s="50"/>
      <c r="D2081" s="50"/>
      <c r="E2081" s="50"/>
      <c r="F2081" s="50"/>
      <c r="G2081" s="50"/>
      <c r="H2081" s="50"/>
      <c r="I2081" s="50"/>
      <c r="J2081" s="52"/>
      <c r="K2081" s="50"/>
      <c r="L2081" s="50"/>
      <c r="M2081" s="50"/>
      <c r="N2081" s="50"/>
      <c r="O2081" s="50"/>
      <c r="P2081" s="50"/>
      <c r="Q2081" s="50"/>
      <c r="R2081" s="50"/>
      <c r="S2081" s="50"/>
      <c r="T2081" s="50"/>
      <c r="U2081" s="50"/>
      <c r="V2081" s="50"/>
      <c r="W2081" s="50"/>
      <c r="X2081" s="50"/>
      <c r="Y2081" s="50"/>
      <c r="Z2081" s="50"/>
      <c r="AA2081" s="50"/>
      <c r="AB2081" s="50"/>
      <c r="AC2081" s="50"/>
      <c r="AD2081" s="50"/>
      <c r="AE2081" s="50"/>
      <c r="AF2081" s="50"/>
      <c r="AG2081" s="50"/>
      <c r="AH2081" s="50"/>
      <c r="AI2081" s="50"/>
      <c r="AJ2081" s="50"/>
      <c r="AK2081" s="50"/>
      <c r="AL2081" s="50"/>
      <c r="AM2081" s="50"/>
      <c r="AN2081" s="50"/>
      <c r="AO2081" s="50"/>
      <c r="AP2081" s="50"/>
      <c r="AQ2081" s="50"/>
      <c r="AR2081" s="50"/>
      <c r="AS2081" s="50"/>
      <c r="AT2081" s="50"/>
      <c r="AU2081" s="50"/>
      <c r="AV2081" s="50"/>
      <c r="AW2081" s="50"/>
      <c r="AX2081" s="50"/>
      <c r="AY2081" s="50"/>
    </row>
    <row r="2082" spans="1:51" ht="30" customHeight="1" x14ac:dyDescent="0.25">
      <c r="A2082" s="50"/>
      <c r="B2082" s="50"/>
      <c r="C2082" s="50"/>
      <c r="D2082" s="50"/>
      <c r="E2082" s="50"/>
      <c r="F2082" s="50"/>
      <c r="G2082" s="50"/>
      <c r="H2082" s="50"/>
      <c r="I2082" s="50"/>
      <c r="J2082" s="52"/>
      <c r="K2082" s="50"/>
      <c r="L2082" s="50"/>
      <c r="M2082" s="50"/>
      <c r="N2082" s="50"/>
      <c r="O2082" s="50"/>
      <c r="P2082" s="50"/>
      <c r="Q2082" s="50"/>
      <c r="R2082" s="50"/>
      <c r="S2082" s="50"/>
      <c r="T2082" s="50"/>
      <c r="U2082" s="50"/>
      <c r="V2082" s="50"/>
      <c r="W2082" s="50"/>
      <c r="X2082" s="50"/>
      <c r="Y2082" s="50"/>
      <c r="Z2082" s="50"/>
      <c r="AA2082" s="50"/>
      <c r="AB2082" s="50"/>
      <c r="AC2082" s="50"/>
      <c r="AD2082" s="50"/>
      <c r="AE2082" s="50"/>
      <c r="AF2082" s="50"/>
      <c r="AG2082" s="50"/>
      <c r="AH2082" s="50"/>
      <c r="AI2082" s="50"/>
      <c r="AJ2082" s="50"/>
      <c r="AK2082" s="50"/>
      <c r="AL2082" s="50"/>
      <c r="AM2082" s="50"/>
      <c r="AN2082" s="50"/>
      <c r="AO2082" s="50"/>
      <c r="AP2082" s="50"/>
      <c r="AQ2082" s="50"/>
      <c r="AR2082" s="50"/>
      <c r="AS2082" s="50"/>
      <c r="AT2082" s="50"/>
      <c r="AU2082" s="50"/>
      <c r="AV2082" s="50"/>
      <c r="AW2082" s="50"/>
      <c r="AX2082" s="50"/>
      <c r="AY2082" s="50"/>
    </row>
    <row r="2083" spans="1:51" ht="30" customHeight="1" x14ac:dyDescent="0.25">
      <c r="A2083" s="50"/>
      <c r="B2083" s="50"/>
      <c r="C2083" s="50"/>
      <c r="D2083" s="50"/>
      <c r="E2083" s="50"/>
      <c r="F2083" s="50"/>
      <c r="G2083" s="50"/>
      <c r="H2083" s="50"/>
      <c r="I2083" s="50"/>
      <c r="J2083" s="52"/>
      <c r="K2083" s="50"/>
      <c r="L2083" s="50"/>
      <c r="M2083" s="50"/>
      <c r="N2083" s="50"/>
      <c r="O2083" s="50"/>
      <c r="P2083" s="50"/>
      <c r="Q2083" s="50"/>
      <c r="R2083" s="50"/>
      <c r="S2083" s="50"/>
      <c r="T2083" s="50"/>
      <c r="U2083" s="50"/>
      <c r="V2083" s="50"/>
      <c r="W2083" s="50"/>
      <c r="X2083" s="50"/>
      <c r="Y2083" s="50"/>
      <c r="Z2083" s="50"/>
      <c r="AA2083" s="50"/>
      <c r="AB2083" s="50"/>
      <c r="AC2083" s="50"/>
      <c r="AD2083" s="50"/>
      <c r="AE2083" s="50"/>
      <c r="AF2083" s="50"/>
      <c r="AG2083" s="50"/>
      <c r="AH2083" s="50"/>
      <c r="AI2083" s="50"/>
      <c r="AJ2083" s="50"/>
      <c r="AK2083" s="50"/>
      <c r="AL2083" s="50"/>
      <c r="AM2083" s="50"/>
      <c r="AN2083" s="50"/>
      <c r="AO2083" s="50"/>
      <c r="AP2083" s="50"/>
      <c r="AQ2083" s="50"/>
      <c r="AR2083" s="50"/>
      <c r="AS2083" s="50"/>
      <c r="AT2083" s="50"/>
      <c r="AU2083" s="50"/>
      <c r="AV2083" s="50"/>
      <c r="AW2083" s="50"/>
      <c r="AX2083" s="50"/>
      <c r="AY2083" s="50"/>
    </row>
    <row r="2084" spans="1:51" ht="30" customHeight="1" x14ac:dyDescent="0.25">
      <c r="A2084" s="50"/>
      <c r="B2084" s="50"/>
      <c r="C2084" s="50"/>
      <c r="D2084" s="50"/>
      <c r="E2084" s="50"/>
      <c r="F2084" s="50"/>
      <c r="G2084" s="50"/>
      <c r="H2084" s="50"/>
      <c r="I2084" s="50"/>
      <c r="J2084" s="52"/>
      <c r="K2084" s="50"/>
      <c r="L2084" s="50"/>
      <c r="M2084" s="50"/>
      <c r="N2084" s="50"/>
      <c r="O2084" s="50"/>
      <c r="P2084" s="50"/>
      <c r="Q2084" s="50"/>
      <c r="R2084" s="50"/>
      <c r="S2084" s="50"/>
      <c r="T2084" s="50"/>
      <c r="U2084" s="50"/>
      <c r="V2084" s="50"/>
      <c r="W2084" s="50"/>
      <c r="X2084" s="50"/>
      <c r="Y2084" s="50"/>
      <c r="Z2084" s="50"/>
      <c r="AA2084" s="50"/>
      <c r="AB2084" s="50"/>
      <c r="AC2084" s="50"/>
      <c r="AD2084" s="50"/>
      <c r="AE2084" s="50"/>
      <c r="AF2084" s="50"/>
      <c r="AG2084" s="50"/>
      <c r="AH2084" s="50"/>
      <c r="AI2084" s="50"/>
      <c r="AJ2084" s="50"/>
      <c r="AK2084" s="50"/>
      <c r="AL2084" s="50"/>
      <c r="AM2084" s="50"/>
      <c r="AN2084" s="50"/>
      <c r="AO2084" s="50"/>
      <c r="AP2084" s="50"/>
      <c r="AQ2084" s="50"/>
      <c r="AR2084" s="50"/>
      <c r="AS2084" s="50"/>
      <c r="AT2084" s="50"/>
      <c r="AU2084" s="50"/>
      <c r="AV2084" s="50"/>
      <c r="AW2084" s="50"/>
      <c r="AX2084" s="50"/>
      <c r="AY2084" s="50"/>
    </row>
    <row r="2085" spans="1:51" ht="30" customHeight="1" x14ac:dyDescent="0.25">
      <c r="A2085" s="50"/>
      <c r="B2085" s="50"/>
      <c r="C2085" s="50"/>
      <c r="D2085" s="50"/>
      <c r="E2085" s="50"/>
      <c r="F2085" s="50"/>
      <c r="G2085" s="50"/>
      <c r="H2085" s="50"/>
      <c r="I2085" s="50"/>
      <c r="J2085" s="52"/>
      <c r="K2085" s="50"/>
      <c r="L2085" s="50"/>
      <c r="M2085" s="50"/>
      <c r="N2085" s="50"/>
      <c r="O2085" s="50"/>
      <c r="P2085" s="50"/>
      <c r="Q2085" s="50"/>
      <c r="R2085" s="50"/>
      <c r="S2085" s="50"/>
      <c r="T2085" s="50"/>
      <c r="U2085" s="50"/>
      <c r="V2085" s="50"/>
      <c r="W2085" s="50"/>
      <c r="X2085" s="50"/>
      <c r="Y2085" s="50"/>
      <c r="Z2085" s="50"/>
      <c r="AA2085" s="50"/>
      <c r="AB2085" s="50"/>
      <c r="AC2085" s="50"/>
      <c r="AD2085" s="50"/>
      <c r="AE2085" s="50"/>
      <c r="AF2085" s="50"/>
      <c r="AG2085" s="50"/>
      <c r="AH2085" s="50"/>
      <c r="AI2085" s="50"/>
      <c r="AJ2085" s="50"/>
      <c r="AK2085" s="50"/>
      <c r="AL2085" s="50"/>
      <c r="AM2085" s="50"/>
      <c r="AN2085" s="50"/>
      <c r="AO2085" s="50"/>
      <c r="AP2085" s="50"/>
      <c r="AQ2085" s="50"/>
      <c r="AR2085" s="50"/>
      <c r="AS2085" s="50"/>
      <c r="AT2085" s="50"/>
      <c r="AU2085" s="50"/>
      <c r="AV2085" s="50"/>
      <c r="AW2085" s="50"/>
      <c r="AX2085" s="50"/>
      <c r="AY2085" s="50"/>
    </row>
    <row r="2086" spans="1:51" ht="30" customHeight="1" x14ac:dyDescent="0.25">
      <c r="A2086" s="50"/>
      <c r="B2086" s="50"/>
      <c r="C2086" s="50"/>
      <c r="D2086" s="50"/>
      <c r="E2086" s="50"/>
      <c r="F2086" s="50"/>
      <c r="G2086" s="50"/>
      <c r="H2086" s="50"/>
      <c r="I2086" s="50"/>
      <c r="J2086" s="52"/>
      <c r="K2086" s="50"/>
      <c r="L2086" s="50"/>
      <c r="M2086" s="50"/>
      <c r="N2086" s="50"/>
      <c r="O2086" s="50"/>
      <c r="P2086" s="50"/>
      <c r="Q2086" s="50"/>
      <c r="R2086" s="50"/>
      <c r="S2086" s="50"/>
      <c r="T2086" s="50"/>
      <c r="U2086" s="50"/>
      <c r="V2086" s="50"/>
      <c r="W2086" s="50"/>
      <c r="X2086" s="50"/>
      <c r="Y2086" s="50"/>
      <c r="Z2086" s="50"/>
      <c r="AA2086" s="50"/>
      <c r="AB2086" s="50"/>
      <c r="AC2086" s="50"/>
      <c r="AD2086" s="50"/>
      <c r="AE2086" s="50"/>
      <c r="AF2086" s="50"/>
      <c r="AG2086" s="50"/>
      <c r="AH2086" s="50"/>
      <c r="AI2086" s="50"/>
      <c r="AJ2086" s="50"/>
      <c r="AK2086" s="50"/>
      <c r="AL2086" s="50"/>
      <c r="AM2086" s="50"/>
      <c r="AN2086" s="50"/>
      <c r="AO2086" s="50"/>
      <c r="AP2086" s="50"/>
      <c r="AQ2086" s="50"/>
      <c r="AR2086" s="50"/>
      <c r="AS2086" s="50"/>
      <c r="AT2086" s="50"/>
      <c r="AU2086" s="50"/>
      <c r="AV2086" s="50"/>
      <c r="AW2086" s="50"/>
      <c r="AX2086" s="50"/>
      <c r="AY2086" s="50"/>
    </row>
    <row r="2087" spans="1:51" ht="30" customHeight="1" x14ac:dyDescent="0.25">
      <c r="A2087" s="50"/>
      <c r="B2087" s="50"/>
      <c r="C2087" s="50"/>
      <c r="D2087" s="50"/>
      <c r="E2087" s="50"/>
      <c r="F2087" s="50"/>
      <c r="G2087" s="50"/>
      <c r="H2087" s="50"/>
      <c r="I2087" s="50"/>
      <c r="J2087" s="52"/>
      <c r="K2087" s="50"/>
      <c r="L2087" s="50"/>
      <c r="M2087" s="50"/>
      <c r="N2087" s="50"/>
      <c r="O2087" s="50"/>
      <c r="P2087" s="50"/>
      <c r="Q2087" s="50"/>
      <c r="R2087" s="50"/>
      <c r="S2087" s="50"/>
      <c r="T2087" s="50"/>
      <c r="U2087" s="50"/>
      <c r="V2087" s="50"/>
      <c r="W2087" s="50"/>
      <c r="X2087" s="50"/>
      <c r="Y2087" s="50"/>
      <c r="Z2087" s="50"/>
      <c r="AA2087" s="50"/>
      <c r="AB2087" s="50"/>
      <c r="AC2087" s="50"/>
      <c r="AD2087" s="50"/>
      <c r="AE2087" s="50"/>
      <c r="AF2087" s="50"/>
      <c r="AG2087" s="50"/>
      <c r="AH2087" s="50"/>
      <c r="AI2087" s="50"/>
      <c r="AJ2087" s="50"/>
      <c r="AK2087" s="50"/>
      <c r="AL2087" s="50"/>
      <c r="AM2087" s="50"/>
      <c r="AN2087" s="50"/>
      <c r="AO2087" s="50"/>
      <c r="AP2087" s="50"/>
      <c r="AQ2087" s="50"/>
      <c r="AR2087" s="50"/>
      <c r="AS2087" s="50"/>
      <c r="AT2087" s="50"/>
      <c r="AU2087" s="50"/>
      <c r="AV2087" s="50"/>
      <c r="AW2087" s="50"/>
      <c r="AX2087" s="50"/>
      <c r="AY2087" s="50"/>
    </row>
    <row r="2088" spans="1:51" ht="30" customHeight="1" x14ac:dyDescent="0.25">
      <c r="A2088" s="50"/>
      <c r="B2088" s="50"/>
      <c r="C2088" s="50"/>
      <c r="D2088" s="50"/>
      <c r="E2088" s="50"/>
      <c r="F2088" s="50"/>
      <c r="G2088" s="50"/>
      <c r="H2088" s="50"/>
      <c r="I2088" s="50"/>
      <c r="J2088" s="52"/>
      <c r="K2088" s="50"/>
      <c r="L2088" s="50"/>
      <c r="M2088" s="50"/>
      <c r="N2088" s="50"/>
      <c r="O2088" s="50"/>
      <c r="P2088" s="50"/>
      <c r="Q2088" s="50"/>
      <c r="R2088" s="50"/>
      <c r="S2088" s="50"/>
      <c r="T2088" s="50"/>
      <c r="U2088" s="50"/>
      <c r="V2088" s="50"/>
      <c r="W2088" s="50"/>
      <c r="X2088" s="50"/>
      <c r="Y2088" s="50"/>
      <c r="Z2088" s="50"/>
      <c r="AA2088" s="50"/>
      <c r="AB2088" s="50"/>
      <c r="AC2088" s="50"/>
      <c r="AD2088" s="50"/>
      <c r="AE2088" s="50"/>
      <c r="AF2088" s="50"/>
      <c r="AG2088" s="50"/>
      <c r="AH2088" s="50"/>
      <c r="AI2088" s="50"/>
      <c r="AJ2088" s="50"/>
      <c r="AK2088" s="50"/>
      <c r="AL2088" s="50"/>
      <c r="AM2088" s="50"/>
      <c r="AN2088" s="50"/>
      <c r="AO2088" s="50"/>
      <c r="AP2088" s="50"/>
      <c r="AQ2088" s="50"/>
      <c r="AR2088" s="50"/>
      <c r="AS2088" s="50"/>
      <c r="AT2088" s="50"/>
      <c r="AU2088" s="50"/>
      <c r="AV2088" s="50"/>
      <c r="AW2088" s="50"/>
      <c r="AX2088" s="50"/>
      <c r="AY2088" s="50"/>
    </row>
    <row r="2089" spans="1:51" ht="30" customHeight="1" x14ac:dyDescent="0.25">
      <c r="A2089" s="50"/>
      <c r="B2089" s="50"/>
      <c r="C2089" s="50"/>
      <c r="D2089" s="50"/>
      <c r="E2089" s="50"/>
      <c r="F2089" s="50"/>
      <c r="G2089" s="50"/>
      <c r="H2089" s="50"/>
      <c r="I2089" s="50"/>
      <c r="J2089" s="52"/>
      <c r="K2089" s="50"/>
      <c r="L2089" s="50"/>
      <c r="M2089" s="50"/>
      <c r="N2089" s="50"/>
      <c r="O2089" s="50"/>
      <c r="P2089" s="50"/>
      <c r="Q2089" s="50"/>
      <c r="R2089" s="50"/>
      <c r="S2089" s="50"/>
      <c r="T2089" s="50"/>
      <c r="U2089" s="50"/>
      <c r="V2089" s="50"/>
      <c r="W2089" s="50"/>
      <c r="X2089" s="50"/>
      <c r="Y2089" s="50"/>
      <c r="Z2089" s="50"/>
      <c r="AA2089" s="50"/>
      <c r="AB2089" s="50"/>
      <c r="AC2089" s="50"/>
      <c r="AD2089" s="50"/>
      <c r="AE2089" s="50"/>
      <c r="AF2089" s="50"/>
      <c r="AG2089" s="50"/>
      <c r="AH2089" s="50"/>
      <c r="AI2089" s="50"/>
      <c r="AJ2089" s="50"/>
      <c r="AK2089" s="50"/>
      <c r="AL2089" s="50"/>
      <c r="AM2089" s="50"/>
      <c r="AN2089" s="50"/>
      <c r="AO2089" s="50"/>
      <c r="AP2089" s="50"/>
      <c r="AQ2089" s="50"/>
      <c r="AR2089" s="50"/>
      <c r="AS2089" s="50"/>
      <c r="AT2089" s="50"/>
      <c r="AU2089" s="50"/>
      <c r="AV2089" s="50"/>
      <c r="AW2089" s="50"/>
      <c r="AX2089" s="50"/>
      <c r="AY2089" s="50"/>
    </row>
    <row r="2090" spans="1:51" ht="30" customHeight="1" x14ac:dyDescent="0.25">
      <c r="A2090" s="50"/>
      <c r="B2090" s="50"/>
      <c r="C2090" s="50"/>
      <c r="D2090" s="50"/>
      <c r="E2090" s="50"/>
      <c r="F2090" s="50"/>
      <c r="G2090" s="50"/>
      <c r="H2090" s="50"/>
      <c r="I2090" s="50"/>
      <c r="J2090" s="52"/>
      <c r="K2090" s="50"/>
      <c r="L2090" s="50"/>
      <c r="M2090" s="50"/>
      <c r="N2090" s="50"/>
      <c r="O2090" s="50"/>
      <c r="P2090" s="50"/>
      <c r="Q2090" s="50"/>
      <c r="R2090" s="50"/>
      <c r="S2090" s="50"/>
      <c r="T2090" s="50"/>
      <c r="U2090" s="50"/>
      <c r="V2090" s="50"/>
      <c r="W2090" s="50"/>
      <c r="X2090" s="50"/>
      <c r="Y2090" s="50"/>
      <c r="Z2090" s="50"/>
      <c r="AA2090" s="50"/>
      <c r="AB2090" s="50"/>
      <c r="AC2090" s="50"/>
      <c r="AD2090" s="50"/>
      <c r="AE2090" s="50"/>
      <c r="AF2090" s="50"/>
      <c r="AG2090" s="50"/>
      <c r="AH2090" s="50"/>
      <c r="AI2090" s="50"/>
      <c r="AJ2090" s="50"/>
      <c r="AK2090" s="50"/>
      <c r="AL2090" s="50"/>
      <c r="AM2090" s="50"/>
      <c r="AN2090" s="50"/>
      <c r="AO2090" s="50"/>
      <c r="AP2090" s="50"/>
      <c r="AQ2090" s="50"/>
      <c r="AR2090" s="50"/>
      <c r="AS2090" s="50"/>
      <c r="AT2090" s="50"/>
      <c r="AU2090" s="50"/>
      <c r="AV2090" s="50"/>
      <c r="AW2090" s="50"/>
      <c r="AX2090" s="50"/>
      <c r="AY2090" s="50"/>
    </row>
    <row r="2091" spans="1:51" ht="30" customHeight="1" x14ac:dyDescent="0.25">
      <c r="A2091" s="50"/>
      <c r="B2091" s="50"/>
      <c r="C2091" s="50"/>
      <c r="D2091" s="50"/>
      <c r="E2091" s="50"/>
      <c r="F2091" s="50"/>
      <c r="G2091" s="50"/>
      <c r="H2091" s="50"/>
      <c r="I2091" s="50"/>
      <c r="J2091" s="52"/>
      <c r="K2091" s="50"/>
      <c r="L2091" s="50"/>
      <c r="M2091" s="50"/>
      <c r="N2091" s="50"/>
      <c r="O2091" s="50"/>
      <c r="P2091" s="50"/>
      <c r="Q2091" s="50"/>
      <c r="R2091" s="50"/>
      <c r="S2091" s="50"/>
      <c r="T2091" s="50"/>
      <c r="U2091" s="50"/>
      <c r="V2091" s="50"/>
      <c r="W2091" s="50"/>
      <c r="X2091" s="50"/>
      <c r="Y2091" s="50"/>
      <c r="Z2091" s="50"/>
      <c r="AA2091" s="50"/>
      <c r="AB2091" s="50"/>
      <c r="AC2091" s="50"/>
      <c r="AD2091" s="50"/>
      <c r="AE2091" s="50"/>
      <c r="AF2091" s="50"/>
      <c r="AG2091" s="50"/>
      <c r="AH2091" s="50"/>
      <c r="AI2091" s="50"/>
      <c r="AJ2091" s="50"/>
      <c r="AK2091" s="50"/>
      <c r="AL2091" s="50"/>
      <c r="AM2091" s="50"/>
      <c r="AN2091" s="50"/>
      <c r="AO2091" s="50"/>
      <c r="AP2091" s="50"/>
      <c r="AQ2091" s="50"/>
      <c r="AR2091" s="50"/>
      <c r="AS2091" s="50"/>
      <c r="AT2091" s="50"/>
      <c r="AU2091" s="50"/>
      <c r="AV2091" s="50"/>
      <c r="AW2091" s="50"/>
      <c r="AX2091" s="50"/>
      <c r="AY2091" s="50"/>
    </row>
    <row r="2092" spans="1:51" ht="30" customHeight="1" x14ac:dyDescent="0.25">
      <c r="A2092" s="50"/>
      <c r="B2092" s="50"/>
      <c r="C2092" s="50"/>
      <c r="D2092" s="50"/>
      <c r="E2092" s="50"/>
      <c r="F2092" s="50"/>
      <c r="G2092" s="50"/>
      <c r="H2092" s="50"/>
      <c r="I2092" s="50"/>
      <c r="J2092" s="52"/>
      <c r="K2092" s="50"/>
      <c r="L2092" s="50"/>
      <c r="M2092" s="50"/>
      <c r="N2092" s="50"/>
      <c r="O2092" s="50"/>
      <c r="P2092" s="50"/>
      <c r="Q2092" s="50"/>
      <c r="R2092" s="50"/>
      <c r="S2092" s="50"/>
      <c r="T2092" s="50"/>
      <c r="U2092" s="50"/>
      <c r="V2092" s="50"/>
      <c r="W2092" s="50"/>
      <c r="X2092" s="50"/>
      <c r="Y2092" s="50"/>
      <c r="Z2092" s="50"/>
      <c r="AA2092" s="50"/>
      <c r="AB2092" s="50"/>
      <c r="AC2092" s="50"/>
      <c r="AD2092" s="50"/>
      <c r="AE2092" s="50"/>
      <c r="AF2092" s="50"/>
      <c r="AG2092" s="50"/>
      <c r="AH2092" s="50"/>
      <c r="AI2092" s="50"/>
      <c r="AJ2092" s="50"/>
      <c r="AK2092" s="50"/>
      <c r="AL2092" s="50"/>
      <c r="AM2092" s="50"/>
      <c r="AN2092" s="50"/>
      <c r="AO2092" s="50"/>
      <c r="AP2092" s="50"/>
      <c r="AQ2092" s="50"/>
      <c r="AR2092" s="50"/>
      <c r="AS2092" s="50"/>
      <c r="AT2092" s="50"/>
      <c r="AU2092" s="50"/>
      <c r="AV2092" s="50"/>
      <c r="AW2092" s="50"/>
      <c r="AX2092" s="50"/>
      <c r="AY2092" s="50"/>
    </row>
    <row r="2093" spans="1:51" ht="30" customHeight="1" x14ac:dyDescent="0.25">
      <c r="A2093" s="50"/>
      <c r="B2093" s="50"/>
      <c r="C2093" s="50"/>
      <c r="D2093" s="50"/>
      <c r="E2093" s="50"/>
      <c r="F2093" s="50"/>
      <c r="G2093" s="50"/>
      <c r="H2093" s="50"/>
      <c r="I2093" s="50"/>
      <c r="J2093" s="52"/>
      <c r="K2093" s="50"/>
      <c r="L2093" s="50"/>
      <c r="M2093" s="50"/>
      <c r="N2093" s="50"/>
      <c r="O2093" s="50"/>
      <c r="P2093" s="50"/>
      <c r="Q2093" s="50"/>
      <c r="R2093" s="50"/>
      <c r="S2093" s="50"/>
      <c r="T2093" s="50"/>
      <c r="U2093" s="50"/>
      <c r="V2093" s="50"/>
      <c r="W2093" s="50"/>
      <c r="X2093" s="50"/>
      <c r="Y2093" s="50"/>
      <c r="Z2093" s="50"/>
      <c r="AA2093" s="50"/>
      <c r="AB2093" s="50"/>
      <c r="AC2093" s="50"/>
      <c r="AD2093" s="50"/>
      <c r="AE2093" s="50"/>
      <c r="AF2093" s="50"/>
      <c r="AG2093" s="50"/>
      <c r="AH2093" s="50"/>
      <c r="AI2093" s="50"/>
      <c r="AJ2093" s="50"/>
      <c r="AK2093" s="50"/>
      <c r="AL2093" s="50"/>
      <c r="AM2093" s="50"/>
      <c r="AN2093" s="50"/>
      <c r="AO2093" s="50"/>
      <c r="AP2093" s="50"/>
      <c r="AQ2093" s="50"/>
      <c r="AR2093" s="50"/>
      <c r="AS2093" s="50"/>
      <c r="AT2093" s="50"/>
      <c r="AU2093" s="50"/>
      <c r="AV2093" s="50"/>
      <c r="AW2093" s="50"/>
      <c r="AX2093" s="50"/>
      <c r="AY2093" s="50"/>
    </row>
    <row r="2094" spans="1:51" ht="30" customHeight="1" x14ac:dyDescent="0.25">
      <c r="A2094" s="50"/>
      <c r="B2094" s="50"/>
      <c r="C2094" s="50"/>
      <c r="D2094" s="50"/>
      <c r="E2094" s="50"/>
      <c r="F2094" s="50"/>
      <c r="G2094" s="50"/>
      <c r="H2094" s="50"/>
      <c r="I2094" s="50"/>
      <c r="J2094" s="52"/>
      <c r="K2094" s="50"/>
      <c r="L2094" s="50"/>
      <c r="M2094" s="50"/>
      <c r="N2094" s="50"/>
      <c r="O2094" s="50"/>
      <c r="P2094" s="50"/>
      <c r="Q2094" s="50"/>
      <c r="R2094" s="50"/>
      <c r="S2094" s="50"/>
      <c r="T2094" s="50"/>
      <c r="U2094" s="50"/>
      <c r="V2094" s="50"/>
      <c r="W2094" s="50"/>
      <c r="X2094" s="50"/>
      <c r="Y2094" s="50"/>
      <c r="Z2094" s="50"/>
      <c r="AA2094" s="50"/>
      <c r="AB2094" s="50"/>
      <c r="AC2094" s="50"/>
      <c r="AD2094" s="50"/>
      <c r="AE2094" s="50"/>
      <c r="AF2094" s="50"/>
      <c r="AG2094" s="50"/>
      <c r="AH2094" s="50"/>
      <c r="AI2094" s="50"/>
      <c r="AJ2094" s="50"/>
      <c r="AK2094" s="50"/>
      <c r="AL2094" s="50"/>
      <c r="AM2094" s="50"/>
      <c r="AN2094" s="50"/>
      <c r="AO2094" s="50"/>
      <c r="AP2094" s="50"/>
      <c r="AQ2094" s="50"/>
      <c r="AR2094" s="50"/>
      <c r="AS2094" s="50"/>
      <c r="AT2094" s="50"/>
      <c r="AU2094" s="50"/>
      <c r="AV2094" s="50"/>
      <c r="AW2094" s="50"/>
      <c r="AX2094" s="50"/>
      <c r="AY2094" s="50"/>
    </row>
    <row r="2095" spans="1:51" ht="30" customHeight="1" x14ac:dyDescent="0.25">
      <c r="A2095" s="50"/>
      <c r="B2095" s="50"/>
      <c r="C2095" s="50"/>
      <c r="D2095" s="50"/>
      <c r="E2095" s="50"/>
      <c r="F2095" s="50"/>
      <c r="G2095" s="50"/>
      <c r="H2095" s="50"/>
      <c r="I2095" s="50"/>
      <c r="J2095" s="52"/>
      <c r="K2095" s="50"/>
      <c r="L2095" s="50"/>
      <c r="M2095" s="50"/>
      <c r="N2095" s="50"/>
      <c r="O2095" s="50"/>
      <c r="P2095" s="50"/>
      <c r="Q2095" s="50"/>
      <c r="R2095" s="50"/>
      <c r="S2095" s="50"/>
      <c r="T2095" s="50"/>
      <c r="U2095" s="50"/>
      <c r="V2095" s="50"/>
      <c r="W2095" s="50"/>
      <c r="X2095" s="50"/>
      <c r="Y2095" s="50"/>
      <c r="Z2095" s="50"/>
      <c r="AA2095" s="50"/>
      <c r="AB2095" s="50"/>
      <c r="AC2095" s="50"/>
      <c r="AD2095" s="50"/>
      <c r="AE2095" s="50"/>
      <c r="AF2095" s="50"/>
      <c r="AG2095" s="50"/>
      <c r="AH2095" s="50"/>
      <c r="AI2095" s="50"/>
      <c r="AJ2095" s="50"/>
      <c r="AK2095" s="50"/>
      <c r="AL2095" s="50"/>
      <c r="AM2095" s="50"/>
      <c r="AN2095" s="50"/>
      <c r="AO2095" s="50"/>
      <c r="AP2095" s="50"/>
      <c r="AQ2095" s="50"/>
      <c r="AR2095" s="50"/>
      <c r="AS2095" s="50"/>
      <c r="AT2095" s="50"/>
      <c r="AU2095" s="50"/>
      <c r="AV2095" s="50"/>
      <c r="AW2095" s="50"/>
      <c r="AX2095" s="50"/>
      <c r="AY2095" s="50"/>
    </row>
    <row r="2096" spans="1:51" ht="30" customHeight="1" x14ac:dyDescent="0.25">
      <c r="A2096" s="50"/>
      <c r="B2096" s="50"/>
      <c r="C2096" s="50"/>
      <c r="D2096" s="50"/>
      <c r="E2096" s="50"/>
      <c r="F2096" s="50"/>
      <c r="G2096" s="50"/>
      <c r="H2096" s="50"/>
      <c r="I2096" s="50"/>
      <c r="J2096" s="52"/>
      <c r="K2096" s="50"/>
      <c r="L2096" s="50"/>
      <c r="M2096" s="50"/>
      <c r="N2096" s="50"/>
      <c r="O2096" s="50"/>
      <c r="P2096" s="50"/>
      <c r="Q2096" s="50"/>
      <c r="R2096" s="50"/>
      <c r="S2096" s="50"/>
      <c r="T2096" s="50"/>
      <c r="U2096" s="50"/>
      <c r="V2096" s="50"/>
      <c r="W2096" s="50"/>
      <c r="X2096" s="50"/>
      <c r="Y2096" s="50"/>
      <c r="Z2096" s="50"/>
      <c r="AA2096" s="50"/>
      <c r="AB2096" s="50"/>
      <c r="AC2096" s="50"/>
      <c r="AD2096" s="50"/>
      <c r="AE2096" s="50"/>
      <c r="AF2096" s="50"/>
      <c r="AG2096" s="50"/>
      <c r="AH2096" s="50"/>
      <c r="AI2096" s="50"/>
      <c r="AJ2096" s="50"/>
      <c r="AK2096" s="50"/>
      <c r="AL2096" s="50"/>
      <c r="AM2096" s="50"/>
      <c r="AN2096" s="50"/>
      <c r="AO2096" s="50"/>
      <c r="AP2096" s="50"/>
      <c r="AQ2096" s="50"/>
      <c r="AR2096" s="50"/>
      <c r="AS2096" s="50"/>
      <c r="AT2096" s="50"/>
      <c r="AU2096" s="50"/>
      <c r="AV2096" s="50"/>
      <c r="AW2096" s="50"/>
      <c r="AX2096" s="50"/>
      <c r="AY2096" s="50"/>
    </row>
    <row r="2097" spans="1:51" ht="30" customHeight="1" x14ac:dyDescent="0.25">
      <c r="A2097" s="50"/>
      <c r="B2097" s="50"/>
      <c r="C2097" s="50"/>
      <c r="D2097" s="50"/>
      <c r="E2097" s="50"/>
      <c r="F2097" s="50"/>
      <c r="G2097" s="50"/>
      <c r="H2097" s="50"/>
      <c r="I2097" s="50"/>
      <c r="J2097" s="52"/>
      <c r="K2097" s="50"/>
      <c r="L2097" s="50"/>
      <c r="M2097" s="50"/>
      <c r="N2097" s="50"/>
      <c r="O2097" s="50"/>
      <c r="P2097" s="50"/>
      <c r="Q2097" s="50"/>
      <c r="R2097" s="50"/>
      <c r="S2097" s="50"/>
      <c r="T2097" s="50"/>
      <c r="U2097" s="50"/>
      <c r="V2097" s="50"/>
      <c r="W2097" s="50"/>
      <c r="X2097" s="50"/>
      <c r="Y2097" s="50"/>
      <c r="Z2097" s="50"/>
      <c r="AA2097" s="50"/>
      <c r="AB2097" s="50"/>
      <c r="AC2097" s="50"/>
      <c r="AD2097" s="50"/>
      <c r="AE2097" s="50"/>
      <c r="AF2097" s="50"/>
      <c r="AG2097" s="50"/>
      <c r="AH2097" s="50"/>
      <c r="AI2097" s="50"/>
      <c r="AJ2097" s="50"/>
      <c r="AK2097" s="50"/>
      <c r="AL2097" s="50"/>
      <c r="AM2097" s="50"/>
      <c r="AN2097" s="50"/>
      <c r="AO2097" s="50"/>
      <c r="AP2097" s="50"/>
      <c r="AQ2097" s="50"/>
      <c r="AR2097" s="50"/>
      <c r="AS2097" s="50"/>
      <c r="AT2097" s="50"/>
      <c r="AU2097" s="50"/>
      <c r="AV2097" s="50"/>
      <c r="AW2097" s="50"/>
      <c r="AX2097" s="50"/>
      <c r="AY2097" s="50"/>
    </row>
    <row r="2098" spans="1:51" ht="30" customHeight="1" x14ac:dyDescent="0.25">
      <c r="A2098" s="50"/>
      <c r="B2098" s="50"/>
      <c r="C2098" s="50"/>
      <c r="D2098" s="50"/>
      <c r="E2098" s="50"/>
      <c r="F2098" s="50"/>
      <c r="G2098" s="50"/>
      <c r="H2098" s="50"/>
      <c r="I2098" s="50"/>
      <c r="J2098" s="52"/>
      <c r="K2098" s="50"/>
      <c r="L2098" s="50"/>
      <c r="M2098" s="50"/>
      <c r="N2098" s="50"/>
      <c r="O2098" s="50"/>
      <c r="P2098" s="50"/>
      <c r="Q2098" s="50"/>
      <c r="R2098" s="50"/>
      <c r="S2098" s="50"/>
      <c r="T2098" s="50"/>
      <c r="U2098" s="50"/>
      <c r="V2098" s="50"/>
      <c r="W2098" s="50"/>
      <c r="X2098" s="50"/>
      <c r="Y2098" s="50"/>
      <c r="Z2098" s="50"/>
      <c r="AA2098" s="50"/>
      <c r="AB2098" s="50"/>
      <c r="AC2098" s="50"/>
      <c r="AD2098" s="50"/>
      <c r="AE2098" s="50"/>
      <c r="AF2098" s="50"/>
      <c r="AG2098" s="50"/>
      <c r="AH2098" s="50"/>
      <c r="AI2098" s="50"/>
      <c r="AJ2098" s="50"/>
      <c r="AK2098" s="50"/>
      <c r="AL2098" s="50"/>
      <c r="AM2098" s="50"/>
      <c r="AN2098" s="50"/>
      <c r="AO2098" s="50"/>
      <c r="AP2098" s="50"/>
      <c r="AQ2098" s="50"/>
      <c r="AR2098" s="50"/>
      <c r="AS2098" s="50"/>
      <c r="AT2098" s="50"/>
      <c r="AU2098" s="50"/>
      <c r="AV2098" s="50"/>
      <c r="AW2098" s="50"/>
      <c r="AX2098" s="50"/>
      <c r="AY2098" s="50"/>
    </row>
    <row r="2099" spans="1:51" ht="30" customHeight="1" x14ac:dyDescent="0.25">
      <c r="A2099" s="50"/>
      <c r="B2099" s="50"/>
      <c r="C2099" s="50"/>
      <c r="D2099" s="50"/>
      <c r="E2099" s="50"/>
      <c r="F2099" s="50"/>
      <c r="G2099" s="50"/>
      <c r="H2099" s="50"/>
      <c r="I2099" s="50"/>
      <c r="J2099" s="52"/>
      <c r="K2099" s="50"/>
      <c r="L2099" s="50"/>
      <c r="M2099" s="50"/>
      <c r="N2099" s="50"/>
      <c r="O2099" s="50"/>
      <c r="P2099" s="50"/>
      <c r="Q2099" s="50"/>
      <c r="R2099" s="50"/>
      <c r="S2099" s="50"/>
      <c r="T2099" s="50"/>
      <c r="U2099" s="50"/>
      <c r="V2099" s="50"/>
      <c r="W2099" s="50"/>
      <c r="X2099" s="50"/>
      <c r="Y2099" s="50"/>
      <c r="Z2099" s="50"/>
      <c r="AA2099" s="50"/>
      <c r="AB2099" s="50"/>
      <c r="AC2099" s="50"/>
      <c r="AD2099" s="50"/>
      <c r="AE2099" s="50"/>
      <c r="AF2099" s="50"/>
      <c r="AG2099" s="50"/>
      <c r="AH2099" s="50"/>
      <c r="AI2099" s="50"/>
      <c r="AJ2099" s="50"/>
      <c r="AK2099" s="50"/>
      <c r="AL2099" s="50"/>
      <c r="AM2099" s="50"/>
      <c r="AN2099" s="50"/>
      <c r="AO2099" s="50"/>
      <c r="AP2099" s="50"/>
      <c r="AQ2099" s="50"/>
      <c r="AR2099" s="50"/>
      <c r="AS2099" s="50"/>
      <c r="AT2099" s="50"/>
      <c r="AU2099" s="50"/>
      <c r="AV2099" s="50"/>
      <c r="AW2099" s="50"/>
      <c r="AX2099" s="50"/>
      <c r="AY2099" s="50"/>
    </row>
    <row r="2100" spans="1:51" ht="30" customHeight="1" x14ac:dyDescent="0.25">
      <c r="A2100" s="50"/>
      <c r="B2100" s="50"/>
      <c r="C2100" s="50"/>
      <c r="D2100" s="50"/>
      <c r="E2100" s="50"/>
      <c r="F2100" s="50"/>
      <c r="G2100" s="50"/>
      <c r="H2100" s="50"/>
      <c r="I2100" s="50"/>
      <c r="J2100" s="52"/>
      <c r="K2100" s="50"/>
      <c r="L2100" s="50"/>
      <c r="M2100" s="50"/>
      <c r="N2100" s="50"/>
      <c r="O2100" s="50"/>
      <c r="P2100" s="50"/>
      <c r="Q2100" s="50"/>
      <c r="R2100" s="50"/>
      <c r="S2100" s="50"/>
      <c r="T2100" s="50"/>
      <c r="U2100" s="50"/>
      <c r="V2100" s="50"/>
      <c r="W2100" s="50"/>
      <c r="X2100" s="50"/>
      <c r="Y2100" s="50"/>
      <c r="Z2100" s="50"/>
      <c r="AA2100" s="50"/>
      <c r="AB2100" s="50"/>
      <c r="AC2100" s="50"/>
      <c r="AD2100" s="50"/>
      <c r="AE2100" s="50"/>
      <c r="AF2100" s="50"/>
      <c r="AG2100" s="50"/>
      <c r="AH2100" s="50"/>
      <c r="AI2100" s="50"/>
      <c r="AJ2100" s="50"/>
      <c r="AK2100" s="50"/>
      <c r="AL2100" s="50"/>
      <c r="AM2100" s="50"/>
      <c r="AN2100" s="50"/>
      <c r="AO2100" s="50"/>
      <c r="AP2100" s="50"/>
      <c r="AQ2100" s="50"/>
      <c r="AR2100" s="50"/>
      <c r="AS2100" s="50"/>
      <c r="AT2100" s="50"/>
      <c r="AU2100" s="50"/>
      <c r="AV2100" s="50"/>
      <c r="AW2100" s="50"/>
      <c r="AX2100" s="50"/>
      <c r="AY2100" s="50"/>
    </row>
    <row r="2101" spans="1:51" ht="30" customHeight="1" x14ac:dyDescent="0.25">
      <c r="A2101" s="50"/>
      <c r="B2101" s="50"/>
      <c r="C2101" s="50"/>
      <c r="D2101" s="50"/>
      <c r="E2101" s="50"/>
      <c r="F2101" s="50"/>
      <c r="G2101" s="50"/>
      <c r="H2101" s="50"/>
      <c r="I2101" s="50"/>
      <c r="J2101" s="52"/>
      <c r="K2101" s="50"/>
      <c r="L2101" s="50"/>
      <c r="M2101" s="50"/>
      <c r="N2101" s="50"/>
      <c r="O2101" s="50"/>
      <c r="P2101" s="50"/>
      <c r="Q2101" s="50"/>
      <c r="R2101" s="50"/>
      <c r="S2101" s="50"/>
      <c r="T2101" s="50"/>
      <c r="U2101" s="50"/>
      <c r="V2101" s="50"/>
      <c r="W2101" s="50"/>
      <c r="X2101" s="50"/>
      <c r="Y2101" s="50"/>
      <c r="Z2101" s="50"/>
      <c r="AA2101" s="50"/>
      <c r="AB2101" s="50"/>
      <c r="AC2101" s="50"/>
      <c r="AD2101" s="50"/>
      <c r="AE2101" s="50"/>
      <c r="AF2101" s="50"/>
      <c r="AG2101" s="50"/>
      <c r="AH2101" s="50"/>
      <c r="AI2101" s="50"/>
      <c r="AJ2101" s="50"/>
      <c r="AK2101" s="50"/>
      <c r="AL2101" s="50"/>
      <c r="AM2101" s="50"/>
      <c r="AN2101" s="50"/>
      <c r="AO2101" s="50"/>
      <c r="AP2101" s="50"/>
      <c r="AQ2101" s="50"/>
      <c r="AR2101" s="50"/>
      <c r="AS2101" s="50"/>
      <c r="AT2101" s="50"/>
      <c r="AU2101" s="50"/>
      <c r="AV2101" s="50"/>
      <c r="AW2101" s="50"/>
      <c r="AX2101" s="50"/>
      <c r="AY2101" s="50"/>
    </row>
    <row r="2102" spans="1:51" ht="30" customHeight="1" x14ac:dyDescent="0.25">
      <c r="A2102" s="50"/>
      <c r="B2102" s="50"/>
      <c r="C2102" s="50"/>
      <c r="D2102" s="50"/>
      <c r="E2102" s="50"/>
      <c r="F2102" s="50"/>
      <c r="G2102" s="50"/>
      <c r="H2102" s="50"/>
      <c r="I2102" s="50"/>
      <c r="J2102" s="52"/>
      <c r="K2102" s="50"/>
      <c r="L2102" s="50"/>
      <c r="M2102" s="50"/>
      <c r="N2102" s="50"/>
      <c r="O2102" s="50"/>
      <c r="P2102" s="50"/>
      <c r="Q2102" s="50"/>
      <c r="R2102" s="50"/>
      <c r="S2102" s="50"/>
      <c r="T2102" s="50"/>
      <c r="U2102" s="50"/>
      <c r="V2102" s="50"/>
      <c r="W2102" s="50"/>
      <c r="X2102" s="50"/>
      <c r="Y2102" s="50"/>
      <c r="Z2102" s="50"/>
      <c r="AA2102" s="50"/>
      <c r="AB2102" s="50"/>
      <c r="AC2102" s="50"/>
      <c r="AD2102" s="50"/>
      <c r="AE2102" s="50"/>
      <c r="AF2102" s="50"/>
      <c r="AG2102" s="50"/>
      <c r="AH2102" s="50"/>
      <c r="AI2102" s="50"/>
      <c r="AJ2102" s="50"/>
      <c r="AK2102" s="50"/>
      <c r="AL2102" s="50"/>
      <c r="AM2102" s="50"/>
      <c r="AN2102" s="50"/>
      <c r="AO2102" s="50"/>
      <c r="AP2102" s="50"/>
      <c r="AQ2102" s="50"/>
      <c r="AR2102" s="50"/>
      <c r="AS2102" s="50"/>
      <c r="AT2102" s="50"/>
      <c r="AU2102" s="50"/>
      <c r="AV2102" s="50"/>
      <c r="AW2102" s="50"/>
      <c r="AX2102" s="50"/>
      <c r="AY2102" s="50"/>
    </row>
    <row r="2103" spans="1:51" ht="30" customHeight="1" x14ac:dyDescent="0.25">
      <c r="A2103" s="50"/>
      <c r="B2103" s="50"/>
      <c r="C2103" s="50"/>
      <c r="D2103" s="50"/>
      <c r="E2103" s="50"/>
      <c r="F2103" s="50"/>
      <c r="G2103" s="50"/>
      <c r="H2103" s="50"/>
      <c r="I2103" s="50"/>
      <c r="J2103" s="52"/>
      <c r="K2103" s="50"/>
      <c r="L2103" s="50"/>
      <c r="M2103" s="50"/>
      <c r="N2103" s="50"/>
      <c r="O2103" s="50"/>
      <c r="P2103" s="50"/>
      <c r="Q2103" s="50"/>
      <c r="R2103" s="50"/>
      <c r="S2103" s="50"/>
      <c r="T2103" s="50"/>
      <c r="U2103" s="50"/>
      <c r="V2103" s="50"/>
      <c r="W2103" s="50"/>
      <c r="X2103" s="50"/>
      <c r="Y2103" s="50"/>
      <c r="Z2103" s="50"/>
      <c r="AA2103" s="50"/>
      <c r="AB2103" s="50"/>
      <c r="AC2103" s="50"/>
      <c r="AD2103" s="50"/>
      <c r="AE2103" s="50"/>
      <c r="AF2103" s="50"/>
      <c r="AG2103" s="50"/>
      <c r="AH2103" s="50"/>
      <c r="AI2103" s="50"/>
      <c r="AJ2103" s="50"/>
      <c r="AK2103" s="50"/>
      <c r="AL2103" s="50"/>
      <c r="AM2103" s="50"/>
      <c r="AN2103" s="50"/>
      <c r="AO2103" s="50"/>
      <c r="AP2103" s="50"/>
      <c r="AQ2103" s="50"/>
      <c r="AR2103" s="50"/>
      <c r="AS2103" s="50"/>
      <c r="AT2103" s="50"/>
      <c r="AU2103" s="50"/>
      <c r="AV2103" s="50"/>
      <c r="AW2103" s="50"/>
      <c r="AX2103" s="50"/>
      <c r="AY2103" s="50"/>
    </row>
    <row r="2104" spans="1:51" ht="30" customHeight="1" x14ac:dyDescent="0.25">
      <c r="A2104" s="50"/>
      <c r="B2104" s="50"/>
      <c r="C2104" s="50"/>
      <c r="D2104" s="50"/>
      <c r="E2104" s="50"/>
      <c r="F2104" s="50"/>
      <c r="G2104" s="50"/>
      <c r="H2104" s="50"/>
      <c r="I2104" s="50"/>
      <c r="J2104" s="52"/>
      <c r="K2104" s="50"/>
      <c r="L2104" s="50"/>
      <c r="M2104" s="50"/>
      <c r="N2104" s="50"/>
      <c r="O2104" s="50"/>
      <c r="P2104" s="50"/>
      <c r="Q2104" s="50"/>
      <c r="R2104" s="50"/>
      <c r="S2104" s="50"/>
      <c r="T2104" s="50"/>
      <c r="U2104" s="50"/>
      <c r="V2104" s="50"/>
      <c r="W2104" s="50"/>
      <c r="X2104" s="50"/>
      <c r="Y2104" s="50"/>
      <c r="Z2104" s="50"/>
      <c r="AA2104" s="50"/>
      <c r="AB2104" s="50"/>
      <c r="AC2104" s="50"/>
      <c r="AD2104" s="50"/>
      <c r="AE2104" s="50"/>
      <c r="AF2104" s="50"/>
      <c r="AG2104" s="50"/>
      <c r="AH2104" s="50"/>
      <c r="AI2104" s="50"/>
      <c r="AJ2104" s="50"/>
      <c r="AK2104" s="50"/>
      <c r="AL2104" s="50"/>
      <c r="AM2104" s="50"/>
      <c r="AN2104" s="50"/>
      <c r="AO2104" s="50"/>
      <c r="AP2104" s="50"/>
      <c r="AQ2104" s="50"/>
      <c r="AR2104" s="50"/>
      <c r="AS2104" s="50"/>
      <c r="AT2104" s="50"/>
      <c r="AU2104" s="50"/>
      <c r="AV2104" s="50"/>
      <c r="AW2104" s="50"/>
      <c r="AX2104" s="50"/>
      <c r="AY2104" s="50"/>
    </row>
    <row r="2105" spans="1:51" ht="30" customHeight="1" x14ac:dyDescent="0.25">
      <c r="A2105" s="50"/>
      <c r="B2105" s="50"/>
      <c r="C2105" s="50"/>
      <c r="D2105" s="50"/>
      <c r="E2105" s="50"/>
      <c r="F2105" s="50"/>
      <c r="G2105" s="50"/>
      <c r="H2105" s="50"/>
      <c r="I2105" s="50"/>
      <c r="J2105" s="52"/>
      <c r="K2105" s="50"/>
      <c r="L2105" s="50"/>
      <c r="M2105" s="50"/>
      <c r="N2105" s="50"/>
      <c r="O2105" s="50"/>
      <c r="P2105" s="50"/>
      <c r="Q2105" s="50"/>
      <c r="R2105" s="50"/>
      <c r="S2105" s="50"/>
      <c r="T2105" s="50"/>
      <c r="U2105" s="50"/>
      <c r="V2105" s="50"/>
      <c r="W2105" s="50"/>
      <c r="X2105" s="50"/>
      <c r="Y2105" s="50"/>
      <c r="Z2105" s="50"/>
      <c r="AA2105" s="50"/>
      <c r="AB2105" s="50"/>
      <c r="AC2105" s="50"/>
      <c r="AD2105" s="50"/>
      <c r="AE2105" s="50"/>
      <c r="AF2105" s="50"/>
      <c r="AG2105" s="50"/>
      <c r="AH2105" s="50"/>
      <c r="AI2105" s="50"/>
      <c r="AJ2105" s="50"/>
      <c r="AK2105" s="50"/>
      <c r="AL2105" s="50"/>
      <c r="AM2105" s="50"/>
      <c r="AN2105" s="50"/>
      <c r="AO2105" s="50"/>
      <c r="AP2105" s="50"/>
      <c r="AQ2105" s="50"/>
      <c r="AR2105" s="50"/>
      <c r="AS2105" s="50"/>
      <c r="AT2105" s="50"/>
      <c r="AU2105" s="50"/>
      <c r="AV2105" s="50"/>
      <c r="AW2105" s="50"/>
      <c r="AX2105" s="50"/>
      <c r="AY2105" s="50"/>
    </row>
    <row r="2106" spans="1:51" ht="30" customHeight="1" x14ac:dyDescent="0.25">
      <c r="A2106" s="50"/>
      <c r="B2106" s="50"/>
      <c r="C2106" s="50"/>
      <c r="D2106" s="50"/>
      <c r="E2106" s="50"/>
      <c r="F2106" s="50"/>
      <c r="G2106" s="50"/>
      <c r="H2106" s="50"/>
      <c r="I2106" s="50"/>
      <c r="J2106" s="52"/>
      <c r="K2106" s="50"/>
      <c r="L2106" s="50"/>
      <c r="M2106" s="50"/>
      <c r="N2106" s="50"/>
      <c r="O2106" s="50"/>
      <c r="P2106" s="50"/>
      <c r="Q2106" s="50"/>
      <c r="R2106" s="50"/>
      <c r="S2106" s="50"/>
      <c r="T2106" s="50"/>
      <c r="U2106" s="50"/>
      <c r="V2106" s="50"/>
      <c r="W2106" s="50"/>
      <c r="X2106" s="50"/>
      <c r="Y2106" s="50"/>
      <c r="Z2106" s="50"/>
      <c r="AA2106" s="50"/>
      <c r="AB2106" s="50"/>
      <c r="AC2106" s="50"/>
      <c r="AD2106" s="50"/>
      <c r="AE2106" s="50"/>
      <c r="AF2106" s="50"/>
      <c r="AG2106" s="50"/>
      <c r="AH2106" s="50"/>
      <c r="AI2106" s="50"/>
      <c r="AJ2106" s="50"/>
      <c r="AK2106" s="50"/>
      <c r="AL2106" s="50"/>
      <c r="AM2106" s="50"/>
      <c r="AN2106" s="50"/>
      <c r="AO2106" s="50"/>
      <c r="AP2106" s="50"/>
      <c r="AQ2106" s="50"/>
      <c r="AR2106" s="50"/>
      <c r="AS2106" s="50"/>
      <c r="AT2106" s="50"/>
      <c r="AU2106" s="50"/>
      <c r="AV2106" s="50"/>
      <c r="AW2106" s="50"/>
      <c r="AX2106" s="50"/>
      <c r="AY2106" s="50"/>
    </row>
    <row r="2107" spans="1:51" ht="30" customHeight="1" x14ac:dyDescent="0.25">
      <c r="A2107" s="50"/>
      <c r="B2107" s="50"/>
      <c r="C2107" s="50"/>
      <c r="D2107" s="50"/>
      <c r="E2107" s="50"/>
      <c r="F2107" s="50"/>
      <c r="G2107" s="50"/>
      <c r="H2107" s="50"/>
      <c r="I2107" s="50"/>
      <c r="J2107" s="52"/>
      <c r="K2107" s="50"/>
      <c r="L2107" s="50"/>
      <c r="M2107" s="50"/>
      <c r="N2107" s="50"/>
      <c r="O2107" s="50"/>
      <c r="P2107" s="50"/>
      <c r="Q2107" s="50"/>
      <c r="R2107" s="50"/>
      <c r="S2107" s="50"/>
      <c r="T2107" s="50"/>
      <c r="U2107" s="50"/>
      <c r="V2107" s="50"/>
      <c r="W2107" s="50"/>
      <c r="X2107" s="50"/>
      <c r="Y2107" s="50"/>
      <c r="Z2107" s="50"/>
      <c r="AA2107" s="50"/>
      <c r="AB2107" s="50"/>
      <c r="AC2107" s="50"/>
      <c r="AD2107" s="50"/>
      <c r="AE2107" s="50"/>
      <c r="AF2107" s="50"/>
      <c r="AG2107" s="50"/>
      <c r="AH2107" s="50"/>
      <c r="AI2107" s="50"/>
      <c r="AJ2107" s="50"/>
      <c r="AK2107" s="50"/>
      <c r="AL2107" s="50"/>
      <c r="AM2107" s="50"/>
      <c r="AN2107" s="50"/>
      <c r="AO2107" s="50"/>
      <c r="AP2107" s="50"/>
      <c r="AQ2107" s="50"/>
      <c r="AR2107" s="50"/>
      <c r="AS2107" s="50"/>
      <c r="AT2107" s="50"/>
      <c r="AU2107" s="50"/>
      <c r="AV2107" s="50"/>
      <c r="AW2107" s="50"/>
      <c r="AX2107" s="50"/>
      <c r="AY2107" s="50"/>
    </row>
    <row r="2108" spans="1:51" ht="30" customHeight="1" x14ac:dyDescent="0.25">
      <c r="A2108" s="50"/>
      <c r="B2108" s="50"/>
      <c r="C2108" s="50"/>
      <c r="D2108" s="50"/>
      <c r="E2108" s="50"/>
      <c r="F2108" s="50"/>
      <c r="G2108" s="50"/>
      <c r="H2108" s="50"/>
      <c r="I2108" s="50"/>
      <c r="J2108" s="52"/>
      <c r="K2108" s="50"/>
      <c r="L2108" s="50"/>
      <c r="M2108" s="50"/>
      <c r="N2108" s="50"/>
      <c r="O2108" s="50"/>
      <c r="P2108" s="50"/>
      <c r="Q2108" s="50"/>
      <c r="R2108" s="50"/>
      <c r="S2108" s="50"/>
      <c r="T2108" s="50"/>
      <c r="U2108" s="50"/>
      <c r="V2108" s="50"/>
      <c r="W2108" s="50"/>
      <c r="X2108" s="50"/>
      <c r="Y2108" s="50"/>
      <c r="Z2108" s="50"/>
      <c r="AA2108" s="50"/>
      <c r="AB2108" s="50"/>
      <c r="AC2108" s="50"/>
      <c r="AD2108" s="50"/>
      <c r="AE2108" s="50"/>
      <c r="AF2108" s="50"/>
      <c r="AG2108" s="50"/>
      <c r="AH2108" s="50"/>
      <c r="AI2108" s="50"/>
      <c r="AJ2108" s="50"/>
      <c r="AK2108" s="50"/>
      <c r="AL2108" s="50"/>
      <c r="AM2108" s="50"/>
      <c r="AN2108" s="50"/>
      <c r="AO2108" s="50"/>
      <c r="AP2108" s="50"/>
      <c r="AQ2108" s="50"/>
      <c r="AR2108" s="50"/>
      <c r="AS2108" s="50"/>
      <c r="AT2108" s="50"/>
      <c r="AU2108" s="50"/>
      <c r="AV2108" s="50"/>
      <c r="AW2108" s="50"/>
      <c r="AX2108" s="50"/>
      <c r="AY2108" s="50"/>
    </row>
    <row r="2109" spans="1:51" ht="30" customHeight="1" x14ac:dyDescent="0.25">
      <c r="A2109" s="50"/>
      <c r="B2109" s="50"/>
      <c r="C2109" s="50"/>
      <c r="D2109" s="50"/>
      <c r="E2109" s="50"/>
      <c r="F2109" s="50"/>
      <c r="G2109" s="50"/>
      <c r="H2109" s="50"/>
      <c r="I2109" s="50"/>
      <c r="J2109" s="52"/>
      <c r="K2109" s="50"/>
      <c r="L2109" s="50"/>
      <c r="M2109" s="50"/>
      <c r="N2109" s="50"/>
      <c r="O2109" s="50"/>
      <c r="P2109" s="50"/>
      <c r="Q2109" s="50"/>
      <c r="R2109" s="50"/>
      <c r="S2109" s="50"/>
      <c r="T2109" s="50"/>
      <c r="U2109" s="50"/>
      <c r="V2109" s="50"/>
      <c r="W2109" s="50"/>
      <c r="X2109" s="50"/>
      <c r="Y2109" s="50"/>
      <c r="Z2109" s="50"/>
      <c r="AA2109" s="50"/>
      <c r="AB2109" s="50"/>
      <c r="AC2109" s="50"/>
      <c r="AD2109" s="50"/>
      <c r="AE2109" s="50"/>
      <c r="AF2109" s="50"/>
      <c r="AG2109" s="50"/>
      <c r="AH2109" s="50"/>
      <c r="AI2109" s="50"/>
      <c r="AJ2109" s="50"/>
      <c r="AK2109" s="50"/>
      <c r="AL2109" s="50"/>
      <c r="AM2109" s="50"/>
      <c r="AN2109" s="50"/>
      <c r="AO2109" s="50"/>
      <c r="AP2109" s="50"/>
      <c r="AQ2109" s="50"/>
      <c r="AR2109" s="50"/>
      <c r="AS2109" s="50"/>
      <c r="AT2109" s="50"/>
      <c r="AU2109" s="50"/>
      <c r="AV2109" s="50"/>
      <c r="AW2109" s="50"/>
      <c r="AX2109" s="50"/>
      <c r="AY2109" s="50"/>
    </row>
    <row r="2110" spans="1:51" ht="30" customHeight="1" x14ac:dyDescent="0.25">
      <c r="A2110" s="50"/>
      <c r="B2110" s="50"/>
      <c r="C2110" s="50"/>
      <c r="D2110" s="50"/>
      <c r="E2110" s="50"/>
      <c r="F2110" s="50"/>
      <c r="G2110" s="50"/>
      <c r="H2110" s="50"/>
      <c r="I2110" s="50"/>
      <c r="J2110" s="52"/>
      <c r="K2110" s="50"/>
      <c r="L2110" s="50"/>
      <c r="M2110" s="50"/>
      <c r="N2110" s="50"/>
      <c r="O2110" s="50"/>
      <c r="P2110" s="50"/>
      <c r="Q2110" s="50"/>
      <c r="R2110" s="50"/>
      <c r="S2110" s="50"/>
      <c r="T2110" s="50"/>
      <c r="U2110" s="50"/>
      <c r="V2110" s="50"/>
      <c r="W2110" s="50"/>
      <c r="X2110" s="50"/>
      <c r="Y2110" s="50"/>
      <c r="Z2110" s="50"/>
      <c r="AA2110" s="50"/>
      <c r="AB2110" s="50"/>
      <c r="AC2110" s="50"/>
      <c r="AD2110" s="50"/>
      <c r="AE2110" s="50"/>
      <c r="AF2110" s="50"/>
      <c r="AG2110" s="50"/>
      <c r="AH2110" s="50"/>
      <c r="AI2110" s="50"/>
      <c r="AJ2110" s="50"/>
      <c r="AK2110" s="50"/>
      <c r="AL2110" s="50"/>
      <c r="AM2110" s="50"/>
      <c r="AN2110" s="50"/>
      <c r="AO2110" s="50"/>
      <c r="AP2110" s="50"/>
      <c r="AQ2110" s="50"/>
      <c r="AR2110" s="50"/>
      <c r="AS2110" s="50"/>
      <c r="AT2110" s="50"/>
      <c r="AU2110" s="50"/>
      <c r="AV2110" s="50"/>
      <c r="AW2110" s="50"/>
      <c r="AX2110" s="50"/>
      <c r="AY2110" s="50"/>
    </row>
    <row r="2111" spans="1:51" ht="30" customHeight="1" x14ac:dyDescent="0.25">
      <c r="A2111" s="50"/>
      <c r="B2111" s="50"/>
      <c r="C2111" s="50"/>
      <c r="D2111" s="50"/>
      <c r="E2111" s="50"/>
      <c r="F2111" s="50"/>
      <c r="G2111" s="50"/>
      <c r="H2111" s="50"/>
      <c r="I2111" s="50"/>
      <c r="J2111" s="52"/>
      <c r="K2111" s="50"/>
      <c r="L2111" s="50"/>
      <c r="M2111" s="50"/>
      <c r="N2111" s="50"/>
      <c r="O2111" s="50"/>
      <c r="P2111" s="50"/>
      <c r="Q2111" s="50"/>
      <c r="R2111" s="50"/>
      <c r="S2111" s="50"/>
      <c r="T2111" s="50"/>
      <c r="U2111" s="50"/>
      <c r="V2111" s="50"/>
      <c r="W2111" s="50"/>
      <c r="X2111" s="50"/>
      <c r="Y2111" s="50"/>
      <c r="Z2111" s="50"/>
      <c r="AA2111" s="50"/>
      <c r="AB2111" s="50"/>
      <c r="AC2111" s="50"/>
      <c r="AD2111" s="50"/>
      <c r="AE2111" s="50"/>
      <c r="AF2111" s="50"/>
      <c r="AG2111" s="50"/>
      <c r="AH2111" s="50"/>
      <c r="AI2111" s="50"/>
      <c r="AJ2111" s="50"/>
      <c r="AK2111" s="50"/>
      <c r="AL2111" s="50"/>
      <c r="AM2111" s="50"/>
      <c r="AN2111" s="50"/>
      <c r="AO2111" s="50"/>
      <c r="AP2111" s="50"/>
      <c r="AQ2111" s="50"/>
      <c r="AR2111" s="50"/>
      <c r="AS2111" s="50"/>
      <c r="AT2111" s="50"/>
      <c r="AU2111" s="50"/>
      <c r="AV2111" s="50"/>
      <c r="AW2111" s="50"/>
      <c r="AX2111" s="50"/>
      <c r="AY2111" s="50"/>
    </row>
    <row r="2112" spans="1:51" ht="30" customHeight="1" x14ac:dyDescent="0.25">
      <c r="A2112" s="50"/>
      <c r="B2112" s="50"/>
      <c r="C2112" s="50"/>
      <c r="D2112" s="50"/>
      <c r="E2112" s="50"/>
      <c r="F2112" s="50"/>
      <c r="G2112" s="50"/>
      <c r="H2112" s="50"/>
      <c r="I2112" s="50"/>
      <c r="J2112" s="52"/>
      <c r="K2112" s="50"/>
      <c r="L2112" s="50"/>
      <c r="M2112" s="50"/>
      <c r="N2112" s="50"/>
      <c r="O2112" s="50"/>
      <c r="P2112" s="50"/>
      <c r="Q2112" s="50"/>
      <c r="R2112" s="50"/>
      <c r="S2112" s="50"/>
      <c r="T2112" s="50"/>
      <c r="U2112" s="50"/>
      <c r="V2112" s="50"/>
      <c r="W2112" s="50"/>
      <c r="X2112" s="50"/>
      <c r="Y2112" s="50"/>
      <c r="Z2112" s="50"/>
      <c r="AA2112" s="50"/>
      <c r="AB2112" s="50"/>
      <c r="AC2112" s="50"/>
      <c r="AD2112" s="50"/>
      <c r="AE2112" s="50"/>
      <c r="AF2112" s="50"/>
      <c r="AG2112" s="50"/>
      <c r="AH2112" s="50"/>
      <c r="AI2112" s="50"/>
      <c r="AJ2112" s="50"/>
      <c r="AK2112" s="50"/>
      <c r="AL2112" s="50"/>
      <c r="AM2112" s="50"/>
      <c r="AN2112" s="50"/>
      <c r="AO2112" s="50"/>
      <c r="AP2112" s="50"/>
      <c r="AQ2112" s="50"/>
      <c r="AR2112" s="50"/>
      <c r="AS2112" s="50"/>
      <c r="AT2112" s="50"/>
      <c r="AU2112" s="50"/>
      <c r="AV2112" s="50"/>
      <c r="AW2112" s="50"/>
      <c r="AX2112" s="50"/>
      <c r="AY2112" s="50"/>
    </row>
    <row r="2113" spans="1:51" ht="30" customHeight="1" x14ac:dyDescent="0.25">
      <c r="A2113" s="50"/>
      <c r="B2113" s="50"/>
      <c r="C2113" s="50"/>
      <c r="D2113" s="50"/>
      <c r="E2113" s="50"/>
      <c r="F2113" s="50"/>
      <c r="G2113" s="50"/>
      <c r="H2113" s="50"/>
      <c r="I2113" s="50"/>
      <c r="J2113" s="52"/>
      <c r="K2113" s="50"/>
      <c r="L2113" s="50"/>
      <c r="M2113" s="50"/>
      <c r="N2113" s="50"/>
      <c r="O2113" s="50"/>
      <c r="P2113" s="50"/>
      <c r="Q2113" s="50"/>
      <c r="R2113" s="50"/>
      <c r="S2113" s="50"/>
      <c r="T2113" s="50"/>
      <c r="U2113" s="50"/>
      <c r="V2113" s="50"/>
      <c r="W2113" s="50"/>
      <c r="X2113" s="50"/>
      <c r="Y2113" s="50"/>
      <c r="Z2113" s="50"/>
      <c r="AA2113" s="50"/>
      <c r="AB2113" s="50"/>
      <c r="AC2113" s="50"/>
      <c r="AD2113" s="50"/>
      <c r="AE2113" s="50"/>
      <c r="AF2113" s="50"/>
      <c r="AG2113" s="50"/>
      <c r="AH2113" s="50"/>
      <c r="AI2113" s="50"/>
      <c r="AJ2113" s="50"/>
      <c r="AK2113" s="50"/>
      <c r="AL2113" s="50"/>
      <c r="AM2113" s="50"/>
      <c r="AN2113" s="50"/>
      <c r="AO2113" s="50"/>
      <c r="AP2113" s="50"/>
      <c r="AQ2113" s="50"/>
      <c r="AR2113" s="50"/>
      <c r="AS2113" s="50"/>
      <c r="AT2113" s="50"/>
      <c r="AU2113" s="50"/>
      <c r="AV2113" s="50"/>
      <c r="AW2113" s="50"/>
      <c r="AX2113" s="50"/>
      <c r="AY2113" s="50"/>
    </row>
    <row r="2114" spans="1:51" ht="30" customHeight="1" x14ac:dyDescent="0.25">
      <c r="A2114" s="50"/>
      <c r="B2114" s="50"/>
      <c r="C2114" s="50"/>
      <c r="D2114" s="50"/>
      <c r="E2114" s="50"/>
      <c r="F2114" s="50"/>
      <c r="G2114" s="50"/>
      <c r="H2114" s="50"/>
      <c r="I2114" s="50"/>
      <c r="J2114" s="52"/>
      <c r="K2114" s="50"/>
      <c r="L2114" s="50"/>
      <c r="M2114" s="50"/>
      <c r="N2114" s="50"/>
      <c r="O2114" s="50"/>
      <c r="P2114" s="50"/>
      <c r="Q2114" s="50"/>
      <c r="R2114" s="50"/>
      <c r="S2114" s="50"/>
      <c r="T2114" s="50"/>
      <c r="U2114" s="50"/>
      <c r="V2114" s="50"/>
      <c r="W2114" s="50"/>
      <c r="X2114" s="50"/>
      <c r="Y2114" s="50"/>
      <c r="Z2114" s="50"/>
      <c r="AA2114" s="50"/>
      <c r="AB2114" s="50"/>
      <c r="AC2114" s="50"/>
      <c r="AD2114" s="50"/>
      <c r="AE2114" s="50"/>
      <c r="AF2114" s="50"/>
      <c r="AG2114" s="50"/>
      <c r="AH2114" s="50"/>
      <c r="AI2114" s="50"/>
      <c r="AJ2114" s="50"/>
      <c r="AK2114" s="50"/>
      <c r="AL2114" s="50"/>
      <c r="AM2114" s="50"/>
      <c r="AN2114" s="50"/>
      <c r="AO2114" s="50"/>
      <c r="AP2114" s="50"/>
      <c r="AQ2114" s="50"/>
      <c r="AR2114" s="50"/>
      <c r="AS2114" s="50"/>
      <c r="AT2114" s="50"/>
      <c r="AU2114" s="50"/>
      <c r="AV2114" s="50"/>
      <c r="AW2114" s="50"/>
      <c r="AX2114" s="50"/>
      <c r="AY2114" s="50"/>
    </row>
    <row r="2115" spans="1:51" ht="30" customHeight="1" x14ac:dyDescent="0.25">
      <c r="A2115" s="50"/>
      <c r="B2115" s="50"/>
      <c r="C2115" s="50"/>
      <c r="D2115" s="50"/>
      <c r="E2115" s="50"/>
      <c r="F2115" s="50"/>
      <c r="G2115" s="50"/>
      <c r="H2115" s="50"/>
      <c r="I2115" s="50"/>
      <c r="J2115" s="52"/>
      <c r="K2115" s="50"/>
      <c r="L2115" s="50"/>
      <c r="M2115" s="50"/>
      <c r="N2115" s="50"/>
      <c r="O2115" s="50"/>
      <c r="P2115" s="50"/>
      <c r="Q2115" s="50"/>
      <c r="R2115" s="50"/>
      <c r="S2115" s="50"/>
      <c r="T2115" s="50"/>
      <c r="U2115" s="50"/>
      <c r="V2115" s="50"/>
      <c r="W2115" s="50"/>
      <c r="X2115" s="50"/>
      <c r="Y2115" s="50"/>
      <c r="Z2115" s="50"/>
      <c r="AA2115" s="50"/>
      <c r="AB2115" s="50"/>
      <c r="AC2115" s="50"/>
      <c r="AD2115" s="50"/>
      <c r="AE2115" s="50"/>
      <c r="AF2115" s="50"/>
      <c r="AG2115" s="50"/>
      <c r="AH2115" s="50"/>
      <c r="AI2115" s="50"/>
      <c r="AJ2115" s="50"/>
      <c r="AK2115" s="50"/>
      <c r="AL2115" s="50"/>
      <c r="AM2115" s="50"/>
      <c r="AN2115" s="50"/>
      <c r="AO2115" s="50"/>
      <c r="AP2115" s="50"/>
      <c r="AQ2115" s="50"/>
      <c r="AR2115" s="50"/>
      <c r="AS2115" s="50"/>
      <c r="AT2115" s="50"/>
      <c r="AU2115" s="50"/>
      <c r="AV2115" s="50"/>
      <c r="AW2115" s="50"/>
      <c r="AX2115" s="50"/>
      <c r="AY2115" s="50"/>
    </row>
    <row r="2116" spans="1:51" ht="30" customHeight="1" x14ac:dyDescent="0.25">
      <c r="A2116" s="50"/>
      <c r="B2116" s="50"/>
      <c r="C2116" s="50"/>
      <c r="D2116" s="50"/>
      <c r="E2116" s="50"/>
      <c r="F2116" s="50"/>
      <c r="G2116" s="50"/>
      <c r="H2116" s="50"/>
      <c r="I2116" s="50"/>
      <c r="J2116" s="52"/>
      <c r="K2116" s="50"/>
      <c r="L2116" s="50"/>
      <c r="M2116" s="50"/>
      <c r="N2116" s="50"/>
      <c r="O2116" s="50"/>
      <c r="P2116" s="50"/>
      <c r="Q2116" s="50"/>
      <c r="R2116" s="50"/>
      <c r="S2116" s="50"/>
      <c r="T2116" s="50"/>
      <c r="U2116" s="50"/>
      <c r="V2116" s="50"/>
      <c r="W2116" s="50"/>
      <c r="X2116" s="50"/>
      <c r="Y2116" s="50"/>
      <c r="Z2116" s="50"/>
      <c r="AA2116" s="50"/>
      <c r="AB2116" s="50"/>
      <c r="AC2116" s="50"/>
      <c r="AD2116" s="50"/>
      <c r="AE2116" s="50"/>
      <c r="AF2116" s="50"/>
      <c r="AG2116" s="50"/>
      <c r="AH2116" s="50"/>
      <c r="AI2116" s="50"/>
      <c r="AJ2116" s="50"/>
      <c r="AK2116" s="50"/>
      <c r="AL2116" s="50"/>
      <c r="AM2116" s="50"/>
      <c r="AN2116" s="50"/>
      <c r="AO2116" s="50"/>
      <c r="AP2116" s="50"/>
      <c r="AQ2116" s="50"/>
      <c r="AR2116" s="50"/>
      <c r="AS2116" s="50"/>
      <c r="AT2116" s="50"/>
      <c r="AU2116" s="50"/>
      <c r="AV2116" s="50"/>
      <c r="AW2116" s="50"/>
      <c r="AX2116" s="50"/>
      <c r="AY2116" s="50"/>
    </row>
    <row r="2117" spans="1:51" ht="30" customHeight="1" x14ac:dyDescent="0.25">
      <c r="A2117" s="50"/>
      <c r="B2117" s="50"/>
      <c r="C2117" s="50"/>
      <c r="D2117" s="50"/>
      <c r="E2117" s="50"/>
      <c r="F2117" s="50"/>
      <c r="G2117" s="50"/>
      <c r="H2117" s="50"/>
      <c r="I2117" s="50"/>
      <c r="J2117" s="52"/>
      <c r="K2117" s="50"/>
      <c r="L2117" s="50"/>
      <c r="M2117" s="50"/>
      <c r="N2117" s="50"/>
      <c r="O2117" s="50"/>
      <c r="P2117" s="50"/>
      <c r="Q2117" s="50"/>
      <c r="R2117" s="50"/>
      <c r="S2117" s="50"/>
      <c r="T2117" s="50"/>
      <c r="U2117" s="50"/>
      <c r="V2117" s="50"/>
      <c r="W2117" s="50"/>
      <c r="X2117" s="50"/>
      <c r="Y2117" s="50"/>
      <c r="Z2117" s="50"/>
      <c r="AA2117" s="50"/>
      <c r="AB2117" s="50"/>
      <c r="AC2117" s="50"/>
      <c r="AD2117" s="50"/>
      <c r="AE2117" s="50"/>
      <c r="AF2117" s="50"/>
      <c r="AG2117" s="50"/>
      <c r="AH2117" s="50"/>
      <c r="AI2117" s="50"/>
      <c r="AJ2117" s="50"/>
      <c r="AK2117" s="50"/>
      <c r="AL2117" s="50"/>
      <c r="AM2117" s="50"/>
      <c r="AN2117" s="50"/>
      <c r="AO2117" s="50"/>
      <c r="AP2117" s="50"/>
      <c r="AQ2117" s="50"/>
      <c r="AR2117" s="50"/>
      <c r="AS2117" s="50"/>
      <c r="AT2117" s="50"/>
      <c r="AU2117" s="50"/>
      <c r="AV2117" s="50"/>
      <c r="AW2117" s="50"/>
      <c r="AX2117" s="50"/>
      <c r="AY2117" s="50"/>
    </row>
    <row r="2118" spans="1:51" ht="30" customHeight="1" x14ac:dyDescent="0.25">
      <c r="A2118" s="50"/>
      <c r="B2118" s="50"/>
      <c r="C2118" s="50"/>
      <c r="D2118" s="50"/>
      <c r="E2118" s="50"/>
      <c r="F2118" s="50"/>
      <c r="G2118" s="50"/>
      <c r="H2118" s="50"/>
      <c r="I2118" s="50"/>
      <c r="J2118" s="52"/>
      <c r="K2118" s="50"/>
      <c r="L2118" s="50"/>
      <c r="M2118" s="50"/>
      <c r="N2118" s="50"/>
      <c r="O2118" s="50"/>
      <c r="P2118" s="50"/>
      <c r="Q2118" s="50"/>
      <c r="R2118" s="50"/>
      <c r="S2118" s="50"/>
      <c r="T2118" s="50"/>
      <c r="U2118" s="50"/>
      <c r="V2118" s="50"/>
      <c r="W2118" s="50"/>
      <c r="X2118" s="50"/>
      <c r="Y2118" s="50"/>
      <c r="Z2118" s="50"/>
      <c r="AA2118" s="50"/>
      <c r="AB2118" s="50"/>
      <c r="AC2118" s="50"/>
      <c r="AD2118" s="50"/>
      <c r="AE2118" s="50"/>
      <c r="AF2118" s="50"/>
      <c r="AG2118" s="50"/>
      <c r="AH2118" s="50"/>
      <c r="AI2118" s="50"/>
      <c r="AJ2118" s="50"/>
      <c r="AK2118" s="50"/>
      <c r="AL2118" s="50"/>
      <c r="AM2118" s="50"/>
      <c r="AN2118" s="50"/>
      <c r="AO2118" s="50"/>
      <c r="AP2118" s="50"/>
      <c r="AQ2118" s="50"/>
      <c r="AR2118" s="50"/>
      <c r="AS2118" s="50"/>
      <c r="AT2118" s="50"/>
      <c r="AU2118" s="50"/>
      <c r="AV2118" s="50"/>
      <c r="AW2118" s="50"/>
      <c r="AX2118" s="50"/>
      <c r="AY2118" s="50"/>
    </row>
    <row r="2119" spans="1:51" ht="30" customHeight="1" x14ac:dyDescent="0.25">
      <c r="A2119" s="50"/>
      <c r="B2119" s="50"/>
      <c r="C2119" s="50"/>
      <c r="D2119" s="50"/>
      <c r="E2119" s="50"/>
      <c r="F2119" s="50"/>
      <c r="G2119" s="50"/>
      <c r="H2119" s="50"/>
      <c r="I2119" s="50"/>
      <c r="J2119" s="52"/>
      <c r="K2119" s="50"/>
      <c r="L2119" s="50"/>
      <c r="M2119" s="50"/>
      <c r="N2119" s="50"/>
      <c r="O2119" s="50"/>
      <c r="P2119" s="50"/>
      <c r="Q2119" s="50"/>
      <c r="R2119" s="50"/>
      <c r="S2119" s="50"/>
      <c r="T2119" s="50"/>
      <c r="U2119" s="50"/>
      <c r="V2119" s="50"/>
      <c r="W2119" s="50"/>
      <c r="X2119" s="50"/>
      <c r="Y2119" s="50"/>
      <c r="Z2119" s="50"/>
      <c r="AA2119" s="50"/>
      <c r="AB2119" s="50"/>
      <c r="AC2119" s="50"/>
      <c r="AD2119" s="50"/>
      <c r="AE2119" s="50"/>
      <c r="AF2119" s="50"/>
      <c r="AG2119" s="50"/>
      <c r="AH2119" s="50"/>
      <c r="AI2119" s="50"/>
      <c r="AJ2119" s="50"/>
      <c r="AK2119" s="50"/>
      <c r="AL2119" s="50"/>
      <c r="AM2119" s="50"/>
      <c r="AN2119" s="50"/>
      <c r="AO2119" s="50"/>
      <c r="AP2119" s="50"/>
      <c r="AQ2119" s="50"/>
      <c r="AR2119" s="50"/>
      <c r="AS2119" s="50"/>
      <c r="AT2119" s="50"/>
      <c r="AU2119" s="50"/>
      <c r="AV2119" s="50"/>
      <c r="AW2119" s="50"/>
      <c r="AX2119" s="50"/>
      <c r="AY2119" s="50"/>
    </row>
    <row r="2120" spans="1:51" ht="30" customHeight="1" x14ac:dyDescent="0.25">
      <c r="A2120" s="50"/>
      <c r="B2120" s="50"/>
      <c r="C2120" s="50"/>
      <c r="D2120" s="50"/>
      <c r="E2120" s="50"/>
      <c r="F2120" s="50"/>
      <c r="G2120" s="50"/>
      <c r="H2120" s="50"/>
      <c r="I2120" s="50"/>
      <c r="J2120" s="52"/>
      <c r="K2120" s="50"/>
      <c r="L2120" s="50"/>
      <c r="M2120" s="50"/>
      <c r="N2120" s="50"/>
      <c r="O2120" s="50"/>
      <c r="P2120" s="50"/>
      <c r="Q2120" s="50"/>
      <c r="R2120" s="50"/>
      <c r="S2120" s="50"/>
      <c r="T2120" s="50"/>
      <c r="U2120" s="50"/>
      <c r="V2120" s="50"/>
      <c r="W2120" s="50"/>
      <c r="X2120" s="50"/>
      <c r="Y2120" s="50"/>
      <c r="Z2120" s="50"/>
      <c r="AA2120" s="50"/>
      <c r="AB2120" s="50"/>
      <c r="AC2120" s="50"/>
      <c r="AD2120" s="50"/>
      <c r="AE2120" s="50"/>
      <c r="AF2120" s="50"/>
      <c r="AG2120" s="50"/>
      <c r="AH2120" s="50"/>
      <c r="AI2120" s="50"/>
      <c r="AJ2120" s="50"/>
      <c r="AK2120" s="50"/>
      <c r="AL2120" s="50"/>
      <c r="AM2120" s="50"/>
      <c r="AN2120" s="50"/>
      <c r="AO2120" s="50"/>
      <c r="AP2120" s="50"/>
      <c r="AQ2120" s="50"/>
      <c r="AR2120" s="50"/>
      <c r="AS2120" s="50"/>
      <c r="AT2120" s="50"/>
      <c r="AU2120" s="50"/>
      <c r="AV2120" s="50"/>
      <c r="AW2120" s="50"/>
      <c r="AX2120" s="50"/>
      <c r="AY2120" s="50"/>
    </row>
    <row r="2121" spans="1:51" ht="30" customHeight="1" x14ac:dyDescent="0.25">
      <c r="A2121" s="50"/>
      <c r="B2121" s="50"/>
      <c r="C2121" s="50"/>
      <c r="D2121" s="50"/>
      <c r="E2121" s="50"/>
      <c r="F2121" s="50"/>
      <c r="G2121" s="50"/>
      <c r="H2121" s="50"/>
      <c r="I2121" s="50"/>
      <c r="J2121" s="52"/>
      <c r="K2121" s="50"/>
      <c r="L2121" s="50"/>
      <c r="M2121" s="50"/>
      <c r="N2121" s="50"/>
      <c r="O2121" s="50"/>
      <c r="P2121" s="50"/>
      <c r="Q2121" s="50"/>
      <c r="R2121" s="50"/>
      <c r="S2121" s="50"/>
      <c r="T2121" s="50"/>
      <c r="U2121" s="50"/>
      <c r="V2121" s="50"/>
      <c r="W2121" s="50"/>
      <c r="X2121" s="50"/>
      <c r="Y2121" s="50"/>
      <c r="Z2121" s="50"/>
      <c r="AA2121" s="50"/>
      <c r="AB2121" s="50"/>
      <c r="AC2121" s="50"/>
      <c r="AD2121" s="50"/>
      <c r="AE2121" s="50"/>
      <c r="AF2121" s="50"/>
      <c r="AG2121" s="50"/>
      <c r="AH2121" s="50"/>
      <c r="AI2121" s="50"/>
      <c r="AJ2121" s="50"/>
      <c r="AK2121" s="50"/>
      <c r="AL2121" s="50"/>
      <c r="AM2121" s="50"/>
      <c r="AN2121" s="50"/>
      <c r="AO2121" s="50"/>
      <c r="AP2121" s="50"/>
      <c r="AQ2121" s="50"/>
      <c r="AR2121" s="50"/>
      <c r="AS2121" s="50"/>
      <c r="AT2121" s="50"/>
      <c r="AU2121" s="50"/>
      <c r="AV2121" s="50"/>
      <c r="AW2121" s="50"/>
      <c r="AX2121" s="50"/>
      <c r="AY2121" s="50"/>
    </row>
    <row r="2122" spans="1:51" ht="30" customHeight="1" x14ac:dyDescent="0.25">
      <c r="A2122" s="50"/>
      <c r="B2122" s="50"/>
      <c r="C2122" s="50"/>
      <c r="D2122" s="50"/>
      <c r="E2122" s="50"/>
      <c r="F2122" s="50"/>
      <c r="G2122" s="50"/>
      <c r="H2122" s="50"/>
      <c r="I2122" s="50"/>
      <c r="J2122" s="52"/>
      <c r="K2122" s="50"/>
      <c r="L2122" s="50"/>
      <c r="M2122" s="50"/>
      <c r="N2122" s="50"/>
      <c r="O2122" s="50"/>
      <c r="P2122" s="50"/>
      <c r="Q2122" s="50"/>
      <c r="R2122" s="50"/>
      <c r="S2122" s="50"/>
      <c r="T2122" s="50"/>
      <c r="U2122" s="50"/>
      <c r="V2122" s="50"/>
      <c r="W2122" s="50"/>
      <c r="X2122" s="50"/>
      <c r="Y2122" s="50"/>
      <c r="Z2122" s="50"/>
      <c r="AA2122" s="50"/>
      <c r="AB2122" s="50"/>
      <c r="AC2122" s="50"/>
      <c r="AD2122" s="50"/>
      <c r="AE2122" s="50"/>
      <c r="AF2122" s="50"/>
      <c r="AG2122" s="50"/>
      <c r="AH2122" s="50"/>
      <c r="AI2122" s="50"/>
      <c r="AJ2122" s="50"/>
      <c r="AK2122" s="50"/>
      <c r="AL2122" s="50"/>
      <c r="AM2122" s="50"/>
      <c r="AN2122" s="50"/>
      <c r="AO2122" s="50"/>
      <c r="AP2122" s="50"/>
      <c r="AQ2122" s="50"/>
      <c r="AR2122" s="50"/>
      <c r="AS2122" s="50"/>
      <c r="AT2122" s="50"/>
      <c r="AU2122" s="50"/>
      <c r="AV2122" s="50"/>
      <c r="AW2122" s="50"/>
      <c r="AX2122" s="50"/>
      <c r="AY2122" s="50"/>
    </row>
    <row r="2123" spans="1:51" ht="30" customHeight="1" x14ac:dyDescent="0.25">
      <c r="A2123" s="50"/>
      <c r="B2123" s="50"/>
      <c r="C2123" s="50"/>
      <c r="D2123" s="50"/>
      <c r="E2123" s="50"/>
      <c r="F2123" s="50"/>
      <c r="G2123" s="50"/>
      <c r="H2123" s="50"/>
      <c r="I2123" s="50"/>
      <c r="J2123" s="52"/>
      <c r="K2123" s="50"/>
      <c r="L2123" s="50"/>
      <c r="M2123" s="50"/>
      <c r="N2123" s="50"/>
      <c r="O2123" s="50"/>
      <c r="P2123" s="50"/>
      <c r="Q2123" s="50"/>
      <c r="R2123" s="50"/>
      <c r="S2123" s="50"/>
      <c r="T2123" s="50"/>
      <c r="U2123" s="50"/>
      <c r="V2123" s="50"/>
      <c r="W2123" s="50"/>
      <c r="X2123" s="50"/>
      <c r="Y2123" s="50"/>
      <c r="Z2123" s="50"/>
      <c r="AA2123" s="50"/>
      <c r="AB2123" s="50"/>
      <c r="AC2123" s="50"/>
      <c r="AD2123" s="50"/>
      <c r="AE2123" s="50"/>
      <c r="AF2123" s="50"/>
      <c r="AG2123" s="50"/>
      <c r="AH2123" s="50"/>
      <c r="AI2123" s="50"/>
      <c r="AJ2123" s="50"/>
      <c r="AK2123" s="50"/>
      <c r="AL2123" s="50"/>
      <c r="AM2123" s="50"/>
      <c r="AN2123" s="50"/>
      <c r="AO2123" s="50"/>
      <c r="AP2123" s="50"/>
      <c r="AQ2123" s="50"/>
      <c r="AR2123" s="50"/>
      <c r="AS2123" s="50"/>
      <c r="AT2123" s="50"/>
      <c r="AU2123" s="50"/>
      <c r="AV2123" s="50"/>
      <c r="AW2123" s="50"/>
      <c r="AX2123" s="50"/>
      <c r="AY2123" s="50"/>
    </row>
    <row r="2124" spans="1:51" ht="30" customHeight="1" x14ac:dyDescent="0.25">
      <c r="A2124" s="50"/>
      <c r="B2124" s="50"/>
      <c r="C2124" s="50"/>
      <c r="D2124" s="50"/>
      <c r="E2124" s="50"/>
      <c r="F2124" s="50"/>
      <c r="G2124" s="50"/>
      <c r="H2124" s="50"/>
      <c r="I2124" s="50"/>
      <c r="J2124" s="52"/>
      <c r="K2124" s="50"/>
      <c r="L2124" s="50"/>
      <c r="M2124" s="50"/>
      <c r="N2124" s="50"/>
      <c r="O2124" s="50"/>
      <c r="P2124" s="50"/>
      <c r="Q2124" s="50"/>
      <c r="R2124" s="50"/>
      <c r="S2124" s="50"/>
      <c r="T2124" s="50"/>
      <c r="U2124" s="50"/>
      <c r="V2124" s="50"/>
      <c r="W2124" s="50"/>
      <c r="X2124" s="50"/>
      <c r="Y2124" s="50"/>
      <c r="Z2124" s="50"/>
      <c r="AA2124" s="50"/>
      <c r="AB2124" s="50"/>
      <c r="AC2124" s="50"/>
      <c r="AD2124" s="50"/>
      <c r="AE2124" s="50"/>
      <c r="AF2124" s="50"/>
      <c r="AG2124" s="50"/>
      <c r="AH2124" s="50"/>
      <c r="AI2124" s="50"/>
      <c r="AJ2124" s="50"/>
      <c r="AK2124" s="50"/>
      <c r="AL2124" s="50"/>
      <c r="AM2124" s="50"/>
      <c r="AN2124" s="50"/>
      <c r="AO2124" s="50"/>
      <c r="AP2124" s="50"/>
      <c r="AQ2124" s="50"/>
      <c r="AR2124" s="50"/>
      <c r="AS2124" s="50"/>
      <c r="AT2124" s="50"/>
      <c r="AU2124" s="50"/>
      <c r="AV2124" s="50"/>
      <c r="AW2124" s="50"/>
      <c r="AX2124" s="50"/>
      <c r="AY2124" s="50"/>
    </row>
    <row r="2125" spans="1:51" ht="30" customHeight="1" x14ac:dyDescent="0.25">
      <c r="A2125" s="50"/>
      <c r="B2125" s="50"/>
      <c r="C2125" s="50"/>
      <c r="D2125" s="50"/>
      <c r="E2125" s="50"/>
      <c r="F2125" s="50"/>
      <c r="G2125" s="50"/>
      <c r="H2125" s="50"/>
      <c r="I2125" s="50"/>
      <c r="J2125" s="52"/>
      <c r="K2125" s="50"/>
      <c r="L2125" s="50"/>
      <c r="M2125" s="50"/>
      <c r="N2125" s="50"/>
      <c r="O2125" s="50"/>
      <c r="P2125" s="50"/>
      <c r="Q2125" s="50"/>
      <c r="R2125" s="50"/>
      <c r="S2125" s="50"/>
      <c r="T2125" s="50"/>
      <c r="U2125" s="50"/>
      <c r="V2125" s="50"/>
      <c r="W2125" s="50"/>
      <c r="X2125" s="50"/>
      <c r="Y2125" s="50"/>
      <c r="Z2125" s="50"/>
      <c r="AA2125" s="50"/>
      <c r="AB2125" s="50"/>
      <c r="AC2125" s="50"/>
      <c r="AD2125" s="50"/>
      <c r="AE2125" s="50"/>
      <c r="AF2125" s="50"/>
      <c r="AG2125" s="50"/>
      <c r="AH2125" s="50"/>
      <c r="AI2125" s="50"/>
      <c r="AJ2125" s="50"/>
      <c r="AK2125" s="50"/>
      <c r="AL2125" s="50"/>
      <c r="AM2125" s="50"/>
      <c r="AN2125" s="50"/>
      <c r="AO2125" s="50"/>
      <c r="AP2125" s="50"/>
      <c r="AQ2125" s="50"/>
      <c r="AR2125" s="50"/>
      <c r="AS2125" s="50"/>
      <c r="AT2125" s="50"/>
      <c r="AU2125" s="50"/>
      <c r="AV2125" s="50"/>
      <c r="AW2125" s="50"/>
      <c r="AX2125" s="50"/>
      <c r="AY2125" s="50"/>
    </row>
    <row r="2126" spans="1:51" ht="30" customHeight="1" x14ac:dyDescent="0.25">
      <c r="A2126" s="50"/>
      <c r="B2126" s="50"/>
      <c r="C2126" s="50"/>
      <c r="D2126" s="50"/>
      <c r="E2126" s="50"/>
      <c r="F2126" s="50"/>
      <c r="G2126" s="50"/>
      <c r="H2126" s="50"/>
      <c r="I2126" s="50"/>
      <c r="J2126" s="52"/>
      <c r="K2126" s="50"/>
      <c r="L2126" s="50"/>
      <c r="M2126" s="50"/>
      <c r="N2126" s="50"/>
      <c r="O2126" s="50"/>
      <c r="P2126" s="50"/>
      <c r="Q2126" s="50"/>
      <c r="R2126" s="50"/>
      <c r="S2126" s="50"/>
      <c r="T2126" s="50"/>
      <c r="U2126" s="50"/>
      <c r="V2126" s="50"/>
      <c r="W2126" s="50"/>
      <c r="X2126" s="50"/>
      <c r="Y2126" s="50"/>
      <c r="Z2126" s="50"/>
      <c r="AA2126" s="50"/>
      <c r="AB2126" s="50"/>
      <c r="AC2126" s="50"/>
      <c r="AD2126" s="50"/>
      <c r="AE2126" s="50"/>
      <c r="AF2126" s="50"/>
      <c r="AG2126" s="50"/>
      <c r="AH2126" s="50"/>
      <c r="AI2126" s="50"/>
      <c r="AJ2126" s="50"/>
      <c r="AK2126" s="50"/>
      <c r="AL2126" s="50"/>
      <c r="AM2126" s="50"/>
      <c r="AN2126" s="50"/>
      <c r="AO2126" s="50"/>
      <c r="AP2126" s="50"/>
      <c r="AQ2126" s="50"/>
      <c r="AR2126" s="50"/>
      <c r="AS2126" s="50"/>
      <c r="AT2126" s="50"/>
      <c r="AU2126" s="50"/>
      <c r="AV2126" s="50"/>
      <c r="AW2126" s="50"/>
      <c r="AX2126" s="50"/>
      <c r="AY2126" s="50"/>
    </row>
    <row r="2127" spans="1:51" ht="30" customHeight="1" x14ac:dyDescent="0.25">
      <c r="A2127" s="50"/>
      <c r="B2127" s="50"/>
      <c r="C2127" s="50"/>
      <c r="D2127" s="50"/>
      <c r="E2127" s="50"/>
      <c r="F2127" s="50"/>
      <c r="G2127" s="50"/>
      <c r="H2127" s="50"/>
      <c r="I2127" s="50"/>
      <c r="J2127" s="52"/>
      <c r="K2127" s="50"/>
      <c r="L2127" s="50"/>
      <c r="M2127" s="50"/>
      <c r="N2127" s="50"/>
      <c r="O2127" s="50"/>
      <c r="P2127" s="50"/>
      <c r="Q2127" s="50"/>
      <c r="R2127" s="50"/>
      <c r="S2127" s="50"/>
      <c r="T2127" s="50"/>
      <c r="U2127" s="50"/>
      <c r="V2127" s="50"/>
      <c r="W2127" s="50"/>
      <c r="X2127" s="50"/>
      <c r="Y2127" s="50"/>
      <c r="Z2127" s="50"/>
      <c r="AA2127" s="50"/>
      <c r="AB2127" s="50"/>
      <c r="AC2127" s="50"/>
      <c r="AD2127" s="50"/>
      <c r="AE2127" s="50"/>
      <c r="AF2127" s="50"/>
      <c r="AG2127" s="50"/>
      <c r="AH2127" s="50"/>
      <c r="AI2127" s="50"/>
      <c r="AJ2127" s="50"/>
      <c r="AK2127" s="50"/>
      <c r="AL2127" s="50"/>
      <c r="AM2127" s="50"/>
      <c r="AN2127" s="50"/>
      <c r="AO2127" s="50"/>
      <c r="AP2127" s="50"/>
      <c r="AQ2127" s="50"/>
      <c r="AR2127" s="50"/>
      <c r="AS2127" s="50"/>
      <c r="AT2127" s="50"/>
      <c r="AU2127" s="50"/>
      <c r="AV2127" s="50"/>
      <c r="AW2127" s="50"/>
      <c r="AX2127" s="50"/>
      <c r="AY2127" s="50"/>
    </row>
    <row r="2128" spans="1:51" ht="30" customHeight="1" x14ac:dyDescent="0.25">
      <c r="A2128" s="50"/>
      <c r="B2128" s="50"/>
      <c r="C2128" s="50"/>
      <c r="D2128" s="50"/>
      <c r="E2128" s="50"/>
      <c r="F2128" s="50"/>
      <c r="G2128" s="50"/>
      <c r="H2128" s="50"/>
      <c r="I2128" s="50"/>
      <c r="J2128" s="52"/>
      <c r="K2128" s="50"/>
      <c r="L2128" s="50"/>
      <c r="M2128" s="50"/>
      <c r="N2128" s="50"/>
      <c r="O2128" s="50"/>
      <c r="P2128" s="50"/>
      <c r="Q2128" s="50"/>
      <c r="R2128" s="50"/>
      <c r="S2128" s="50"/>
      <c r="T2128" s="50"/>
      <c r="U2128" s="50"/>
      <c r="V2128" s="50"/>
      <c r="W2128" s="50"/>
      <c r="X2128" s="50"/>
      <c r="Y2128" s="50"/>
      <c r="Z2128" s="50"/>
      <c r="AA2128" s="50"/>
      <c r="AB2128" s="50"/>
      <c r="AC2128" s="50"/>
      <c r="AD2128" s="50"/>
      <c r="AE2128" s="50"/>
      <c r="AF2128" s="50"/>
      <c r="AG2128" s="50"/>
      <c r="AH2128" s="50"/>
      <c r="AI2128" s="50"/>
      <c r="AJ2128" s="50"/>
      <c r="AK2128" s="50"/>
      <c r="AL2128" s="50"/>
      <c r="AM2128" s="50"/>
      <c r="AN2128" s="50"/>
      <c r="AO2128" s="50"/>
      <c r="AP2128" s="50"/>
      <c r="AQ2128" s="50"/>
      <c r="AR2128" s="50"/>
      <c r="AS2128" s="50"/>
      <c r="AT2128" s="50"/>
      <c r="AU2128" s="50"/>
      <c r="AV2128" s="50"/>
      <c r="AW2128" s="50"/>
      <c r="AX2128" s="50"/>
      <c r="AY2128" s="50"/>
    </row>
    <row r="2129" spans="1:51" ht="30" customHeight="1" x14ac:dyDescent="0.25">
      <c r="A2129" s="50"/>
      <c r="B2129" s="50"/>
      <c r="C2129" s="50"/>
      <c r="D2129" s="50"/>
      <c r="E2129" s="50"/>
      <c r="F2129" s="50"/>
      <c r="G2129" s="50"/>
      <c r="H2129" s="50"/>
      <c r="I2129" s="50"/>
      <c r="J2129" s="52"/>
      <c r="K2129" s="50"/>
      <c r="L2129" s="50"/>
      <c r="M2129" s="50"/>
      <c r="N2129" s="50"/>
      <c r="O2129" s="50"/>
      <c r="P2129" s="50"/>
      <c r="Q2129" s="50"/>
      <c r="R2129" s="50"/>
      <c r="S2129" s="50"/>
      <c r="T2129" s="50"/>
      <c r="U2129" s="50"/>
      <c r="V2129" s="50"/>
      <c r="W2129" s="50"/>
      <c r="X2129" s="50"/>
      <c r="Y2129" s="50"/>
      <c r="Z2129" s="50"/>
      <c r="AA2129" s="50"/>
      <c r="AB2129" s="50"/>
      <c r="AC2129" s="50"/>
      <c r="AD2129" s="50"/>
      <c r="AE2129" s="50"/>
      <c r="AF2129" s="50"/>
      <c r="AG2129" s="50"/>
      <c r="AH2129" s="50"/>
      <c r="AI2129" s="50"/>
      <c r="AJ2129" s="50"/>
      <c r="AK2129" s="50"/>
      <c r="AL2129" s="50"/>
      <c r="AM2129" s="50"/>
      <c r="AN2129" s="50"/>
      <c r="AO2129" s="50"/>
      <c r="AP2129" s="50"/>
      <c r="AQ2129" s="50"/>
      <c r="AR2129" s="50"/>
      <c r="AS2129" s="50"/>
      <c r="AT2129" s="50"/>
      <c r="AU2129" s="50"/>
      <c r="AV2129" s="50"/>
      <c r="AW2129" s="50"/>
      <c r="AX2129" s="50"/>
      <c r="AY2129" s="50"/>
    </row>
    <row r="2130" spans="1:51" ht="30" customHeight="1" x14ac:dyDescent="0.25">
      <c r="A2130" s="50"/>
      <c r="B2130" s="50"/>
      <c r="C2130" s="50"/>
      <c r="D2130" s="50"/>
      <c r="E2130" s="50"/>
      <c r="F2130" s="50"/>
      <c r="G2130" s="50"/>
      <c r="H2130" s="50"/>
      <c r="I2130" s="50"/>
      <c r="J2130" s="52"/>
      <c r="K2130" s="50"/>
      <c r="L2130" s="50"/>
      <c r="M2130" s="50"/>
      <c r="N2130" s="50"/>
      <c r="O2130" s="50"/>
      <c r="P2130" s="50"/>
      <c r="Q2130" s="50"/>
      <c r="R2130" s="50"/>
      <c r="S2130" s="50"/>
      <c r="T2130" s="50"/>
      <c r="U2130" s="50"/>
      <c r="V2130" s="50"/>
      <c r="W2130" s="50"/>
      <c r="X2130" s="50"/>
      <c r="Y2130" s="50"/>
      <c r="Z2130" s="50"/>
      <c r="AA2130" s="50"/>
      <c r="AB2130" s="50"/>
      <c r="AC2130" s="50"/>
      <c r="AD2130" s="50"/>
      <c r="AE2130" s="50"/>
      <c r="AF2130" s="50"/>
      <c r="AG2130" s="50"/>
      <c r="AH2130" s="50"/>
      <c r="AI2130" s="50"/>
      <c r="AJ2130" s="50"/>
      <c r="AK2130" s="50"/>
      <c r="AL2130" s="50"/>
      <c r="AM2130" s="50"/>
      <c r="AN2130" s="50"/>
      <c r="AO2130" s="50"/>
      <c r="AP2130" s="50"/>
      <c r="AQ2130" s="50"/>
      <c r="AR2130" s="50"/>
      <c r="AS2130" s="50"/>
      <c r="AT2130" s="50"/>
      <c r="AU2130" s="50"/>
      <c r="AV2130" s="50"/>
      <c r="AW2130" s="50"/>
      <c r="AX2130" s="50"/>
      <c r="AY2130" s="50"/>
    </row>
    <row r="2131" spans="1:51" ht="30" customHeight="1" x14ac:dyDescent="0.25">
      <c r="A2131" s="50"/>
      <c r="B2131" s="50"/>
      <c r="C2131" s="50"/>
      <c r="D2131" s="50"/>
      <c r="E2131" s="50"/>
      <c r="F2131" s="50"/>
      <c r="G2131" s="50"/>
      <c r="H2131" s="50"/>
      <c r="I2131" s="50"/>
      <c r="J2131" s="52"/>
      <c r="K2131" s="50"/>
      <c r="L2131" s="50"/>
      <c r="M2131" s="50"/>
      <c r="N2131" s="50"/>
      <c r="O2131" s="50"/>
      <c r="P2131" s="50"/>
      <c r="Q2131" s="50"/>
      <c r="R2131" s="50"/>
      <c r="S2131" s="50"/>
      <c r="T2131" s="50"/>
      <c r="U2131" s="50"/>
      <c r="V2131" s="50"/>
      <c r="W2131" s="50"/>
      <c r="X2131" s="50"/>
      <c r="Y2131" s="50"/>
      <c r="Z2131" s="50"/>
      <c r="AA2131" s="50"/>
      <c r="AB2131" s="50"/>
      <c r="AC2131" s="50"/>
      <c r="AD2131" s="50"/>
      <c r="AE2131" s="50"/>
      <c r="AF2131" s="50"/>
      <c r="AG2131" s="50"/>
      <c r="AH2131" s="50"/>
      <c r="AI2131" s="50"/>
      <c r="AJ2131" s="50"/>
      <c r="AK2131" s="50"/>
      <c r="AL2131" s="50"/>
      <c r="AM2131" s="50"/>
      <c r="AN2131" s="50"/>
      <c r="AO2131" s="50"/>
      <c r="AP2131" s="50"/>
      <c r="AQ2131" s="50"/>
      <c r="AR2131" s="50"/>
      <c r="AS2131" s="50"/>
      <c r="AT2131" s="50"/>
      <c r="AU2131" s="50"/>
      <c r="AV2131" s="50"/>
      <c r="AW2131" s="50"/>
      <c r="AX2131" s="50"/>
      <c r="AY2131" s="50"/>
    </row>
    <row r="2132" spans="1:51" ht="30" customHeight="1" x14ac:dyDescent="0.25">
      <c r="A2132" s="50"/>
      <c r="B2132" s="50"/>
      <c r="C2132" s="50"/>
      <c r="D2132" s="50"/>
      <c r="E2132" s="50"/>
      <c r="F2132" s="50"/>
      <c r="G2132" s="50"/>
      <c r="H2132" s="50"/>
      <c r="I2132" s="50"/>
      <c r="J2132" s="52"/>
      <c r="K2132" s="50"/>
      <c r="L2132" s="50"/>
      <c r="M2132" s="50"/>
      <c r="N2132" s="50"/>
      <c r="O2132" s="50"/>
      <c r="P2132" s="50"/>
      <c r="Q2132" s="50"/>
      <c r="R2132" s="50"/>
      <c r="S2132" s="50"/>
      <c r="T2132" s="50"/>
      <c r="U2132" s="50"/>
      <c r="V2132" s="50"/>
      <c r="W2132" s="50"/>
      <c r="X2132" s="50"/>
      <c r="Y2132" s="50"/>
      <c r="Z2132" s="50"/>
      <c r="AA2132" s="50"/>
      <c r="AB2132" s="50"/>
      <c r="AC2132" s="50"/>
      <c r="AD2132" s="50"/>
      <c r="AE2132" s="50"/>
      <c r="AF2132" s="50"/>
      <c r="AG2132" s="50"/>
      <c r="AH2132" s="50"/>
      <c r="AI2132" s="50"/>
      <c r="AJ2132" s="50"/>
      <c r="AK2132" s="50"/>
      <c r="AL2132" s="50"/>
      <c r="AM2132" s="50"/>
      <c r="AN2132" s="50"/>
      <c r="AO2132" s="50"/>
      <c r="AP2132" s="50"/>
      <c r="AQ2132" s="50"/>
      <c r="AR2132" s="50"/>
      <c r="AS2132" s="50"/>
      <c r="AT2132" s="50"/>
      <c r="AU2132" s="50"/>
      <c r="AV2132" s="50"/>
      <c r="AW2132" s="50"/>
      <c r="AX2132" s="50"/>
      <c r="AY2132" s="50"/>
    </row>
    <row r="2133" spans="1:51" ht="30" customHeight="1" x14ac:dyDescent="0.25">
      <c r="A2133" s="50"/>
      <c r="B2133" s="50"/>
      <c r="C2133" s="50"/>
      <c r="D2133" s="50"/>
      <c r="E2133" s="50"/>
      <c r="F2133" s="50"/>
      <c r="G2133" s="50"/>
      <c r="H2133" s="50"/>
      <c r="I2133" s="50"/>
      <c r="J2133" s="52"/>
      <c r="K2133" s="50"/>
      <c r="L2133" s="50"/>
      <c r="M2133" s="50"/>
      <c r="N2133" s="50"/>
      <c r="O2133" s="50"/>
      <c r="P2133" s="50"/>
      <c r="Q2133" s="50"/>
      <c r="R2133" s="50"/>
      <c r="S2133" s="50"/>
      <c r="T2133" s="50"/>
      <c r="U2133" s="50"/>
      <c r="V2133" s="50"/>
      <c r="W2133" s="50"/>
      <c r="X2133" s="50"/>
      <c r="Y2133" s="50"/>
      <c r="Z2133" s="50"/>
      <c r="AA2133" s="50"/>
      <c r="AB2133" s="50"/>
      <c r="AC2133" s="50"/>
      <c r="AD2133" s="50"/>
      <c r="AE2133" s="50"/>
      <c r="AF2133" s="50"/>
      <c r="AG2133" s="50"/>
      <c r="AH2133" s="50"/>
      <c r="AI2133" s="50"/>
      <c r="AJ2133" s="50"/>
      <c r="AK2133" s="50"/>
      <c r="AL2133" s="50"/>
      <c r="AM2133" s="50"/>
      <c r="AN2133" s="50"/>
      <c r="AO2133" s="50"/>
      <c r="AP2133" s="50"/>
      <c r="AQ2133" s="50"/>
      <c r="AR2133" s="50"/>
      <c r="AS2133" s="50"/>
      <c r="AT2133" s="50"/>
      <c r="AU2133" s="50"/>
      <c r="AV2133" s="50"/>
      <c r="AW2133" s="50"/>
      <c r="AX2133" s="50"/>
      <c r="AY2133" s="50"/>
    </row>
    <row r="2134" spans="1:51" ht="30" customHeight="1" x14ac:dyDescent="0.25">
      <c r="A2134" s="50"/>
      <c r="B2134" s="50"/>
      <c r="C2134" s="50"/>
      <c r="D2134" s="50"/>
      <c r="E2134" s="50"/>
      <c r="F2134" s="50"/>
      <c r="G2134" s="50"/>
      <c r="H2134" s="50"/>
      <c r="I2134" s="50"/>
      <c r="J2134" s="52"/>
      <c r="K2134" s="50"/>
      <c r="L2134" s="50"/>
      <c r="M2134" s="50"/>
      <c r="N2134" s="50"/>
      <c r="O2134" s="50"/>
      <c r="P2134" s="50"/>
      <c r="Q2134" s="50"/>
      <c r="R2134" s="50"/>
      <c r="S2134" s="50"/>
      <c r="T2134" s="50"/>
      <c r="U2134" s="50"/>
      <c r="V2134" s="50"/>
      <c r="W2134" s="50"/>
      <c r="X2134" s="50"/>
      <c r="Y2134" s="50"/>
      <c r="Z2134" s="50"/>
      <c r="AA2134" s="50"/>
      <c r="AB2134" s="50"/>
      <c r="AC2134" s="50"/>
      <c r="AD2134" s="50"/>
      <c r="AE2134" s="50"/>
      <c r="AF2134" s="50"/>
      <c r="AG2134" s="50"/>
      <c r="AH2134" s="50"/>
      <c r="AI2134" s="50"/>
      <c r="AJ2134" s="50"/>
      <c r="AK2134" s="50"/>
      <c r="AL2134" s="50"/>
      <c r="AM2134" s="50"/>
      <c r="AN2134" s="50"/>
      <c r="AO2134" s="50"/>
      <c r="AP2134" s="50"/>
      <c r="AQ2134" s="50"/>
      <c r="AR2134" s="50"/>
      <c r="AS2134" s="50"/>
      <c r="AT2134" s="50"/>
      <c r="AU2134" s="50"/>
      <c r="AV2134" s="50"/>
      <c r="AW2134" s="50"/>
      <c r="AX2134" s="50"/>
      <c r="AY2134" s="50"/>
    </row>
    <row r="2135" spans="1:51" ht="30" customHeight="1" x14ac:dyDescent="0.25">
      <c r="A2135" s="50"/>
      <c r="B2135" s="50"/>
      <c r="C2135" s="50"/>
      <c r="D2135" s="50"/>
      <c r="E2135" s="50"/>
      <c r="F2135" s="50"/>
      <c r="G2135" s="50"/>
      <c r="H2135" s="50"/>
      <c r="I2135" s="50"/>
      <c r="J2135" s="52"/>
      <c r="K2135" s="50"/>
      <c r="L2135" s="50"/>
      <c r="M2135" s="50"/>
      <c r="N2135" s="50"/>
      <c r="O2135" s="50"/>
      <c r="P2135" s="50"/>
      <c r="Q2135" s="50"/>
      <c r="R2135" s="50"/>
      <c r="S2135" s="50"/>
      <c r="T2135" s="50"/>
      <c r="U2135" s="50"/>
      <c r="V2135" s="50"/>
      <c r="W2135" s="50"/>
      <c r="X2135" s="50"/>
      <c r="Y2135" s="50"/>
      <c r="Z2135" s="50"/>
      <c r="AA2135" s="50"/>
      <c r="AB2135" s="50"/>
      <c r="AC2135" s="50"/>
      <c r="AD2135" s="50"/>
      <c r="AE2135" s="50"/>
      <c r="AF2135" s="50"/>
      <c r="AG2135" s="50"/>
      <c r="AH2135" s="50"/>
      <c r="AI2135" s="50"/>
      <c r="AJ2135" s="50"/>
      <c r="AK2135" s="50"/>
      <c r="AL2135" s="50"/>
      <c r="AM2135" s="50"/>
      <c r="AN2135" s="50"/>
      <c r="AO2135" s="50"/>
      <c r="AP2135" s="50"/>
      <c r="AQ2135" s="50"/>
      <c r="AR2135" s="50"/>
      <c r="AS2135" s="50"/>
      <c r="AT2135" s="50"/>
      <c r="AU2135" s="50"/>
      <c r="AV2135" s="50"/>
      <c r="AW2135" s="50"/>
      <c r="AX2135" s="50"/>
      <c r="AY2135" s="50"/>
    </row>
    <row r="2136" spans="1:51" ht="30" customHeight="1" x14ac:dyDescent="0.25">
      <c r="A2136" s="50"/>
      <c r="B2136" s="50"/>
      <c r="C2136" s="50"/>
      <c r="D2136" s="50"/>
      <c r="E2136" s="50"/>
      <c r="F2136" s="50"/>
      <c r="G2136" s="50"/>
      <c r="H2136" s="50"/>
      <c r="I2136" s="50"/>
      <c r="J2136" s="52"/>
      <c r="K2136" s="50"/>
      <c r="L2136" s="50"/>
      <c r="M2136" s="50"/>
      <c r="N2136" s="50"/>
      <c r="O2136" s="50"/>
      <c r="P2136" s="50"/>
      <c r="Q2136" s="50"/>
      <c r="R2136" s="50"/>
      <c r="S2136" s="50"/>
      <c r="T2136" s="50"/>
      <c r="U2136" s="50"/>
      <c r="V2136" s="50"/>
      <c r="W2136" s="50"/>
      <c r="X2136" s="50"/>
      <c r="Y2136" s="50"/>
      <c r="Z2136" s="50"/>
      <c r="AA2136" s="50"/>
      <c r="AB2136" s="50"/>
      <c r="AC2136" s="50"/>
      <c r="AD2136" s="50"/>
      <c r="AE2136" s="50"/>
      <c r="AF2136" s="50"/>
      <c r="AG2136" s="50"/>
      <c r="AH2136" s="50"/>
      <c r="AI2136" s="50"/>
      <c r="AJ2136" s="50"/>
      <c r="AK2136" s="50"/>
      <c r="AL2136" s="50"/>
      <c r="AM2136" s="50"/>
      <c r="AN2136" s="50"/>
      <c r="AO2136" s="50"/>
      <c r="AP2136" s="50"/>
      <c r="AQ2136" s="50"/>
      <c r="AR2136" s="50"/>
      <c r="AS2136" s="50"/>
      <c r="AT2136" s="50"/>
      <c r="AU2136" s="50"/>
      <c r="AV2136" s="50"/>
      <c r="AW2136" s="50"/>
      <c r="AX2136" s="50"/>
      <c r="AY2136" s="50"/>
    </row>
    <row r="2137" spans="1:51" ht="30" customHeight="1" x14ac:dyDescent="0.25">
      <c r="A2137" s="50"/>
      <c r="B2137" s="50"/>
      <c r="C2137" s="50"/>
      <c r="D2137" s="50"/>
      <c r="E2137" s="50"/>
      <c r="F2137" s="50"/>
      <c r="G2137" s="50"/>
      <c r="H2137" s="50"/>
      <c r="I2137" s="50"/>
      <c r="J2137" s="52"/>
      <c r="K2137" s="50"/>
      <c r="L2137" s="50"/>
      <c r="M2137" s="50"/>
      <c r="N2137" s="50"/>
      <c r="O2137" s="50"/>
      <c r="P2137" s="50"/>
      <c r="Q2137" s="50"/>
      <c r="R2137" s="50"/>
      <c r="S2137" s="50"/>
      <c r="T2137" s="50"/>
      <c r="U2137" s="50"/>
      <c r="V2137" s="50"/>
      <c r="W2137" s="50"/>
      <c r="X2137" s="50"/>
      <c r="Y2137" s="50"/>
      <c r="Z2137" s="50"/>
      <c r="AA2137" s="50"/>
      <c r="AB2137" s="50"/>
      <c r="AC2137" s="50"/>
      <c r="AD2137" s="50"/>
      <c r="AE2137" s="50"/>
      <c r="AF2137" s="50"/>
      <c r="AG2137" s="50"/>
      <c r="AH2137" s="50"/>
      <c r="AI2137" s="50"/>
      <c r="AJ2137" s="50"/>
      <c r="AK2137" s="50"/>
      <c r="AL2137" s="50"/>
      <c r="AM2137" s="50"/>
      <c r="AN2137" s="50"/>
      <c r="AO2137" s="50"/>
      <c r="AP2137" s="50"/>
      <c r="AQ2137" s="50"/>
      <c r="AR2137" s="50"/>
      <c r="AS2137" s="50"/>
      <c r="AT2137" s="50"/>
      <c r="AU2137" s="50"/>
      <c r="AV2137" s="50"/>
      <c r="AW2137" s="50"/>
      <c r="AX2137" s="50"/>
      <c r="AY2137" s="50"/>
    </row>
    <row r="2138" spans="1:51" ht="30" customHeight="1" x14ac:dyDescent="0.25">
      <c r="A2138" s="50"/>
      <c r="B2138" s="50"/>
      <c r="C2138" s="50"/>
      <c r="D2138" s="50"/>
      <c r="E2138" s="50"/>
      <c r="F2138" s="50"/>
      <c r="G2138" s="50"/>
      <c r="H2138" s="50"/>
      <c r="I2138" s="50"/>
      <c r="J2138" s="52"/>
      <c r="K2138" s="50"/>
      <c r="L2138" s="50"/>
      <c r="M2138" s="50"/>
      <c r="N2138" s="50"/>
      <c r="O2138" s="50"/>
      <c r="P2138" s="50"/>
      <c r="Q2138" s="50"/>
      <c r="R2138" s="50"/>
      <c r="S2138" s="50"/>
      <c r="T2138" s="50"/>
      <c r="U2138" s="50"/>
      <c r="V2138" s="50"/>
      <c r="W2138" s="50"/>
      <c r="X2138" s="50"/>
      <c r="Y2138" s="50"/>
      <c r="Z2138" s="50"/>
      <c r="AA2138" s="50"/>
      <c r="AB2138" s="50"/>
      <c r="AC2138" s="50"/>
      <c r="AD2138" s="50"/>
      <c r="AE2138" s="50"/>
      <c r="AF2138" s="50"/>
      <c r="AG2138" s="50"/>
      <c r="AH2138" s="50"/>
      <c r="AI2138" s="50"/>
      <c r="AJ2138" s="50"/>
      <c r="AK2138" s="50"/>
      <c r="AL2138" s="50"/>
      <c r="AM2138" s="50"/>
      <c r="AN2138" s="50"/>
      <c r="AO2138" s="50"/>
      <c r="AP2138" s="50"/>
      <c r="AQ2138" s="50"/>
      <c r="AR2138" s="50"/>
      <c r="AS2138" s="50"/>
      <c r="AT2138" s="50"/>
      <c r="AU2138" s="50"/>
      <c r="AV2138" s="50"/>
      <c r="AW2138" s="50"/>
      <c r="AX2138" s="50"/>
      <c r="AY2138" s="50"/>
    </row>
    <row r="2139" spans="1:51" ht="30" customHeight="1" x14ac:dyDescent="0.25">
      <c r="A2139" s="50"/>
      <c r="B2139" s="50"/>
      <c r="C2139" s="50"/>
      <c r="D2139" s="50"/>
      <c r="E2139" s="50"/>
      <c r="F2139" s="50"/>
      <c r="G2139" s="50"/>
      <c r="H2139" s="50"/>
      <c r="I2139" s="50"/>
      <c r="J2139" s="52"/>
      <c r="K2139" s="50"/>
      <c r="L2139" s="50"/>
      <c r="M2139" s="50"/>
      <c r="N2139" s="50"/>
      <c r="O2139" s="50"/>
      <c r="P2139" s="50"/>
      <c r="Q2139" s="50"/>
      <c r="R2139" s="50"/>
      <c r="S2139" s="50"/>
      <c r="T2139" s="50"/>
      <c r="U2139" s="50"/>
      <c r="V2139" s="50"/>
      <c r="W2139" s="50"/>
      <c r="X2139" s="50"/>
      <c r="Y2139" s="50"/>
      <c r="Z2139" s="50"/>
      <c r="AA2139" s="50"/>
      <c r="AB2139" s="50"/>
      <c r="AC2139" s="50"/>
      <c r="AD2139" s="50"/>
      <c r="AE2139" s="50"/>
      <c r="AF2139" s="50"/>
      <c r="AG2139" s="50"/>
      <c r="AH2139" s="50"/>
      <c r="AI2139" s="50"/>
      <c r="AJ2139" s="50"/>
      <c r="AK2139" s="50"/>
      <c r="AL2139" s="50"/>
      <c r="AM2139" s="50"/>
      <c r="AN2139" s="50"/>
      <c r="AO2139" s="50"/>
      <c r="AP2139" s="50"/>
      <c r="AQ2139" s="50"/>
      <c r="AR2139" s="50"/>
      <c r="AS2139" s="50"/>
      <c r="AT2139" s="50"/>
      <c r="AU2139" s="50"/>
      <c r="AV2139" s="50"/>
      <c r="AW2139" s="50"/>
      <c r="AX2139" s="50"/>
      <c r="AY2139" s="50"/>
    </row>
    <row r="2140" spans="1:51" ht="30" customHeight="1" x14ac:dyDescent="0.25">
      <c r="A2140" s="50"/>
      <c r="B2140" s="50"/>
      <c r="C2140" s="50"/>
      <c r="D2140" s="50"/>
      <c r="E2140" s="50"/>
      <c r="F2140" s="50"/>
      <c r="G2140" s="50"/>
      <c r="H2140" s="50"/>
      <c r="I2140" s="50"/>
      <c r="J2140" s="52"/>
      <c r="K2140" s="50"/>
      <c r="L2140" s="50"/>
      <c r="M2140" s="50"/>
      <c r="N2140" s="50"/>
      <c r="O2140" s="50"/>
      <c r="P2140" s="50"/>
      <c r="Q2140" s="50"/>
      <c r="R2140" s="50"/>
      <c r="S2140" s="50"/>
      <c r="T2140" s="50"/>
      <c r="U2140" s="50"/>
      <c r="V2140" s="50"/>
      <c r="W2140" s="50"/>
      <c r="X2140" s="50"/>
      <c r="Y2140" s="50"/>
      <c r="Z2140" s="50"/>
      <c r="AA2140" s="50"/>
      <c r="AB2140" s="50"/>
      <c r="AC2140" s="50"/>
      <c r="AD2140" s="50"/>
      <c r="AE2140" s="50"/>
      <c r="AF2140" s="50"/>
      <c r="AG2140" s="50"/>
      <c r="AH2140" s="50"/>
      <c r="AI2140" s="50"/>
      <c r="AJ2140" s="50"/>
      <c r="AK2140" s="50"/>
      <c r="AL2140" s="50"/>
      <c r="AM2140" s="50"/>
      <c r="AN2140" s="50"/>
      <c r="AO2140" s="50"/>
      <c r="AP2140" s="50"/>
      <c r="AQ2140" s="50"/>
      <c r="AR2140" s="50"/>
      <c r="AS2140" s="50"/>
      <c r="AT2140" s="50"/>
      <c r="AU2140" s="50"/>
      <c r="AV2140" s="50"/>
      <c r="AW2140" s="50"/>
      <c r="AX2140" s="50"/>
      <c r="AY2140" s="50"/>
    </row>
    <row r="2141" spans="1:51" ht="30" customHeight="1" x14ac:dyDescent="0.25">
      <c r="A2141" s="50"/>
      <c r="B2141" s="50"/>
      <c r="C2141" s="50"/>
      <c r="D2141" s="50"/>
      <c r="E2141" s="50"/>
      <c r="F2141" s="50"/>
      <c r="G2141" s="50"/>
      <c r="H2141" s="50"/>
      <c r="I2141" s="50"/>
      <c r="J2141" s="52"/>
      <c r="K2141" s="50"/>
      <c r="L2141" s="50"/>
      <c r="M2141" s="50"/>
      <c r="N2141" s="50"/>
      <c r="O2141" s="50"/>
      <c r="P2141" s="50"/>
      <c r="Q2141" s="50"/>
      <c r="R2141" s="50"/>
      <c r="S2141" s="50"/>
      <c r="T2141" s="50"/>
      <c r="U2141" s="50"/>
      <c r="V2141" s="50"/>
      <c r="W2141" s="50"/>
      <c r="X2141" s="50"/>
      <c r="Y2141" s="50"/>
      <c r="Z2141" s="50"/>
      <c r="AA2141" s="50"/>
      <c r="AB2141" s="50"/>
      <c r="AC2141" s="50"/>
      <c r="AD2141" s="50"/>
      <c r="AE2141" s="50"/>
      <c r="AF2141" s="50"/>
      <c r="AG2141" s="50"/>
      <c r="AH2141" s="50"/>
      <c r="AI2141" s="50"/>
      <c r="AJ2141" s="50"/>
      <c r="AK2141" s="50"/>
      <c r="AL2141" s="50"/>
      <c r="AM2141" s="50"/>
      <c r="AN2141" s="50"/>
      <c r="AO2141" s="50"/>
      <c r="AP2141" s="50"/>
      <c r="AQ2141" s="50"/>
      <c r="AR2141" s="50"/>
      <c r="AS2141" s="50"/>
      <c r="AT2141" s="50"/>
      <c r="AU2141" s="50"/>
      <c r="AV2141" s="50"/>
      <c r="AW2141" s="50"/>
      <c r="AX2141" s="50"/>
      <c r="AY2141" s="50"/>
    </row>
    <row r="2142" spans="1:51" ht="30" customHeight="1" x14ac:dyDescent="0.25">
      <c r="A2142" s="50"/>
      <c r="B2142" s="50"/>
      <c r="C2142" s="50"/>
      <c r="D2142" s="50"/>
      <c r="E2142" s="50"/>
      <c r="F2142" s="50"/>
      <c r="G2142" s="50"/>
      <c r="H2142" s="50"/>
      <c r="I2142" s="50"/>
      <c r="J2142" s="52"/>
      <c r="K2142" s="50"/>
      <c r="L2142" s="50"/>
      <c r="M2142" s="50"/>
      <c r="N2142" s="50"/>
      <c r="O2142" s="50"/>
      <c r="P2142" s="50"/>
      <c r="Q2142" s="50"/>
      <c r="R2142" s="50"/>
      <c r="S2142" s="50"/>
      <c r="T2142" s="50"/>
      <c r="U2142" s="50"/>
      <c r="V2142" s="50"/>
      <c r="W2142" s="50"/>
      <c r="X2142" s="50"/>
      <c r="Y2142" s="50"/>
      <c r="Z2142" s="50"/>
      <c r="AA2142" s="50"/>
      <c r="AB2142" s="50"/>
      <c r="AC2142" s="50"/>
      <c r="AD2142" s="50"/>
      <c r="AE2142" s="50"/>
      <c r="AF2142" s="50"/>
      <c r="AG2142" s="50"/>
      <c r="AH2142" s="50"/>
      <c r="AI2142" s="50"/>
      <c r="AJ2142" s="50"/>
      <c r="AK2142" s="50"/>
      <c r="AL2142" s="50"/>
      <c r="AM2142" s="50"/>
      <c r="AN2142" s="50"/>
      <c r="AO2142" s="50"/>
      <c r="AP2142" s="50"/>
      <c r="AQ2142" s="50"/>
      <c r="AR2142" s="50"/>
      <c r="AS2142" s="50"/>
      <c r="AT2142" s="50"/>
      <c r="AU2142" s="50"/>
      <c r="AV2142" s="50"/>
      <c r="AW2142" s="50"/>
      <c r="AX2142" s="50"/>
      <c r="AY2142" s="50"/>
    </row>
    <row r="2143" spans="1:51" ht="30" customHeight="1" x14ac:dyDescent="0.25">
      <c r="A2143" s="50"/>
      <c r="B2143" s="50"/>
      <c r="C2143" s="50"/>
      <c r="D2143" s="50"/>
      <c r="E2143" s="50"/>
      <c r="F2143" s="50"/>
      <c r="G2143" s="50"/>
      <c r="H2143" s="50"/>
      <c r="I2143" s="50"/>
      <c r="J2143" s="52"/>
      <c r="K2143" s="50"/>
      <c r="L2143" s="50"/>
      <c r="M2143" s="50"/>
      <c r="N2143" s="50"/>
      <c r="O2143" s="50"/>
      <c r="P2143" s="50"/>
      <c r="Q2143" s="50"/>
      <c r="R2143" s="50"/>
      <c r="S2143" s="50"/>
      <c r="T2143" s="50"/>
      <c r="U2143" s="50"/>
      <c r="V2143" s="50"/>
      <c r="W2143" s="50"/>
      <c r="X2143" s="50"/>
      <c r="Y2143" s="50"/>
      <c r="Z2143" s="50"/>
      <c r="AA2143" s="50"/>
      <c r="AB2143" s="50"/>
      <c r="AC2143" s="50"/>
      <c r="AD2143" s="50"/>
      <c r="AE2143" s="50"/>
      <c r="AF2143" s="50"/>
      <c r="AG2143" s="50"/>
      <c r="AH2143" s="50"/>
      <c r="AI2143" s="50"/>
      <c r="AJ2143" s="50"/>
      <c r="AK2143" s="50"/>
      <c r="AL2143" s="50"/>
      <c r="AM2143" s="50"/>
      <c r="AN2143" s="50"/>
      <c r="AO2143" s="50"/>
      <c r="AP2143" s="50"/>
      <c r="AQ2143" s="50"/>
      <c r="AR2143" s="50"/>
      <c r="AS2143" s="50"/>
      <c r="AT2143" s="50"/>
      <c r="AU2143" s="50"/>
      <c r="AV2143" s="50"/>
      <c r="AW2143" s="50"/>
      <c r="AX2143" s="50"/>
      <c r="AY2143" s="50"/>
    </row>
    <row r="2144" spans="1:51" ht="30" customHeight="1" x14ac:dyDescent="0.25">
      <c r="A2144" s="50"/>
      <c r="B2144" s="50"/>
      <c r="C2144" s="50"/>
      <c r="D2144" s="50"/>
      <c r="E2144" s="50"/>
      <c r="F2144" s="50"/>
      <c r="G2144" s="50"/>
      <c r="H2144" s="50"/>
      <c r="I2144" s="50"/>
      <c r="J2144" s="52"/>
      <c r="K2144" s="50"/>
      <c r="L2144" s="50"/>
      <c r="M2144" s="50"/>
      <c r="N2144" s="50"/>
      <c r="O2144" s="50"/>
      <c r="P2144" s="50"/>
      <c r="Q2144" s="50"/>
      <c r="R2144" s="50"/>
      <c r="S2144" s="50"/>
      <c r="T2144" s="50"/>
      <c r="U2144" s="50"/>
      <c r="V2144" s="50"/>
      <c r="W2144" s="50"/>
      <c r="X2144" s="50"/>
      <c r="Y2144" s="50"/>
      <c r="Z2144" s="50"/>
      <c r="AA2144" s="50"/>
      <c r="AB2144" s="50"/>
      <c r="AC2144" s="50"/>
      <c r="AD2144" s="50"/>
      <c r="AE2144" s="50"/>
      <c r="AF2144" s="50"/>
      <c r="AG2144" s="50"/>
      <c r="AH2144" s="50"/>
      <c r="AI2144" s="50"/>
      <c r="AJ2144" s="50"/>
      <c r="AK2144" s="50"/>
      <c r="AL2144" s="50"/>
      <c r="AM2144" s="50"/>
      <c r="AN2144" s="50"/>
      <c r="AO2144" s="50"/>
      <c r="AP2144" s="50"/>
      <c r="AQ2144" s="50"/>
      <c r="AR2144" s="50"/>
      <c r="AS2144" s="50"/>
      <c r="AT2144" s="50"/>
      <c r="AU2144" s="50"/>
      <c r="AV2144" s="50"/>
      <c r="AW2144" s="50"/>
      <c r="AX2144" s="50"/>
      <c r="AY2144" s="50"/>
    </row>
    <row r="2145" spans="1:51" ht="30" customHeight="1" x14ac:dyDescent="0.25">
      <c r="A2145" s="50"/>
      <c r="B2145" s="50"/>
      <c r="C2145" s="50"/>
      <c r="D2145" s="50"/>
      <c r="E2145" s="50"/>
      <c r="F2145" s="50"/>
      <c r="G2145" s="50"/>
      <c r="H2145" s="50"/>
      <c r="I2145" s="50"/>
      <c r="J2145" s="52"/>
      <c r="K2145" s="50"/>
      <c r="L2145" s="50"/>
      <c r="M2145" s="50"/>
      <c r="N2145" s="50"/>
      <c r="O2145" s="50"/>
      <c r="P2145" s="50"/>
      <c r="Q2145" s="50"/>
      <c r="R2145" s="50"/>
      <c r="S2145" s="50"/>
      <c r="T2145" s="50"/>
      <c r="U2145" s="50"/>
      <c r="V2145" s="50"/>
      <c r="W2145" s="50"/>
      <c r="X2145" s="50"/>
      <c r="Y2145" s="50"/>
      <c r="Z2145" s="50"/>
      <c r="AA2145" s="50"/>
      <c r="AB2145" s="50"/>
      <c r="AC2145" s="50"/>
      <c r="AD2145" s="50"/>
      <c r="AE2145" s="50"/>
      <c r="AF2145" s="50"/>
      <c r="AG2145" s="50"/>
      <c r="AH2145" s="50"/>
      <c r="AI2145" s="50"/>
      <c r="AJ2145" s="50"/>
      <c r="AK2145" s="50"/>
      <c r="AL2145" s="50"/>
      <c r="AM2145" s="50"/>
      <c r="AN2145" s="50"/>
      <c r="AO2145" s="50"/>
      <c r="AP2145" s="50"/>
      <c r="AQ2145" s="50"/>
      <c r="AR2145" s="50"/>
      <c r="AS2145" s="50"/>
      <c r="AT2145" s="50"/>
      <c r="AU2145" s="50"/>
      <c r="AV2145" s="50"/>
      <c r="AW2145" s="50"/>
      <c r="AX2145" s="50"/>
      <c r="AY2145" s="50"/>
    </row>
    <row r="2146" spans="1:51" ht="30" customHeight="1" x14ac:dyDescent="0.25">
      <c r="A2146" s="50"/>
      <c r="B2146" s="50"/>
      <c r="C2146" s="50"/>
      <c r="D2146" s="50"/>
      <c r="E2146" s="50"/>
      <c r="F2146" s="50"/>
      <c r="G2146" s="50"/>
      <c r="H2146" s="50"/>
      <c r="I2146" s="50"/>
      <c r="J2146" s="52"/>
      <c r="K2146" s="50"/>
      <c r="L2146" s="50"/>
      <c r="M2146" s="50"/>
      <c r="N2146" s="50"/>
      <c r="O2146" s="50"/>
      <c r="P2146" s="50"/>
      <c r="Q2146" s="50"/>
      <c r="R2146" s="50"/>
      <c r="S2146" s="50"/>
      <c r="T2146" s="50"/>
      <c r="U2146" s="50"/>
      <c r="V2146" s="50"/>
      <c r="W2146" s="50"/>
      <c r="X2146" s="50"/>
      <c r="Y2146" s="50"/>
      <c r="Z2146" s="50"/>
      <c r="AA2146" s="50"/>
      <c r="AB2146" s="50"/>
      <c r="AC2146" s="50"/>
      <c r="AD2146" s="50"/>
      <c r="AE2146" s="50"/>
      <c r="AF2146" s="50"/>
      <c r="AG2146" s="50"/>
      <c r="AH2146" s="50"/>
      <c r="AI2146" s="50"/>
      <c r="AJ2146" s="50"/>
      <c r="AK2146" s="50"/>
      <c r="AL2146" s="50"/>
      <c r="AM2146" s="50"/>
      <c r="AN2146" s="50"/>
      <c r="AO2146" s="50"/>
      <c r="AP2146" s="50"/>
      <c r="AQ2146" s="50"/>
      <c r="AR2146" s="50"/>
      <c r="AS2146" s="50"/>
      <c r="AT2146" s="50"/>
      <c r="AU2146" s="50"/>
      <c r="AV2146" s="50"/>
      <c r="AW2146" s="50"/>
      <c r="AX2146" s="50"/>
      <c r="AY2146" s="50"/>
    </row>
    <row r="2147" spans="1:51" ht="30" customHeight="1" x14ac:dyDescent="0.25">
      <c r="A2147" s="50"/>
      <c r="B2147" s="50"/>
      <c r="C2147" s="50"/>
      <c r="D2147" s="50"/>
      <c r="E2147" s="50"/>
      <c r="F2147" s="50"/>
      <c r="G2147" s="50"/>
      <c r="H2147" s="50"/>
      <c r="I2147" s="50"/>
      <c r="J2147" s="52"/>
      <c r="K2147" s="50"/>
      <c r="L2147" s="50"/>
      <c r="M2147" s="50"/>
      <c r="N2147" s="50"/>
      <c r="O2147" s="50"/>
      <c r="P2147" s="50"/>
      <c r="Q2147" s="50"/>
      <c r="R2147" s="50"/>
      <c r="S2147" s="50"/>
      <c r="T2147" s="50"/>
      <c r="U2147" s="50"/>
      <c r="V2147" s="50"/>
      <c r="W2147" s="50"/>
      <c r="X2147" s="50"/>
      <c r="Y2147" s="50"/>
      <c r="Z2147" s="50"/>
      <c r="AA2147" s="50"/>
      <c r="AB2147" s="50"/>
      <c r="AC2147" s="50"/>
      <c r="AD2147" s="50"/>
      <c r="AE2147" s="50"/>
      <c r="AF2147" s="50"/>
      <c r="AG2147" s="50"/>
      <c r="AH2147" s="50"/>
      <c r="AI2147" s="50"/>
      <c r="AJ2147" s="50"/>
      <c r="AK2147" s="50"/>
      <c r="AL2147" s="50"/>
      <c r="AM2147" s="50"/>
      <c r="AN2147" s="50"/>
      <c r="AO2147" s="50"/>
      <c r="AP2147" s="50"/>
      <c r="AQ2147" s="50"/>
      <c r="AR2147" s="50"/>
      <c r="AS2147" s="50"/>
      <c r="AT2147" s="50"/>
      <c r="AU2147" s="50"/>
      <c r="AV2147" s="50"/>
      <c r="AW2147" s="50"/>
      <c r="AX2147" s="50"/>
      <c r="AY2147" s="50"/>
    </row>
    <row r="2148" spans="1:51" ht="30" customHeight="1" x14ac:dyDescent="0.25">
      <c r="A2148" s="50"/>
      <c r="B2148" s="50"/>
      <c r="C2148" s="50"/>
      <c r="D2148" s="50"/>
      <c r="E2148" s="50"/>
      <c r="F2148" s="50"/>
      <c r="G2148" s="50"/>
      <c r="H2148" s="50"/>
      <c r="I2148" s="50"/>
      <c r="J2148" s="52"/>
      <c r="K2148" s="50"/>
      <c r="L2148" s="50"/>
      <c r="M2148" s="50"/>
      <c r="N2148" s="50"/>
      <c r="O2148" s="50"/>
      <c r="P2148" s="50"/>
      <c r="Q2148" s="50"/>
      <c r="R2148" s="50"/>
      <c r="S2148" s="50"/>
      <c r="T2148" s="50"/>
      <c r="U2148" s="50"/>
      <c r="V2148" s="50"/>
      <c r="W2148" s="50"/>
      <c r="X2148" s="50"/>
      <c r="Y2148" s="50"/>
      <c r="Z2148" s="50"/>
      <c r="AA2148" s="50"/>
      <c r="AB2148" s="50"/>
      <c r="AC2148" s="50"/>
      <c r="AD2148" s="50"/>
      <c r="AE2148" s="50"/>
      <c r="AF2148" s="50"/>
      <c r="AG2148" s="50"/>
      <c r="AH2148" s="50"/>
      <c r="AI2148" s="50"/>
      <c r="AJ2148" s="50"/>
      <c r="AK2148" s="50"/>
      <c r="AL2148" s="50"/>
      <c r="AM2148" s="50"/>
      <c r="AN2148" s="50"/>
      <c r="AO2148" s="50"/>
      <c r="AP2148" s="50"/>
      <c r="AQ2148" s="50"/>
      <c r="AR2148" s="50"/>
      <c r="AS2148" s="50"/>
      <c r="AT2148" s="50"/>
      <c r="AU2148" s="50"/>
      <c r="AV2148" s="50"/>
      <c r="AW2148" s="50"/>
      <c r="AX2148" s="50"/>
      <c r="AY2148" s="50"/>
    </row>
    <row r="2149" spans="1:51" ht="30" customHeight="1" x14ac:dyDescent="0.25">
      <c r="A2149" s="50"/>
      <c r="B2149" s="50"/>
      <c r="C2149" s="50"/>
      <c r="D2149" s="50"/>
      <c r="E2149" s="50"/>
      <c r="F2149" s="50"/>
      <c r="G2149" s="50"/>
      <c r="H2149" s="50"/>
      <c r="I2149" s="50"/>
      <c r="J2149" s="52"/>
      <c r="K2149" s="50"/>
      <c r="L2149" s="50"/>
      <c r="M2149" s="50"/>
      <c r="N2149" s="50"/>
      <c r="O2149" s="50"/>
      <c r="P2149" s="50"/>
      <c r="Q2149" s="50"/>
      <c r="R2149" s="50"/>
      <c r="S2149" s="50"/>
      <c r="T2149" s="50"/>
      <c r="U2149" s="50"/>
      <c r="V2149" s="50"/>
      <c r="W2149" s="50"/>
      <c r="X2149" s="50"/>
      <c r="Y2149" s="50"/>
      <c r="Z2149" s="50"/>
      <c r="AA2149" s="50"/>
      <c r="AB2149" s="50"/>
      <c r="AC2149" s="50"/>
      <c r="AD2149" s="50"/>
      <c r="AE2149" s="50"/>
      <c r="AF2149" s="50"/>
      <c r="AG2149" s="50"/>
      <c r="AH2149" s="50"/>
      <c r="AI2149" s="50"/>
      <c r="AJ2149" s="50"/>
      <c r="AK2149" s="50"/>
      <c r="AL2149" s="50"/>
      <c r="AM2149" s="50"/>
      <c r="AN2149" s="50"/>
      <c r="AO2149" s="50"/>
      <c r="AP2149" s="50"/>
      <c r="AQ2149" s="50"/>
      <c r="AR2149" s="50"/>
      <c r="AS2149" s="50"/>
      <c r="AT2149" s="50"/>
      <c r="AU2149" s="50"/>
      <c r="AV2149" s="50"/>
      <c r="AW2149" s="50"/>
      <c r="AX2149" s="50"/>
      <c r="AY2149" s="50"/>
    </row>
    <row r="2150" spans="1:51" ht="30" customHeight="1" x14ac:dyDescent="0.25">
      <c r="A2150" s="50"/>
      <c r="B2150" s="50"/>
      <c r="C2150" s="50"/>
      <c r="D2150" s="50"/>
      <c r="E2150" s="50"/>
      <c r="F2150" s="50"/>
      <c r="G2150" s="50"/>
      <c r="H2150" s="50"/>
      <c r="I2150" s="50"/>
      <c r="J2150" s="52"/>
      <c r="K2150" s="50"/>
      <c r="L2150" s="50"/>
      <c r="M2150" s="50"/>
      <c r="N2150" s="50"/>
      <c r="O2150" s="50"/>
      <c r="P2150" s="50"/>
      <c r="Q2150" s="50"/>
      <c r="R2150" s="50"/>
      <c r="S2150" s="50"/>
      <c r="T2150" s="50"/>
      <c r="U2150" s="50"/>
      <c r="V2150" s="50"/>
      <c r="W2150" s="50"/>
      <c r="X2150" s="50"/>
      <c r="Y2150" s="50"/>
      <c r="Z2150" s="50"/>
      <c r="AA2150" s="50"/>
      <c r="AB2150" s="50"/>
      <c r="AC2150" s="50"/>
      <c r="AD2150" s="50"/>
      <c r="AE2150" s="50"/>
      <c r="AF2150" s="50"/>
      <c r="AG2150" s="50"/>
      <c r="AH2150" s="50"/>
      <c r="AI2150" s="50"/>
      <c r="AJ2150" s="50"/>
      <c r="AK2150" s="50"/>
      <c r="AL2150" s="50"/>
      <c r="AM2150" s="50"/>
      <c r="AN2150" s="50"/>
      <c r="AO2150" s="50"/>
      <c r="AP2150" s="50"/>
      <c r="AQ2150" s="50"/>
      <c r="AR2150" s="50"/>
      <c r="AS2150" s="50"/>
      <c r="AT2150" s="50"/>
      <c r="AU2150" s="50"/>
      <c r="AV2150" s="50"/>
      <c r="AW2150" s="50"/>
      <c r="AX2150" s="50"/>
      <c r="AY2150" s="50"/>
    </row>
    <row r="2151" spans="1:51" ht="30" customHeight="1" x14ac:dyDescent="0.25">
      <c r="A2151" s="50"/>
      <c r="B2151" s="50"/>
      <c r="C2151" s="50"/>
      <c r="D2151" s="50"/>
      <c r="E2151" s="50"/>
      <c r="F2151" s="50"/>
      <c r="G2151" s="50"/>
      <c r="H2151" s="50"/>
      <c r="I2151" s="50"/>
      <c r="J2151" s="52"/>
      <c r="K2151" s="50"/>
      <c r="L2151" s="50"/>
      <c r="M2151" s="50"/>
      <c r="N2151" s="50"/>
      <c r="O2151" s="50"/>
      <c r="P2151" s="50"/>
      <c r="Q2151" s="50"/>
      <c r="R2151" s="50"/>
      <c r="S2151" s="50"/>
      <c r="T2151" s="50"/>
      <c r="U2151" s="50"/>
      <c r="V2151" s="50"/>
      <c r="W2151" s="50"/>
      <c r="X2151" s="50"/>
      <c r="Y2151" s="50"/>
      <c r="Z2151" s="50"/>
      <c r="AA2151" s="50"/>
      <c r="AB2151" s="50"/>
      <c r="AC2151" s="50"/>
      <c r="AD2151" s="50"/>
      <c r="AE2151" s="50"/>
      <c r="AF2151" s="50"/>
      <c r="AG2151" s="50"/>
      <c r="AH2151" s="50"/>
      <c r="AI2151" s="50"/>
      <c r="AJ2151" s="50"/>
      <c r="AK2151" s="50"/>
      <c r="AL2151" s="50"/>
      <c r="AM2151" s="50"/>
      <c r="AN2151" s="50"/>
      <c r="AO2151" s="50"/>
      <c r="AP2151" s="50"/>
      <c r="AQ2151" s="50"/>
      <c r="AR2151" s="50"/>
      <c r="AS2151" s="50"/>
      <c r="AT2151" s="50"/>
      <c r="AU2151" s="50"/>
      <c r="AV2151" s="50"/>
      <c r="AW2151" s="50"/>
      <c r="AX2151" s="50"/>
      <c r="AY2151" s="50"/>
    </row>
    <row r="2152" spans="1:51" ht="30" customHeight="1" x14ac:dyDescent="0.25">
      <c r="A2152" s="50"/>
      <c r="B2152" s="50"/>
      <c r="C2152" s="50"/>
      <c r="D2152" s="50"/>
      <c r="E2152" s="50"/>
      <c r="F2152" s="50"/>
      <c r="G2152" s="50"/>
      <c r="H2152" s="50"/>
      <c r="I2152" s="50"/>
      <c r="J2152" s="52"/>
      <c r="K2152" s="50"/>
      <c r="L2152" s="50"/>
      <c r="M2152" s="50"/>
      <c r="N2152" s="50"/>
      <c r="O2152" s="50"/>
      <c r="P2152" s="50"/>
      <c r="Q2152" s="50"/>
      <c r="R2152" s="50"/>
      <c r="S2152" s="50"/>
      <c r="T2152" s="50"/>
      <c r="U2152" s="50"/>
      <c r="V2152" s="50"/>
      <c r="W2152" s="50"/>
      <c r="X2152" s="50"/>
      <c r="Y2152" s="50"/>
      <c r="Z2152" s="50"/>
      <c r="AA2152" s="50"/>
      <c r="AB2152" s="50"/>
      <c r="AC2152" s="50"/>
      <c r="AD2152" s="50"/>
      <c r="AE2152" s="50"/>
      <c r="AF2152" s="50"/>
      <c r="AG2152" s="50"/>
      <c r="AH2152" s="50"/>
      <c r="AI2152" s="50"/>
      <c r="AJ2152" s="50"/>
      <c r="AK2152" s="50"/>
      <c r="AL2152" s="50"/>
      <c r="AM2152" s="50"/>
      <c r="AN2152" s="50"/>
      <c r="AO2152" s="50"/>
      <c r="AP2152" s="50"/>
      <c r="AQ2152" s="50"/>
      <c r="AR2152" s="50"/>
      <c r="AS2152" s="50"/>
      <c r="AT2152" s="50"/>
      <c r="AU2152" s="50"/>
      <c r="AV2152" s="50"/>
      <c r="AW2152" s="50"/>
      <c r="AX2152" s="50"/>
      <c r="AY2152" s="50"/>
    </row>
    <row r="2153" spans="1:51" ht="30" customHeight="1" x14ac:dyDescent="0.25">
      <c r="A2153" s="50"/>
      <c r="B2153" s="50"/>
      <c r="C2153" s="50"/>
      <c r="D2153" s="50"/>
      <c r="E2153" s="50"/>
      <c r="F2153" s="50"/>
      <c r="G2153" s="50"/>
      <c r="H2153" s="50"/>
      <c r="I2153" s="50"/>
      <c r="J2153" s="52"/>
      <c r="K2153" s="50"/>
      <c r="L2153" s="50"/>
      <c r="M2153" s="50"/>
      <c r="N2153" s="50"/>
      <c r="O2153" s="50"/>
      <c r="P2153" s="50"/>
      <c r="Q2153" s="50"/>
      <c r="R2153" s="50"/>
      <c r="S2153" s="50"/>
      <c r="T2153" s="50"/>
      <c r="U2153" s="50"/>
      <c r="V2153" s="50"/>
      <c r="W2153" s="50"/>
      <c r="X2153" s="50"/>
      <c r="Y2153" s="50"/>
      <c r="Z2153" s="50"/>
      <c r="AA2153" s="50"/>
      <c r="AB2153" s="50"/>
      <c r="AC2153" s="50"/>
      <c r="AD2153" s="50"/>
      <c r="AE2153" s="50"/>
      <c r="AF2153" s="50"/>
      <c r="AG2153" s="50"/>
      <c r="AH2153" s="50"/>
      <c r="AI2153" s="50"/>
      <c r="AJ2153" s="50"/>
      <c r="AK2153" s="50"/>
      <c r="AL2153" s="50"/>
      <c r="AM2153" s="50"/>
      <c r="AN2153" s="50"/>
      <c r="AO2153" s="50"/>
      <c r="AP2153" s="50"/>
      <c r="AQ2153" s="50"/>
      <c r="AR2153" s="50"/>
      <c r="AS2153" s="50"/>
      <c r="AT2153" s="50"/>
      <c r="AU2153" s="50"/>
      <c r="AV2153" s="50"/>
      <c r="AW2153" s="50"/>
      <c r="AX2153" s="50"/>
      <c r="AY2153" s="50"/>
    </row>
    <row r="2154" spans="1:51" ht="30" customHeight="1" x14ac:dyDescent="0.25">
      <c r="A2154" s="50"/>
      <c r="B2154" s="50"/>
      <c r="C2154" s="50"/>
      <c r="D2154" s="50"/>
      <c r="E2154" s="50"/>
      <c r="F2154" s="50"/>
      <c r="G2154" s="50"/>
      <c r="H2154" s="50"/>
      <c r="I2154" s="50"/>
      <c r="J2154" s="52"/>
      <c r="K2154" s="50"/>
      <c r="L2154" s="50"/>
      <c r="M2154" s="50"/>
      <c r="N2154" s="50"/>
      <c r="O2154" s="50"/>
      <c r="P2154" s="50"/>
      <c r="Q2154" s="50"/>
      <c r="R2154" s="50"/>
      <c r="S2154" s="50"/>
      <c r="T2154" s="50"/>
      <c r="U2154" s="50"/>
      <c r="V2154" s="50"/>
      <c r="W2154" s="50"/>
      <c r="X2154" s="50"/>
      <c r="Y2154" s="50"/>
      <c r="Z2154" s="50"/>
      <c r="AA2154" s="50"/>
      <c r="AB2154" s="50"/>
      <c r="AC2154" s="50"/>
      <c r="AD2154" s="50"/>
      <c r="AE2154" s="50"/>
      <c r="AF2154" s="50"/>
      <c r="AG2154" s="50"/>
      <c r="AH2154" s="50"/>
      <c r="AI2154" s="50"/>
      <c r="AJ2154" s="50"/>
      <c r="AK2154" s="50"/>
      <c r="AL2154" s="50"/>
      <c r="AM2154" s="50"/>
      <c r="AN2154" s="50"/>
      <c r="AO2154" s="50"/>
      <c r="AP2154" s="50"/>
      <c r="AQ2154" s="50"/>
      <c r="AR2154" s="50"/>
      <c r="AS2154" s="50"/>
      <c r="AT2154" s="50"/>
      <c r="AU2154" s="50"/>
      <c r="AV2154" s="50"/>
      <c r="AW2154" s="50"/>
      <c r="AX2154" s="50"/>
      <c r="AY2154" s="50"/>
    </row>
    <row r="2155" spans="1:51" ht="30" customHeight="1" x14ac:dyDescent="0.25">
      <c r="A2155" s="50"/>
      <c r="B2155" s="50"/>
      <c r="C2155" s="50"/>
      <c r="D2155" s="50"/>
      <c r="E2155" s="50"/>
      <c r="F2155" s="50"/>
      <c r="G2155" s="50"/>
      <c r="H2155" s="50"/>
      <c r="I2155" s="50"/>
      <c r="J2155" s="52"/>
      <c r="K2155" s="50"/>
      <c r="L2155" s="50"/>
      <c r="M2155" s="50"/>
      <c r="N2155" s="50"/>
      <c r="O2155" s="50"/>
      <c r="P2155" s="50"/>
      <c r="Q2155" s="50"/>
      <c r="R2155" s="50"/>
      <c r="S2155" s="50"/>
      <c r="T2155" s="50"/>
      <c r="U2155" s="50"/>
      <c r="V2155" s="50"/>
      <c r="W2155" s="50"/>
      <c r="X2155" s="50"/>
      <c r="Y2155" s="50"/>
      <c r="Z2155" s="50"/>
      <c r="AA2155" s="50"/>
      <c r="AB2155" s="50"/>
      <c r="AC2155" s="50"/>
      <c r="AD2155" s="50"/>
      <c r="AE2155" s="50"/>
      <c r="AF2155" s="50"/>
      <c r="AG2155" s="50"/>
      <c r="AH2155" s="50"/>
      <c r="AI2155" s="50"/>
      <c r="AJ2155" s="50"/>
      <c r="AK2155" s="50"/>
      <c r="AL2155" s="50"/>
      <c r="AM2155" s="50"/>
      <c r="AN2155" s="50"/>
      <c r="AO2155" s="50"/>
      <c r="AP2155" s="50"/>
      <c r="AQ2155" s="50"/>
      <c r="AR2155" s="50"/>
      <c r="AS2155" s="50"/>
      <c r="AT2155" s="50"/>
      <c r="AU2155" s="50"/>
      <c r="AV2155" s="50"/>
      <c r="AW2155" s="50"/>
      <c r="AX2155" s="50"/>
      <c r="AY2155" s="50"/>
    </row>
    <row r="2156" spans="1:51" ht="30" customHeight="1" x14ac:dyDescent="0.25">
      <c r="A2156" s="50"/>
      <c r="B2156" s="50"/>
      <c r="C2156" s="50"/>
      <c r="D2156" s="50"/>
      <c r="E2156" s="50"/>
      <c r="F2156" s="50"/>
      <c r="G2156" s="50"/>
      <c r="H2156" s="50"/>
      <c r="I2156" s="50"/>
      <c r="J2156" s="52"/>
      <c r="K2156" s="50"/>
      <c r="L2156" s="50"/>
      <c r="M2156" s="50"/>
      <c r="N2156" s="50"/>
      <c r="O2156" s="50"/>
      <c r="P2156" s="50"/>
      <c r="Q2156" s="50"/>
      <c r="R2156" s="50"/>
      <c r="S2156" s="50"/>
      <c r="T2156" s="50"/>
      <c r="U2156" s="50"/>
      <c r="V2156" s="50"/>
      <c r="W2156" s="50"/>
      <c r="X2156" s="50"/>
      <c r="Y2156" s="50"/>
      <c r="Z2156" s="50"/>
      <c r="AA2156" s="50"/>
      <c r="AB2156" s="50"/>
      <c r="AC2156" s="50"/>
      <c r="AD2156" s="50"/>
      <c r="AE2156" s="50"/>
      <c r="AF2156" s="50"/>
      <c r="AG2156" s="50"/>
      <c r="AH2156" s="50"/>
      <c r="AI2156" s="50"/>
      <c r="AJ2156" s="50"/>
      <c r="AK2156" s="50"/>
      <c r="AL2156" s="50"/>
      <c r="AM2156" s="50"/>
      <c r="AN2156" s="50"/>
      <c r="AO2156" s="50"/>
      <c r="AP2156" s="50"/>
      <c r="AQ2156" s="50"/>
      <c r="AR2156" s="50"/>
      <c r="AS2156" s="50"/>
      <c r="AT2156" s="50"/>
      <c r="AU2156" s="50"/>
      <c r="AV2156" s="50"/>
      <c r="AW2156" s="50"/>
      <c r="AX2156" s="50"/>
      <c r="AY2156" s="50"/>
    </row>
    <row r="2157" spans="1:51" ht="30" customHeight="1" x14ac:dyDescent="0.25">
      <c r="A2157" s="50"/>
      <c r="B2157" s="50"/>
      <c r="C2157" s="50"/>
      <c r="D2157" s="50"/>
      <c r="E2157" s="50"/>
      <c r="F2157" s="50"/>
      <c r="G2157" s="50"/>
      <c r="H2157" s="50"/>
      <c r="I2157" s="50"/>
      <c r="J2157" s="52"/>
      <c r="K2157" s="50"/>
      <c r="L2157" s="50"/>
      <c r="M2157" s="50"/>
      <c r="N2157" s="50"/>
      <c r="O2157" s="50"/>
      <c r="P2157" s="50"/>
      <c r="Q2157" s="50"/>
      <c r="R2157" s="50"/>
      <c r="S2157" s="50"/>
      <c r="T2157" s="50"/>
      <c r="U2157" s="50"/>
      <c r="V2157" s="50"/>
      <c r="W2157" s="50"/>
      <c r="X2157" s="50"/>
      <c r="Y2157" s="50"/>
      <c r="Z2157" s="50"/>
      <c r="AA2157" s="50"/>
      <c r="AB2157" s="50"/>
      <c r="AC2157" s="50"/>
      <c r="AD2157" s="50"/>
      <c r="AE2157" s="50"/>
      <c r="AF2157" s="50"/>
      <c r="AG2157" s="50"/>
      <c r="AH2157" s="50"/>
      <c r="AI2157" s="50"/>
      <c r="AJ2157" s="50"/>
      <c r="AK2157" s="50"/>
      <c r="AL2157" s="50"/>
      <c r="AM2157" s="50"/>
      <c r="AN2157" s="50"/>
      <c r="AO2157" s="50"/>
      <c r="AP2157" s="50"/>
      <c r="AQ2157" s="50"/>
      <c r="AR2157" s="50"/>
      <c r="AS2157" s="50"/>
      <c r="AT2157" s="50"/>
      <c r="AU2157" s="50"/>
      <c r="AV2157" s="50"/>
      <c r="AW2157" s="50"/>
      <c r="AX2157" s="50"/>
      <c r="AY2157" s="50"/>
    </row>
    <row r="2158" spans="1:51" ht="30" customHeight="1" x14ac:dyDescent="0.25">
      <c r="A2158" s="50"/>
      <c r="B2158" s="50"/>
      <c r="C2158" s="50"/>
      <c r="D2158" s="50"/>
      <c r="E2158" s="50"/>
      <c r="F2158" s="50"/>
      <c r="G2158" s="50"/>
      <c r="H2158" s="50"/>
      <c r="I2158" s="50"/>
      <c r="J2158" s="52"/>
      <c r="K2158" s="50"/>
      <c r="L2158" s="50"/>
      <c r="M2158" s="50"/>
      <c r="N2158" s="50"/>
      <c r="O2158" s="50"/>
      <c r="P2158" s="50"/>
      <c r="Q2158" s="50"/>
      <c r="R2158" s="50"/>
      <c r="S2158" s="50"/>
      <c r="T2158" s="50"/>
      <c r="U2158" s="50"/>
      <c r="V2158" s="50"/>
      <c r="W2158" s="50"/>
      <c r="X2158" s="50"/>
      <c r="Y2158" s="50"/>
      <c r="Z2158" s="50"/>
      <c r="AA2158" s="50"/>
      <c r="AB2158" s="50"/>
      <c r="AC2158" s="50"/>
      <c r="AD2158" s="50"/>
      <c r="AE2158" s="50"/>
      <c r="AF2158" s="50"/>
      <c r="AG2158" s="50"/>
      <c r="AH2158" s="50"/>
      <c r="AI2158" s="50"/>
      <c r="AJ2158" s="50"/>
      <c r="AK2158" s="50"/>
      <c r="AL2158" s="50"/>
      <c r="AM2158" s="50"/>
      <c r="AN2158" s="50"/>
      <c r="AO2158" s="50"/>
      <c r="AP2158" s="50"/>
      <c r="AQ2158" s="50"/>
      <c r="AR2158" s="50"/>
      <c r="AS2158" s="50"/>
      <c r="AT2158" s="50"/>
      <c r="AU2158" s="50"/>
      <c r="AV2158" s="50"/>
      <c r="AW2158" s="50"/>
      <c r="AX2158" s="50"/>
      <c r="AY2158" s="50"/>
    </row>
    <row r="2159" spans="1:51" ht="30" customHeight="1" x14ac:dyDescent="0.25">
      <c r="A2159" s="50"/>
      <c r="B2159" s="50"/>
      <c r="C2159" s="50"/>
      <c r="D2159" s="50"/>
      <c r="E2159" s="50"/>
      <c r="F2159" s="50"/>
      <c r="G2159" s="50"/>
      <c r="H2159" s="50"/>
      <c r="I2159" s="50"/>
      <c r="J2159" s="52"/>
      <c r="K2159" s="50"/>
      <c r="L2159" s="50"/>
      <c r="M2159" s="50"/>
      <c r="N2159" s="50"/>
      <c r="O2159" s="50"/>
      <c r="P2159" s="50"/>
      <c r="Q2159" s="50"/>
      <c r="R2159" s="50"/>
      <c r="S2159" s="50"/>
      <c r="T2159" s="50"/>
      <c r="U2159" s="50"/>
      <c r="V2159" s="50"/>
      <c r="W2159" s="50"/>
      <c r="X2159" s="50"/>
      <c r="Y2159" s="50"/>
      <c r="Z2159" s="50"/>
      <c r="AA2159" s="50"/>
      <c r="AB2159" s="50"/>
      <c r="AC2159" s="50"/>
      <c r="AD2159" s="50"/>
      <c r="AE2159" s="50"/>
      <c r="AF2159" s="50"/>
      <c r="AG2159" s="50"/>
      <c r="AH2159" s="50"/>
      <c r="AI2159" s="50"/>
      <c r="AJ2159" s="50"/>
      <c r="AK2159" s="50"/>
      <c r="AL2159" s="50"/>
      <c r="AM2159" s="50"/>
      <c r="AN2159" s="50"/>
      <c r="AO2159" s="50"/>
      <c r="AP2159" s="50"/>
      <c r="AQ2159" s="50"/>
      <c r="AR2159" s="50"/>
      <c r="AS2159" s="50"/>
      <c r="AT2159" s="50"/>
      <c r="AU2159" s="50"/>
      <c r="AV2159" s="50"/>
      <c r="AW2159" s="50"/>
      <c r="AX2159" s="50"/>
      <c r="AY2159" s="50"/>
    </row>
    <row r="2160" spans="1:51" ht="30" customHeight="1" x14ac:dyDescent="0.25">
      <c r="A2160" s="50"/>
      <c r="B2160" s="50"/>
      <c r="C2160" s="50"/>
      <c r="D2160" s="50"/>
      <c r="E2160" s="50"/>
      <c r="F2160" s="50"/>
      <c r="G2160" s="50"/>
      <c r="H2160" s="50"/>
      <c r="I2160" s="50"/>
      <c r="J2160" s="52"/>
      <c r="K2160" s="50"/>
      <c r="L2160" s="50"/>
      <c r="M2160" s="50"/>
      <c r="N2160" s="50"/>
      <c r="O2160" s="50"/>
      <c r="P2160" s="50"/>
      <c r="Q2160" s="50"/>
      <c r="R2160" s="50"/>
      <c r="S2160" s="50"/>
      <c r="T2160" s="50"/>
      <c r="U2160" s="50"/>
      <c r="V2160" s="50"/>
      <c r="W2160" s="50"/>
      <c r="X2160" s="50"/>
      <c r="Y2160" s="50"/>
      <c r="Z2160" s="50"/>
      <c r="AA2160" s="50"/>
      <c r="AB2160" s="50"/>
      <c r="AC2160" s="50"/>
      <c r="AD2160" s="50"/>
      <c r="AE2160" s="50"/>
      <c r="AF2160" s="50"/>
      <c r="AG2160" s="50"/>
      <c r="AH2160" s="50"/>
      <c r="AI2160" s="50"/>
      <c r="AJ2160" s="50"/>
      <c r="AK2160" s="50"/>
      <c r="AL2160" s="50"/>
      <c r="AM2160" s="50"/>
      <c r="AN2160" s="50"/>
      <c r="AO2160" s="50"/>
      <c r="AP2160" s="50"/>
      <c r="AQ2160" s="50"/>
      <c r="AR2160" s="50"/>
      <c r="AS2160" s="50"/>
      <c r="AT2160" s="50"/>
      <c r="AU2160" s="50"/>
      <c r="AV2160" s="50"/>
      <c r="AW2160" s="50"/>
      <c r="AX2160" s="50"/>
      <c r="AY2160" s="50"/>
    </row>
    <row r="2161" spans="1:51" ht="30" customHeight="1" x14ac:dyDescent="0.25">
      <c r="A2161" s="50"/>
      <c r="B2161" s="50"/>
      <c r="C2161" s="50"/>
      <c r="D2161" s="50"/>
      <c r="E2161" s="50"/>
      <c r="F2161" s="50"/>
      <c r="G2161" s="50"/>
      <c r="H2161" s="50"/>
      <c r="I2161" s="50"/>
      <c r="J2161" s="52"/>
      <c r="K2161" s="50"/>
      <c r="L2161" s="50"/>
      <c r="M2161" s="50"/>
      <c r="N2161" s="50"/>
      <c r="O2161" s="50"/>
      <c r="P2161" s="50"/>
      <c r="Q2161" s="50"/>
      <c r="R2161" s="50"/>
      <c r="S2161" s="50"/>
      <c r="T2161" s="50"/>
      <c r="U2161" s="50"/>
      <c r="V2161" s="50"/>
      <c r="W2161" s="50"/>
      <c r="X2161" s="50"/>
      <c r="Y2161" s="50"/>
      <c r="Z2161" s="50"/>
      <c r="AA2161" s="50"/>
      <c r="AB2161" s="50"/>
      <c r="AC2161" s="50"/>
      <c r="AD2161" s="50"/>
      <c r="AE2161" s="50"/>
      <c r="AF2161" s="50"/>
      <c r="AG2161" s="50"/>
      <c r="AH2161" s="50"/>
      <c r="AI2161" s="50"/>
      <c r="AJ2161" s="50"/>
      <c r="AK2161" s="50"/>
      <c r="AL2161" s="50"/>
      <c r="AM2161" s="50"/>
      <c r="AN2161" s="50"/>
      <c r="AO2161" s="50"/>
      <c r="AP2161" s="50"/>
      <c r="AQ2161" s="50"/>
      <c r="AR2161" s="50"/>
      <c r="AS2161" s="50"/>
      <c r="AT2161" s="50"/>
      <c r="AU2161" s="50"/>
      <c r="AV2161" s="50"/>
      <c r="AW2161" s="50"/>
      <c r="AX2161" s="50"/>
      <c r="AY2161" s="50"/>
    </row>
    <row r="2162" spans="1:51" ht="30" customHeight="1" x14ac:dyDescent="0.25">
      <c r="A2162" s="50"/>
      <c r="B2162" s="50"/>
      <c r="C2162" s="50"/>
      <c r="D2162" s="50"/>
      <c r="E2162" s="50"/>
      <c r="F2162" s="50"/>
      <c r="G2162" s="50"/>
      <c r="H2162" s="50"/>
      <c r="I2162" s="50"/>
      <c r="J2162" s="52"/>
      <c r="K2162" s="50"/>
      <c r="L2162" s="50"/>
      <c r="M2162" s="50"/>
      <c r="N2162" s="50"/>
      <c r="O2162" s="50"/>
      <c r="P2162" s="50"/>
      <c r="Q2162" s="50"/>
      <c r="R2162" s="50"/>
      <c r="S2162" s="50"/>
      <c r="T2162" s="50"/>
      <c r="U2162" s="50"/>
      <c r="V2162" s="50"/>
      <c r="W2162" s="50"/>
      <c r="X2162" s="50"/>
      <c r="Y2162" s="50"/>
      <c r="Z2162" s="50"/>
      <c r="AA2162" s="50"/>
      <c r="AB2162" s="50"/>
      <c r="AC2162" s="50"/>
      <c r="AD2162" s="50"/>
      <c r="AE2162" s="50"/>
      <c r="AF2162" s="50"/>
      <c r="AG2162" s="50"/>
      <c r="AH2162" s="50"/>
      <c r="AI2162" s="50"/>
      <c r="AJ2162" s="50"/>
      <c r="AK2162" s="50"/>
      <c r="AL2162" s="50"/>
      <c r="AM2162" s="50"/>
      <c r="AN2162" s="50"/>
      <c r="AO2162" s="50"/>
      <c r="AP2162" s="50"/>
      <c r="AQ2162" s="50"/>
      <c r="AR2162" s="50"/>
      <c r="AS2162" s="50"/>
      <c r="AT2162" s="50"/>
      <c r="AU2162" s="50"/>
      <c r="AV2162" s="50"/>
      <c r="AW2162" s="50"/>
      <c r="AX2162" s="50"/>
      <c r="AY2162" s="50"/>
    </row>
    <row r="2163" spans="1:51" ht="30" customHeight="1" x14ac:dyDescent="0.25">
      <c r="A2163" s="50"/>
      <c r="B2163" s="50"/>
      <c r="C2163" s="50"/>
      <c r="D2163" s="50"/>
      <c r="E2163" s="50"/>
      <c r="F2163" s="50"/>
      <c r="G2163" s="50"/>
      <c r="H2163" s="50"/>
      <c r="I2163" s="50"/>
      <c r="J2163" s="52"/>
      <c r="K2163" s="50"/>
      <c r="L2163" s="50"/>
      <c r="M2163" s="50"/>
      <c r="N2163" s="50"/>
      <c r="O2163" s="50"/>
      <c r="P2163" s="50"/>
      <c r="Q2163" s="50"/>
      <c r="R2163" s="50"/>
      <c r="S2163" s="50"/>
      <c r="T2163" s="50"/>
      <c r="U2163" s="50"/>
      <c r="V2163" s="50"/>
      <c r="W2163" s="50"/>
      <c r="X2163" s="50"/>
      <c r="Y2163" s="50"/>
      <c r="Z2163" s="50"/>
      <c r="AA2163" s="50"/>
      <c r="AB2163" s="50"/>
      <c r="AC2163" s="50"/>
      <c r="AD2163" s="50"/>
      <c r="AE2163" s="50"/>
      <c r="AF2163" s="50"/>
      <c r="AG2163" s="50"/>
      <c r="AH2163" s="50"/>
      <c r="AI2163" s="50"/>
      <c r="AJ2163" s="50"/>
      <c r="AK2163" s="50"/>
      <c r="AL2163" s="50"/>
      <c r="AM2163" s="50"/>
      <c r="AN2163" s="50"/>
      <c r="AO2163" s="50"/>
      <c r="AP2163" s="50"/>
      <c r="AQ2163" s="50"/>
      <c r="AR2163" s="50"/>
      <c r="AS2163" s="50"/>
      <c r="AT2163" s="50"/>
      <c r="AU2163" s="50"/>
      <c r="AV2163" s="50"/>
      <c r="AW2163" s="50"/>
      <c r="AX2163" s="50"/>
      <c r="AY2163" s="50"/>
    </row>
    <row r="2164" spans="1:51" ht="30" customHeight="1" x14ac:dyDescent="0.25">
      <c r="A2164" s="50"/>
      <c r="B2164" s="50"/>
      <c r="C2164" s="50"/>
      <c r="D2164" s="50"/>
      <c r="E2164" s="50"/>
      <c r="F2164" s="50"/>
      <c r="G2164" s="50"/>
      <c r="H2164" s="50"/>
      <c r="I2164" s="50"/>
      <c r="J2164" s="52"/>
      <c r="K2164" s="50"/>
      <c r="L2164" s="50"/>
      <c r="M2164" s="50"/>
      <c r="N2164" s="50"/>
      <c r="O2164" s="50"/>
      <c r="P2164" s="50"/>
      <c r="Q2164" s="50"/>
      <c r="R2164" s="50"/>
      <c r="S2164" s="50"/>
      <c r="T2164" s="50"/>
      <c r="U2164" s="50"/>
      <c r="V2164" s="50"/>
      <c r="W2164" s="50"/>
      <c r="X2164" s="50"/>
      <c r="Y2164" s="50"/>
      <c r="Z2164" s="50"/>
      <c r="AA2164" s="50"/>
      <c r="AB2164" s="50"/>
      <c r="AC2164" s="50"/>
      <c r="AD2164" s="50"/>
      <c r="AE2164" s="50"/>
      <c r="AF2164" s="50"/>
      <c r="AG2164" s="50"/>
      <c r="AH2164" s="50"/>
      <c r="AI2164" s="50"/>
      <c r="AJ2164" s="50"/>
      <c r="AK2164" s="50"/>
      <c r="AL2164" s="50"/>
      <c r="AM2164" s="50"/>
      <c r="AN2164" s="50"/>
      <c r="AO2164" s="50"/>
      <c r="AP2164" s="50"/>
      <c r="AQ2164" s="50"/>
      <c r="AR2164" s="50"/>
      <c r="AS2164" s="50"/>
      <c r="AT2164" s="50"/>
      <c r="AU2164" s="50"/>
      <c r="AV2164" s="50"/>
      <c r="AW2164" s="50"/>
      <c r="AX2164" s="50"/>
      <c r="AY2164" s="50"/>
    </row>
    <row r="2165" spans="1:51" ht="30" customHeight="1" x14ac:dyDescent="0.25">
      <c r="A2165" s="50"/>
      <c r="B2165" s="50"/>
      <c r="C2165" s="50"/>
      <c r="D2165" s="50"/>
      <c r="E2165" s="50"/>
      <c r="F2165" s="50"/>
      <c r="G2165" s="50"/>
      <c r="H2165" s="50"/>
      <c r="I2165" s="50"/>
      <c r="J2165" s="52"/>
      <c r="K2165" s="50"/>
      <c r="L2165" s="50"/>
      <c r="M2165" s="50"/>
      <c r="N2165" s="50"/>
      <c r="O2165" s="50"/>
      <c r="P2165" s="50"/>
      <c r="Q2165" s="50"/>
      <c r="R2165" s="50"/>
      <c r="S2165" s="50"/>
      <c r="T2165" s="50"/>
      <c r="U2165" s="50"/>
      <c r="V2165" s="50"/>
      <c r="W2165" s="50"/>
      <c r="X2165" s="50"/>
      <c r="Y2165" s="50"/>
      <c r="Z2165" s="50"/>
      <c r="AA2165" s="50"/>
      <c r="AB2165" s="50"/>
      <c r="AC2165" s="50"/>
      <c r="AD2165" s="50"/>
      <c r="AE2165" s="50"/>
      <c r="AF2165" s="50"/>
      <c r="AG2165" s="50"/>
      <c r="AH2165" s="50"/>
      <c r="AI2165" s="50"/>
      <c r="AJ2165" s="50"/>
      <c r="AK2165" s="50"/>
      <c r="AL2165" s="50"/>
      <c r="AM2165" s="50"/>
      <c r="AN2165" s="50"/>
      <c r="AO2165" s="50"/>
      <c r="AP2165" s="50"/>
      <c r="AQ2165" s="50"/>
      <c r="AR2165" s="50"/>
      <c r="AS2165" s="50"/>
      <c r="AT2165" s="50"/>
      <c r="AU2165" s="50"/>
      <c r="AV2165" s="50"/>
      <c r="AW2165" s="50"/>
      <c r="AX2165" s="50"/>
      <c r="AY2165" s="50"/>
    </row>
    <row r="2166" spans="1:51" ht="30" customHeight="1" x14ac:dyDescent="0.25">
      <c r="A2166" s="50"/>
      <c r="B2166" s="50"/>
      <c r="C2166" s="50"/>
      <c r="D2166" s="50"/>
      <c r="E2166" s="50"/>
      <c r="F2166" s="50"/>
      <c r="G2166" s="50"/>
      <c r="H2166" s="50"/>
      <c r="I2166" s="50"/>
      <c r="J2166" s="52"/>
      <c r="K2166" s="50"/>
      <c r="L2166" s="50"/>
      <c r="M2166" s="50"/>
      <c r="N2166" s="50"/>
      <c r="O2166" s="50"/>
      <c r="P2166" s="50"/>
      <c r="Q2166" s="50"/>
      <c r="R2166" s="50"/>
      <c r="S2166" s="50"/>
      <c r="T2166" s="50"/>
      <c r="U2166" s="50"/>
      <c r="V2166" s="50"/>
      <c r="W2166" s="50"/>
      <c r="X2166" s="50"/>
      <c r="Y2166" s="50"/>
      <c r="Z2166" s="50"/>
      <c r="AA2166" s="50"/>
      <c r="AB2166" s="50"/>
      <c r="AC2166" s="50"/>
      <c r="AD2166" s="50"/>
      <c r="AE2166" s="50"/>
      <c r="AF2166" s="50"/>
      <c r="AG2166" s="50"/>
      <c r="AH2166" s="50"/>
      <c r="AI2166" s="50"/>
      <c r="AJ2166" s="50"/>
      <c r="AK2166" s="50"/>
      <c r="AL2166" s="50"/>
      <c r="AM2166" s="50"/>
      <c r="AN2166" s="50"/>
      <c r="AO2166" s="50"/>
      <c r="AP2166" s="50"/>
      <c r="AQ2166" s="50"/>
      <c r="AR2166" s="50"/>
      <c r="AS2166" s="50"/>
      <c r="AT2166" s="50"/>
      <c r="AU2166" s="50"/>
      <c r="AV2166" s="50"/>
      <c r="AW2166" s="50"/>
      <c r="AX2166" s="50"/>
      <c r="AY2166" s="50"/>
    </row>
    <row r="2167" spans="1:51" ht="30" customHeight="1" x14ac:dyDescent="0.25">
      <c r="A2167" s="50"/>
      <c r="B2167" s="50"/>
      <c r="C2167" s="50"/>
      <c r="D2167" s="50"/>
      <c r="E2167" s="50"/>
      <c r="F2167" s="50"/>
      <c r="G2167" s="50"/>
      <c r="H2167" s="50"/>
      <c r="I2167" s="50"/>
      <c r="J2167" s="52"/>
      <c r="K2167" s="50"/>
      <c r="L2167" s="50"/>
      <c r="M2167" s="50"/>
      <c r="N2167" s="50"/>
      <c r="O2167" s="50"/>
      <c r="P2167" s="50"/>
      <c r="Q2167" s="50"/>
      <c r="R2167" s="50"/>
      <c r="S2167" s="50"/>
      <c r="T2167" s="50"/>
      <c r="U2167" s="50"/>
      <c r="V2167" s="50"/>
      <c r="W2167" s="50"/>
      <c r="X2167" s="50"/>
      <c r="Y2167" s="50"/>
      <c r="Z2167" s="50"/>
      <c r="AA2167" s="50"/>
      <c r="AB2167" s="50"/>
      <c r="AC2167" s="50"/>
      <c r="AD2167" s="50"/>
      <c r="AE2167" s="50"/>
      <c r="AF2167" s="50"/>
      <c r="AG2167" s="50"/>
      <c r="AH2167" s="50"/>
      <c r="AI2167" s="50"/>
      <c r="AJ2167" s="50"/>
      <c r="AK2167" s="50"/>
      <c r="AL2167" s="50"/>
      <c r="AM2167" s="50"/>
      <c r="AN2167" s="50"/>
      <c r="AO2167" s="50"/>
      <c r="AP2167" s="50"/>
      <c r="AQ2167" s="50"/>
      <c r="AR2167" s="50"/>
      <c r="AS2167" s="50"/>
      <c r="AT2167" s="50"/>
      <c r="AU2167" s="50"/>
      <c r="AV2167" s="50"/>
      <c r="AW2167" s="50"/>
      <c r="AX2167" s="50"/>
      <c r="AY2167" s="50"/>
    </row>
    <row r="2168" spans="1:51" ht="30" customHeight="1" x14ac:dyDescent="0.25">
      <c r="A2168" s="50"/>
      <c r="B2168" s="50"/>
      <c r="C2168" s="50"/>
      <c r="D2168" s="50"/>
      <c r="E2168" s="50"/>
      <c r="F2168" s="50"/>
      <c r="G2168" s="50"/>
      <c r="H2168" s="50"/>
      <c r="I2168" s="50"/>
      <c r="J2168" s="52"/>
      <c r="K2168" s="50"/>
      <c r="L2168" s="50"/>
      <c r="M2168" s="50"/>
      <c r="N2168" s="50"/>
      <c r="O2168" s="50"/>
      <c r="P2168" s="50"/>
      <c r="Q2168" s="50"/>
      <c r="R2168" s="50"/>
      <c r="S2168" s="50"/>
      <c r="T2168" s="50"/>
      <c r="U2168" s="50"/>
      <c r="V2168" s="50"/>
      <c r="W2168" s="50"/>
      <c r="X2168" s="50"/>
      <c r="Y2168" s="50"/>
      <c r="Z2168" s="50"/>
      <c r="AA2168" s="50"/>
      <c r="AB2168" s="50"/>
      <c r="AC2168" s="50"/>
      <c r="AD2168" s="50"/>
      <c r="AE2168" s="50"/>
      <c r="AF2168" s="50"/>
      <c r="AG2168" s="50"/>
      <c r="AH2168" s="50"/>
      <c r="AI2168" s="50"/>
      <c r="AJ2168" s="50"/>
      <c r="AK2168" s="50"/>
      <c r="AL2168" s="50"/>
      <c r="AM2168" s="50"/>
      <c r="AN2168" s="50"/>
      <c r="AO2168" s="50"/>
      <c r="AP2168" s="50"/>
      <c r="AQ2168" s="50"/>
      <c r="AR2168" s="50"/>
      <c r="AS2168" s="50"/>
      <c r="AT2168" s="50"/>
      <c r="AU2168" s="50"/>
      <c r="AV2168" s="50"/>
      <c r="AW2168" s="50"/>
      <c r="AX2168" s="50"/>
      <c r="AY2168" s="50"/>
    </row>
    <row r="2169" spans="1:51" ht="30" customHeight="1" x14ac:dyDescent="0.25">
      <c r="A2169" s="50"/>
      <c r="B2169" s="50"/>
      <c r="C2169" s="50"/>
      <c r="D2169" s="50"/>
      <c r="E2169" s="50"/>
      <c r="F2169" s="50"/>
      <c r="G2169" s="50"/>
      <c r="H2169" s="50"/>
      <c r="I2169" s="50"/>
      <c r="J2169" s="52"/>
      <c r="K2169" s="50"/>
      <c r="L2169" s="50"/>
      <c r="M2169" s="50"/>
      <c r="N2169" s="50"/>
      <c r="O2169" s="50"/>
      <c r="P2169" s="50"/>
      <c r="Q2169" s="50"/>
      <c r="R2169" s="50"/>
      <c r="S2169" s="50"/>
      <c r="T2169" s="50"/>
      <c r="U2169" s="50"/>
      <c r="V2169" s="50"/>
      <c r="W2169" s="50"/>
      <c r="X2169" s="50"/>
      <c r="Y2169" s="50"/>
      <c r="Z2169" s="50"/>
      <c r="AA2169" s="50"/>
      <c r="AB2169" s="50"/>
      <c r="AC2169" s="50"/>
      <c r="AD2169" s="50"/>
      <c r="AE2169" s="50"/>
      <c r="AF2169" s="50"/>
      <c r="AG2169" s="50"/>
      <c r="AH2169" s="50"/>
      <c r="AI2169" s="50"/>
      <c r="AJ2169" s="50"/>
      <c r="AK2169" s="50"/>
      <c r="AL2169" s="50"/>
      <c r="AM2169" s="50"/>
      <c r="AN2169" s="50"/>
      <c r="AO2169" s="50"/>
      <c r="AP2169" s="50"/>
      <c r="AQ2169" s="50"/>
      <c r="AR2169" s="50"/>
      <c r="AS2169" s="50"/>
      <c r="AT2169" s="50"/>
      <c r="AU2169" s="50"/>
      <c r="AV2169" s="50"/>
      <c r="AW2169" s="50"/>
      <c r="AX2169" s="50"/>
      <c r="AY2169" s="50"/>
    </row>
    <row r="2170" spans="1:51" ht="30" customHeight="1" x14ac:dyDescent="0.25">
      <c r="A2170" s="50"/>
      <c r="B2170" s="50"/>
      <c r="C2170" s="50"/>
      <c r="D2170" s="50"/>
      <c r="E2170" s="50"/>
      <c r="F2170" s="50"/>
      <c r="G2170" s="50"/>
      <c r="H2170" s="50"/>
      <c r="I2170" s="50"/>
      <c r="J2170" s="52"/>
      <c r="K2170" s="50"/>
      <c r="L2170" s="50"/>
      <c r="M2170" s="50"/>
      <c r="N2170" s="50"/>
      <c r="O2170" s="50"/>
      <c r="P2170" s="50"/>
      <c r="Q2170" s="50"/>
      <c r="R2170" s="50"/>
      <c r="S2170" s="50"/>
      <c r="T2170" s="50"/>
      <c r="U2170" s="50"/>
      <c r="V2170" s="50"/>
      <c r="W2170" s="50"/>
      <c r="X2170" s="50"/>
      <c r="Y2170" s="50"/>
      <c r="Z2170" s="50"/>
      <c r="AA2170" s="50"/>
      <c r="AB2170" s="50"/>
      <c r="AC2170" s="50"/>
      <c r="AD2170" s="50"/>
      <c r="AE2170" s="50"/>
      <c r="AF2170" s="50"/>
      <c r="AG2170" s="50"/>
      <c r="AH2170" s="50"/>
      <c r="AI2170" s="50"/>
      <c r="AJ2170" s="50"/>
      <c r="AK2170" s="50"/>
      <c r="AL2170" s="50"/>
      <c r="AM2170" s="50"/>
      <c r="AN2170" s="50"/>
      <c r="AO2170" s="50"/>
      <c r="AP2170" s="50"/>
      <c r="AQ2170" s="50"/>
      <c r="AR2170" s="50"/>
      <c r="AS2170" s="50"/>
      <c r="AT2170" s="50"/>
      <c r="AU2170" s="50"/>
      <c r="AV2170" s="50"/>
      <c r="AW2170" s="50"/>
      <c r="AX2170" s="50"/>
      <c r="AY2170" s="50"/>
    </row>
    <row r="2171" spans="1:51" ht="30" customHeight="1" x14ac:dyDescent="0.25">
      <c r="A2171" s="50"/>
      <c r="B2171" s="50"/>
      <c r="C2171" s="50"/>
      <c r="D2171" s="50"/>
      <c r="E2171" s="50"/>
      <c r="F2171" s="50"/>
      <c r="G2171" s="50"/>
      <c r="H2171" s="50"/>
      <c r="I2171" s="50"/>
      <c r="J2171" s="52"/>
      <c r="K2171" s="50"/>
      <c r="L2171" s="50"/>
      <c r="M2171" s="50"/>
      <c r="N2171" s="50"/>
      <c r="O2171" s="50"/>
      <c r="P2171" s="50"/>
      <c r="Q2171" s="50"/>
      <c r="R2171" s="50"/>
      <c r="S2171" s="50"/>
      <c r="T2171" s="50"/>
      <c r="U2171" s="50"/>
      <c r="V2171" s="50"/>
      <c r="W2171" s="50"/>
      <c r="X2171" s="50"/>
      <c r="Y2171" s="50"/>
      <c r="Z2171" s="50"/>
      <c r="AA2171" s="50"/>
      <c r="AB2171" s="50"/>
      <c r="AC2171" s="50"/>
      <c r="AD2171" s="50"/>
      <c r="AE2171" s="50"/>
      <c r="AF2171" s="50"/>
      <c r="AG2171" s="50"/>
      <c r="AH2171" s="50"/>
      <c r="AI2171" s="50"/>
      <c r="AJ2171" s="50"/>
      <c r="AK2171" s="50"/>
      <c r="AL2171" s="50"/>
      <c r="AM2171" s="50"/>
      <c r="AN2171" s="50"/>
      <c r="AO2171" s="50"/>
      <c r="AP2171" s="50"/>
      <c r="AQ2171" s="50"/>
      <c r="AR2171" s="50"/>
      <c r="AS2171" s="50"/>
      <c r="AT2171" s="50"/>
      <c r="AU2171" s="50"/>
      <c r="AV2171" s="50"/>
      <c r="AW2171" s="50"/>
      <c r="AX2171" s="50"/>
      <c r="AY2171" s="50"/>
    </row>
    <row r="2172" spans="1:51" ht="30" customHeight="1" x14ac:dyDescent="0.25">
      <c r="A2172" s="50"/>
      <c r="B2172" s="50"/>
      <c r="C2172" s="50"/>
      <c r="D2172" s="50"/>
      <c r="E2172" s="50"/>
      <c r="F2172" s="50"/>
      <c r="G2172" s="50"/>
      <c r="H2172" s="50"/>
      <c r="I2172" s="50"/>
      <c r="J2172" s="52"/>
      <c r="K2172" s="50"/>
      <c r="L2172" s="50"/>
      <c r="M2172" s="50"/>
      <c r="N2172" s="50"/>
      <c r="O2172" s="50"/>
      <c r="P2172" s="50"/>
      <c r="Q2172" s="50"/>
      <c r="R2172" s="50"/>
      <c r="S2172" s="50"/>
      <c r="T2172" s="50"/>
      <c r="U2172" s="50"/>
      <c r="V2172" s="50"/>
      <c r="W2172" s="50"/>
      <c r="X2172" s="50"/>
      <c r="Y2172" s="50"/>
      <c r="Z2172" s="50"/>
      <c r="AA2172" s="50"/>
      <c r="AB2172" s="50"/>
      <c r="AC2172" s="50"/>
      <c r="AD2172" s="50"/>
      <c r="AE2172" s="50"/>
      <c r="AF2172" s="50"/>
      <c r="AG2172" s="50"/>
      <c r="AH2172" s="50"/>
      <c r="AI2172" s="50"/>
      <c r="AJ2172" s="50"/>
      <c r="AK2172" s="50"/>
      <c r="AL2172" s="50"/>
      <c r="AM2172" s="50"/>
      <c r="AN2172" s="50"/>
      <c r="AO2172" s="50"/>
      <c r="AP2172" s="50"/>
      <c r="AQ2172" s="50"/>
      <c r="AR2172" s="50"/>
      <c r="AS2172" s="50"/>
      <c r="AT2172" s="50"/>
      <c r="AU2172" s="50"/>
      <c r="AV2172" s="50"/>
      <c r="AW2172" s="50"/>
      <c r="AX2172" s="50"/>
      <c r="AY2172" s="50"/>
    </row>
    <row r="2173" spans="1:51" ht="30" customHeight="1" x14ac:dyDescent="0.25">
      <c r="A2173" s="50"/>
      <c r="B2173" s="50"/>
      <c r="C2173" s="50"/>
      <c r="D2173" s="50"/>
      <c r="E2173" s="50"/>
      <c r="F2173" s="50"/>
      <c r="G2173" s="50"/>
      <c r="H2173" s="50"/>
      <c r="I2173" s="50"/>
      <c r="J2173" s="52"/>
      <c r="K2173" s="50"/>
      <c r="L2173" s="50"/>
      <c r="M2173" s="50"/>
      <c r="N2173" s="50"/>
      <c r="O2173" s="50"/>
      <c r="P2173" s="50"/>
      <c r="Q2173" s="50"/>
      <c r="R2173" s="50"/>
      <c r="S2173" s="50"/>
      <c r="T2173" s="50"/>
      <c r="U2173" s="50"/>
      <c r="V2173" s="50"/>
      <c r="W2173" s="50"/>
      <c r="X2173" s="50"/>
      <c r="Y2173" s="50"/>
      <c r="Z2173" s="50"/>
      <c r="AA2173" s="50"/>
      <c r="AB2173" s="50"/>
      <c r="AC2173" s="50"/>
      <c r="AD2173" s="50"/>
      <c r="AE2173" s="50"/>
      <c r="AF2173" s="50"/>
      <c r="AG2173" s="50"/>
      <c r="AH2173" s="50"/>
      <c r="AI2173" s="50"/>
      <c r="AJ2173" s="50"/>
      <c r="AK2173" s="50"/>
      <c r="AL2173" s="50"/>
      <c r="AM2173" s="50"/>
      <c r="AN2173" s="50"/>
      <c r="AO2173" s="50"/>
      <c r="AP2173" s="50"/>
      <c r="AQ2173" s="50"/>
      <c r="AR2173" s="50"/>
      <c r="AS2173" s="50"/>
      <c r="AT2173" s="50"/>
      <c r="AU2173" s="50"/>
      <c r="AV2173" s="50"/>
      <c r="AW2173" s="50"/>
      <c r="AX2173" s="50"/>
      <c r="AY2173" s="50"/>
    </row>
    <row r="2174" spans="1:51" ht="30" customHeight="1" x14ac:dyDescent="0.25">
      <c r="A2174" s="50"/>
      <c r="B2174" s="50"/>
      <c r="C2174" s="50"/>
      <c r="D2174" s="50"/>
      <c r="E2174" s="50"/>
      <c r="F2174" s="50"/>
      <c r="G2174" s="50"/>
      <c r="H2174" s="50"/>
      <c r="I2174" s="50"/>
      <c r="J2174" s="52"/>
      <c r="K2174" s="50"/>
      <c r="L2174" s="50"/>
      <c r="M2174" s="50"/>
      <c r="N2174" s="50"/>
      <c r="O2174" s="50"/>
      <c r="P2174" s="50"/>
      <c r="Q2174" s="50"/>
      <c r="R2174" s="50"/>
      <c r="S2174" s="50"/>
      <c r="T2174" s="50"/>
      <c r="U2174" s="50"/>
      <c r="V2174" s="50"/>
      <c r="W2174" s="50"/>
      <c r="X2174" s="50"/>
      <c r="Y2174" s="50"/>
      <c r="Z2174" s="50"/>
      <c r="AA2174" s="50"/>
      <c r="AB2174" s="50"/>
      <c r="AC2174" s="50"/>
      <c r="AD2174" s="50"/>
      <c r="AE2174" s="50"/>
      <c r="AF2174" s="50"/>
      <c r="AG2174" s="50"/>
      <c r="AH2174" s="50"/>
      <c r="AI2174" s="50"/>
      <c r="AJ2174" s="50"/>
      <c r="AK2174" s="50"/>
      <c r="AL2174" s="50"/>
      <c r="AM2174" s="50"/>
      <c r="AN2174" s="50"/>
      <c r="AO2174" s="50"/>
      <c r="AP2174" s="50"/>
      <c r="AQ2174" s="50"/>
      <c r="AR2174" s="50"/>
      <c r="AS2174" s="50"/>
      <c r="AT2174" s="50"/>
      <c r="AU2174" s="50"/>
      <c r="AV2174" s="50"/>
      <c r="AW2174" s="50"/>
      <c r="AX2174" s="50"/>
      <c r="AY2174" s="50"/>
    </row>
    <row r="2175" spans="1:51" ht="30" customHeight="1" x14ac:dyDescent="0.25">
      <c r="A2175" s="50"/>
      <c r="B2175" s="50"/>
      <c r="C2175" s="50"/>
      <c r="D2175" s="50"/>
      <c r="E2175" s="50"/>
      <c r="F2175" s="50"/>
      <c r="G2175" s="50"/>
      <c r="H2175" s="50"/>
      <c r="I2175" s="50"/>
      <c r="J2175" s="52"/>
      <c r="K2175" s="50"/>
      <c r="L2175" s="50"/>
      <c r="M2175" s="50"/>
      <c r="N2175" s="50"/>
      <c r="O2175" s="50"/>
      <c r="P2175" s="50"/>
      <c r="Q2175" s="50"/>
      <c r="R2175" s="50"/>
      <c r="S2175" s="50"/>
      <c r="T2175" s="50"/>
      <c r="U2175" s="50"/>
      <c r="V2175" s="50"/>
      <c r="W2175" s="50"/>
      <c r="X2175" s="50"/>
      <c r="Y2175" s="50"/>
      <c r="Z2175" s="50"/>
      <c r="AA2175" s="50"/>
      <c r="AB2175" s="50"/>
      <c r="AC2175" s="50"/>
      <c r="AD2175" s="50"/>
      <c r="AE2175" s="50"/>
      <c r="AF2175" s="50"/>
      <c r="AG2175" s="50"/>
      <c r="AH2175" s="50"/>
      <c r="AI2175" s="50"/>
      <c r="AJ2175" s="50"/>
      <c r="AK2175" s="50"/>
      <c r="AL2175" s="50"/>
      <c r="AM2175" s="50"/>
      <c r="AN2175" s="50"/>
      <c r="AO2175" s="50"/>
      <c r="AP2175" s="50"/>
      <c r="AQ2175" s="50"/>
      <c r="AR2175" s="50"/>
      <c r="AS2175" s="50"/>
      <c r="AT2175" s="50"/>
      <c r="AU2175" s="50"/>
      <c r="AV2175" s="50"/>
      <c r="AW2175" s="50"/>
      <c r="AX2175" s="50"/>
      <c r="AY2175" s="50"/>
    </row>
    <row r="2176" spans="1:51" ht="30" customHeight="1" x14ac:dyDescent="0.25">
      <c r="A2176" s="50"/>
      <c r="B2176" s="50"/>
      <c r="C2176" s="50"/>
      <c r="D2176" s="50"/>
      <c r="E2176" s="50"/>
      <c r="F2176" s="50"/>
      <c r="G2176" s="50"/>
      <c r="H2176" s="50"/>
      <c r="I2176" s="50"/>
      <c r="J2176" s="52"/>
      <c r="K2176" s="50"/>
      <c r="L2176" s="50"/>
      <c r="M2176" s="50"/>
      <c r="N2176" s="50"/>
      <c r="O2176" s="50"/>
      <c r="P2176" s="50"/>
      <c r="Q2176" s="50"/>
      <c r="R2176" s="50"/>
      <c r="S2176" s="50"/>
      <c r="T2176" s="50"/>
      <c r="U2176" s="50"/>
      <c r="V2176" s="50"/>
      <c r="W2176" s="50"/>
      <c r="X2176" s="50"/>
      <c r="Y2176" s="50"/>
      <c r="Z2176" s="50"/>
      <c r="AA2176" s="50"/>
      <c r="AB2176" s="50"/>
      <c r="AC2176" s="50"/>
      <c r="AD2176" s="50"/>
      <c r="AE2176" s="50"/>
      <c r="AF2176" s="50"/>
      <c r="AG2176" s="50"/>
      <c r="AH2176" s="50"/>
      <c r="AI2176" s="50"/>
      <c r="AJ2176" s="50"/>
      <c r="AK2176" s="50"/>
      <c r="AL2176" s="50"/>
      <c r="AM2176" s="50"/>
      <c r="AN2176" s="50"/>
      <c r="AO2176" s="50"/>
      <c r="AP2176" s="50"/>
      <c r="AQ2176" s="50"/>
      <c r="AR2176" s="50"/>
      <c r="AS2176" s="50"/>
      <c r="AT2176" s="50"/>
      <c r="AU2176" s="50"/>
      <c r="AV2176" s="50"/>
      <c r="AW2176" s="50"/>
      <c r="AX2176" s="50"/>
      <c r="AY2176" s="50"/>
    </row>
    <row r="2177" spans="1:51" ht="30" customHeight="1" x14ac:dyDescent="0.25">
      <c r="A2177" s="50"/>
      <c r="B2177" s="50"/>
      <c r="C2177" s="50"/>
      <c r="D2177" s="50"/>
      <c r="E2177" s="50"/>
      <c r="F2177" s="50"/>
      <c r="G2177" s="50"/>
      <c r="H2177" s="50"/>
      <c r="I2177" s="50"/>
      <c r="J2177" s="52"/>
      <c r="K2177" s="50"/>
      <c r="L2177" s="50"/>
      <c r="M2177" s="50"/>
      <c r="N2177" s="50"/>
      <c r="O2177" s="50"/>
      <c r="P2177" s="50"/>
      <c r="Q2177" s="50"/>
      <c r="R2177" s="50"/>
      <c r="S2177" s="50"/>
      <c r="T2177" s="50"/>
      <c r="U2177" s="50"/>
      <c r="V2177" s="50"/>
      <c r="W2177" s="50"/>
      <c r="X2177" s="50"/>
      <c r="Y2177" s="50"/>
      <c r="Z2177" s="50"/>
      <c r="AA2177" s="50"/>
      <c r="AB2177" s="50"/>
      <c r="AC2177" s="50"/>
      <c r="AD2177" s="50"/>
      <c r="AE2177" s="50"/>
      <c r="AF2177" s="50"/>
      <c r="AG2177" s="50"/>
      <c r="AH2177" s="50"/>
      <c r="AI2177" s="50"/>
      <c r="AJ2177" s="50"/>
      <c r="AK2177" s="50"/>
      <c r="AL2177" s="50"/>
      <c r="AM2177" s="50"/>
      <c r="AN2177" s="50"/>
      <c r="AO2177" s="50"/>
      <c r="AP2177" s="50"/>
      <c r="AQ2177" s="50"/>
      <c r="AR2177" s="50"/>
      <c r="AS2177" s="50"/>
      <c r="AT2177" s="50"/>
      <c r="AU2177" s="50"/>
      <c r="AV2177" s="50"/>
      <c r="AW2177" s="50"/>
      <c r="AX2177" s="50"/>
      <c r="AY2177" s="50"/>
    </row>
    <row r="2178" spans="1:51" ht="30" customHeight="1" x14ac:dyDescent="0.25">
      <c r="A2178" s="50"/>
      <c r="B2178" s="50"/>
      <c r="C2178" s="50"/>
      <c r="D2178" s="50"/>
      <c r="E2178" s="50"/>
      <c r="F2178" s="50"/>
      <c r="G2178" s="50"/>
      <c r="H2178" s="50"/>
      <c r="I2178" s="50"/>
      <c r="J2178" s="52"/>
      <c r="K2178" s="50"/>
      <c r="L2178" s="50"/>
      <c r="M2178" s="50"/>
      <c r="N2178" s="50"/>
      <c r="O2178" s="50"/>
      <c r="P2178" s="50"/>
      <c r="Q2178" s="50"/>
      <c r="R2178" s="50"/>
      <c r="S2178" s="50"/>
      <c r="T2178" s="50"/>
      <c r="U2178" s="50"/>
      <c r="V2178" s="50"/>
      <c r="W2178" s="50"/>
      <c r="X2178" s="50"/>
      <c r="Y2178" s="50"/>
      <c r="Z2178" s="50"/>
      <c r="AA2178" s="50"/>
      <c r="AB2178" s="50"/>
      <c r="AC2178" s="50"/>
      <c r="AD2178" s="50"/>
      <c r="AE2178" s="50"/>
      <c r="AF2178" s="50"/>
      <c r="AG2178" s="50"/>
      <c r="AH2178" s="50"/>
      <c r="AI2178" s="50"/>
      <c r="AJ2178" s="50"/>
      <c r="AK2178" s="50"/>
      <c r="AL2178" s="50"/>
      <c r="AM2178" s="50"/>
      <c r="AN2178" s="50"/>
      <c r="AO2178" s="50"/>
      <c r="AP2178" s="50"/>
      <c r="AQ2178" s="50"/>
      <c r="AR2178" s="50"/>
      <c r="AS2178" s="50"/>
      <c r="AT2178" s="50"/>
      <c r="AU2178" s="50"/>
      <c r="AV2178" s="50"/>
      <c r="AW2178" s="50"/>
      <c r="AX2178" s="50"/>
      <c r="AY2178" s="50"/>
    </row>
    <row r="2179" spans="1:51" ht="30" customHeight="1" x14ac:dyDescent="0.25">
      <c r="A2179" s="50"/>
      <c r="B2179" s="50"/>
      <c r="C2179" s="50"/>
      <c r="D2179" s="50"/>
      <c r="E2179" s="50"/>
      <c r="F2179" s="50"/>
      <c r="G2179" s="50"/>
      <c r="H2179" s="50"/>
      <c r="I2179" s="50"/>
      <c r="J2179" s="52"/>
      <c r="K2179" s="50"/>
      <c r="L2179" s="50"/>
      <c r="M2179" s="50"/>
      <c r="N2179" s="50"/>
      <c r="O2179" s="50"/>
      <c r="P2179" s="50"/>
      <c r="Q2179" s="50"/>
      <c r="R2179" s="50"/>
      <c r="S2179" s="50"/>
      <c r="T2179" s="50"/>
      <c r="U2179" s="50"/>
      <c r="V2179" s="50"/>
      <c r="W2179" s="50"/>
      <c r="X2179" s="50"/>
      <c r="Y2179" s="50"/>
      <c r="Z2179" s="50"/>
      <c r="AA2179" s="50"/>
      <c r="AB2179" s="50"/>
      <c r="AC2179" s="50"/>
      <c r="AD2179" s="50"/>
      <c r="AE2179" s="50"/>
      <c r="AF2179" s="50"/>
      <c r="AG2179" s="50"/>
      <c r="AH2179" s="50"/>
      <c r="AI2179" s="50"/>
      <c r="AJ2179" s="50"/>
      <c r="AK2179" s="50"/>
      <c r="AL2179" s="50"/>
      <c r="AM2179" s="50"/>
      <c r="AN2179" s="50"/>
      <c r="AO2179" s="50"/>
      <c r="AP2179" s="50"/>
      <c r="AQ2179" s="50"/>
      <c r="AR2179" s="50"/>
      <c r="AS2179" s="50"/>
      <c r="AT2179" s="50"/>
      <c r="AU2179" s="50"/>
      <c r="AV2179" s="50"/>
      <c r="AW2179" s="50"/>
      <c r="AX2179" s="50"/>
      <c r="AY2179" s="50"/>
    </row>
    <row r="2180" spans="1:51" ht="30" customHeight="1" x14ac:dyDescent="0.25">
      <c r="A2180" s="50"/>
      <c r="B2180" s="50"/>
      <c r="C2180" s="50"/>
      <c r="D2180" s="50"/>
      <c r="E2180" s="50"/>
      <c r="F2180" s="50"/>
      <c r="G2180" s="50"/>
      <c r="H2180" s="50"/>
      <c r="I2180" s="50"/>
      <c r="J2180" s="52"/>
      <c r="K2180" s="50"/>
      <c r="L2180" s="50"/>
      <c r="M2180" s="50"/>
      <c r="N2180" s="50"/>
      <c r="O2180" s="50"/>
      <c r="P2180" s="50"/>
      <c r="Q2180" s="50"/>
      <c r="R2180" s="50"/>
      <c r="S2180" s="50"/>
      <c r="T2180" s="50"/>
      <c r="U2180" s="50"/>
      <c r="V2180" s="50"/>
      <c r="W2180" s="50"/>
      <c r="X2180" s="50"/>
      <c r="Y2180" s="50"/>
      <c r="Z2180" s="50"/>
      <c r="AA2180" s="50"/>
      <c r="AB2180" s="50"/>
      <c r="AC2180" s="50"/>
      <c r="AD2180" s="50"/>
      <c r="AE2180" s="50"/>
      <c r="AF2180" s="50"/>
      <c r="AG2180" s="50"/>
      <c r="AH2180" s="50"/>
      <c r="AI2180" s="50"/>
      <c r="AJ2180" s="50"/>
      <c r="AK2180" s="50"/>
      <c r="AL2180" s="50"/>
      <c r="AM2180" s="50"/>
      <c r="AN2180" s="50"/>
      <c r="AO2180" s="50"/>
      <c r="AP2180" s="50"/>
      <c r="AQ2180" s="50"/>
      <c r="AR2180" s="50"/>
      <c r="AS2180" s="50"/>
      <c r="AT2180" s="50"/>
      <c r="AU2180" s="50"/>
      <c r="AV2180" s="50"/>
      <c r="AW2180" s="50"/>
      <c r="AX2180" s="50"/>
      <c r="AY2180" s="50"/>
    </row>
    <row r="2181" spans="1:51" ht="30" customHeight="1" x14ac:dyDescent="0.25">
      <c r="A2181" s="50"/>
      <c r="B2181" s="50"/>
      <c r="C2181" s="50"/>
      <c r="D2181" s="50"/>
      <c r="E2181" s="50"/>
      <c r="F2181" s="50"/>
      <c r="G2181" s="50"/>
      <c r="H2181" s="50"/>
      <c r="I2181" s="50"/>
      <c r="J2181" s="52"/>
      <c r="K2181" s="50"/>
      <c r="L2181" s="50"/>
      <c r="M2181" s="50"/>
      <c r="N2181" s="50"/>
      <c r="O2181" s="50"/>
      <c r="P2181" s="50"/>
      <c r="Q2181" s="50"/>
      <c r="R2181" s="50"/>
      <c r="S2181" s="50"/>
      <c r="T2181" s="50"/>
      <c r="U2181" s="50"/>
      <c r="V2181" s="50"/>
      <c r="W2181" s="50"/>
      <c r="X2181" s="50"/>
      <c r="Y2181" s="50"/>
      <c r="Z2181" s="50"/>
      <c r="AA2181" s="50"/>
      <c r="AB2181" s="50"/>
      <c r="AC2181" s="50"/>
      <c r="AD2181" s="50"/>
      <c r="AE2181" s="50"/>
      <c r="AF2181" s="50"/>
      <c r="AG2181" s="50"/>
      <c r="AH2181" s="50"/>
      <c r="AI2181" s="50"/>
      <c r="AJ2181" s="50"/>
      <c r="AK2181" s="50"/>
      <c r="AL2181" s="50"/>
      <c r="AM2181" s="50"/>
      <c r="AN2181" s="50"/>
      <c r="AO2181" s="50"/>
      <c r="AP2181" s="50"/>
      <c r="AQ2181" s="50"/>
      <c r="AR2181" s="50"/>
      <c r="AS2181" s="50"/>
      <c r="AT2181" s="50"/>
      <c r="AU2181" s="50"/>
      <c r="AV2181" s="50"/>
      <c r="AW2181" s="50"/>
      <c r="AX2181" s="50"/>
      <c r="AY2181" s="50"/>
    </row>
    <row r="2182" spans="1:51" ht="30" customHeight="1" x14ac:dyDescent="0.25">
      <c r="A2182" s="50"/>
      <c r="B2182" s="50"/>
      <c r="C2182" s="50"/>
      <c r="D2182" s="50"/>
      <c r="E2182" s="50"/>
      <c r="F2182" s="50"/>
      <c r="G2182" s="50"/>
      <c r="H2182" s="50"/>
      <c r="I2182" s="50"/>
      <c r="J2182" s="52"/>
      <c r="K2182" s="50"/>
      <c r="L2182" s="50"/>
      <c r="M2182" s="50"/>
      <c r="N2182" s="50"/>
      <c r="O2182" s="50"/>
      <c r="P2182" s="50"/>
      <c r="Q2182" s="50"/>
      <c r="R2182" s="50"/>
      <c r="S2182" s="50"/>
      <c r="T2182" s="50"/>
      <c r="U2182" s="50"/>
      <c r="V2182" s="50"/>
      <c r="W2182" s="50"/>
      <c r="X2182" s="50"/>
      <c r="Y2182" s="50"/>
      <c r="Z2182" s="50"/>
      <c r="AA2182" s="50"/>
      <c r="AB2182" s="50"/>
      <c r="AC2182" s="50"/>
      <c r="AD2182" s="50"/>
      <c r="AE2182" s="50"/>
      <c r="AF2182" s="50"/>
      <c r="AG2182" s="50"/>
      <c r="AH2182" s="50"/>
      <c r="AI2182" s="50"/>
      <c r="AJ2182" s="50"/>
      <c r="AK2182" s="50"/>
      <c r="AL2182" s="50"/>
      <c r="AM2182" s="50"/>
      <c r="AN2182" s="50"/>
      <c r="AO2182" s="50"/>
      <c r="AP2182" s="50"/>
      <c r="AQ2182" s="50"/>
      <c r="AR2182" s="50"/>
      <c r="AS2182" s="50"/>
      <c r="AT2182" s="50"/>
      <c r="AU2182" s="50"/>
      <c r="AV2182" s="50"/>
      <c r="AW2182" s="50"/>
      <c r="AX2182" s="50"/>
      <c r="AY2182" s="50"/>
    </row>
    <row r="2183" spans="1:51" ht="30" customHeight="1" x14ac:dyDescent="0.25">
      <c r="A2183" s="50"/>
      <c r="B2183" s="50"/>
      <c r="C2183" s="50"/>
      <c r="D2183" s="50"/>
      <c r="E2183" s="50"/>
      <c r="F2183" s="50"/>
      <c r="G2183" s="50"/>
      <c r="H2183" s="50"/>
      <c r="I2183" s="50"/>
      <c r="J2183" s="52"/>
      <c r="K2183" s="50"/>
      <c r="L2183" s="50"/>
      <c r="M2183" s="50"/>
      <c r="N2183" s="50"/>
      <c r="O2183" s="50"/>
      <c r="P2183" s="50"/>
      <c r="Q2183" s="50"/>
      <c r="R2183" s="50"/>
      <c r="S2183" s="50"/>
      <c r="T2183" s="50"/>
      <c r="U2183" s="50"/>
      <c r="V2183" s="50"/>
      <c r="W2183" s="50"/>
      <c r="X2183" s="50"/>
      <c r="Y2183" s="50"/>
      <c r="Z2183" s="50"/>
      <c r="AA2183" s="50"/>
      <c r="AB2183" s="50"/>
      <c r="AC2183" s="50"/>
      <c r="AD2183" s="50"/>
      <c r="AE2183" s="50"/>
      <c r="AF2183" s="50"/>
      <c r="AG2183" s="50"/>
      <c r="AH2183" s="50"/>
      <c r="AI2183" s="50"/>
      <c r="AJ2183" s="50"/>
      <c r="AK2183" s="50"/>
      <c r="AL2183" s="50"/>
      <c r="AM2183" s="50"/>
      <c r="AN2183" s="50"/>
      <c r="AO2183" s="50"/>
      <c r="AP2183" s="50"/>
      <c r="AQ2183" s="50"/>
      <c r="AR2183" s="50"/>
      <c r="AS2183" s="50"/>
      <c r="AT2183" s="50"/>
      <c r="AU2183" s="50"/>
      <c r="AV2183" s="50"/>
      <c r="AW2183" s="50"/>
      <c r="AX2183" s="50"/>
      <c r="AY2183" s="50"/>
    </row>
    <row r="2184" spans="1:51" ht="30" customHeight="1" x14ac:dyDescent="0.25">
      <c r="A2184" s="50"/>
      <c r="B2184" s="50"/>
      <c r="C2184" s="50"/>
      <c r="D2184" s="50"/>
      <c r="E2184" s="50"/>
      <c r="F2184" s="50"/>
      <c r="G2184" s="50"/>
      <c r="H2184" s="50"/>
      <c r="I2184" s="50"/>
      <c r="J2184" s="52"/>
      <c r="K2184" s="50"/>
      <c r="L2184" s="50"/>
      <c r="M2184" s="50"/>
      <c r="N2184" s="50"/>
      <c r="O2184" s="50"/>
      <c r="P2184" s="50"/>
      <c r="Q2184" s="50"/>
      <c r="R2184" s="50"/>
      <c r="S2184" s="50"/>
      <c r="T2184" s="50"/>
      <c r="U2184" s="50"/>
      <c r="V2184" s="50"/>
      <c r="W2184" s="50"/>
      <c r="X2184" s="50"/>
      <c r="Y2184" s="50"/>
      <c r="Z2184" s="50"/>
      <c r="AA2184" s="50"/>
      <c r="AB2184" s="50"/>
      <c r="AC2184" s="50"/>
      <c r="AD2184" s="50"/>
      <c r="AE2184" s="50"/>
      <c r="AF2184" s="50"/>
      <c r="AG2184" s="50"/>
      <c r="AH2184" s="50"/>
      <c r="AI2184" s="50"/>
      <c r="AJ2184" s="50"/>
      <c r="AK2184" s="50"/>
      <c r="AL2184" s="50"/>
      <c r="AM2184" s="50"/>
      <c r="AN2184" s="50"/>
      <c r="AO2184" s="50"/>
      <c r="AP2184" s="50"/>
      <c r="AQ2184" s="50"/>
      <c r="AR2184" s="50"/>
      <c r="AS2184" s="50"/>
      <c r="AT2184" s="50"/>
      <c r="AU2184" s="50"/>
      <c r="AV2184" s="50"/>
      <c r="AW2184" s="50"/>
      <c r="AX2184" s="50"/>
      <c r="AY2184" s="50"/>
    </row>
    <row r="2185" spans="1:51" ht="30" customHeight="1" x14ac:dyDescent="0.25">
      <c r="A2185" s="50"/>
      <c r="B2185" s="50"/>
      <c r="C2185" s="50"/>
      <c r="D2185" s="50"/>
      <c r="E2185" s="50"/>
      <c r="F2185" s="50"/>
      <c r="G2185" s="50"/>
      <c r="H2185" s="50"/>
      <c r="I2185" s="50"/>
      <c r="J2185" s="52"/>
      <c r="K2185" s="50"/>
      <c r="L2185" s="50"/>
      <c r="M2185" s="50"/>
      <c r="N2185" s="50"/>
      <c r="O2185" s="50"/>
      <c r="P2185" s="50"/>
      <c r="Q2185" s="50"/>
      <c r="R2185" s="50"/>
      <c r="S2185" s="50"/>
      <c r="T2185" s="50"/>
      <c r="U2185" s="50"/>
      <c r="V2185" s="50"/>
      <c r="W2185" s="50"/>
      <c r="X2185" s="50"/>
      <c r="Y2185" s="50"/>
      <c r="Z2185" s="50"/>
      <c r="AA2185" s="50"/>
      <c r="AB2185" s="50"/>
      <c r="AC2185" s="50"/>
      <c r="AD2185" s="50"/>
      <c r="AE2185" s="50"/>
      <c r="AF2185" s="50"/>
      <c r="AG2185" s="50"/>
      <c r="AH2185" s="50"/>
      <c r="AI2185" s="50"/>
      <c r="AJ2185" s="50"/>
      <c r="AK2185" s="50"/>
      <c r="AL2185" s="50"/>
      <c r="AM2185" s="50"/>
      <c r="AN2185" s="50"/>
      <c r="AO2185" s="50"/>
      <c r="AP2185" s="50"/>
      <c r="AQ2185" s="50"/>
      <c r="AR2185" s="50"/>
      <c r="AS2185" s="50"/>
      <c r="AT2185" s="50"/>
      <c r="AU2185" s="50"/>
      <c r="AV2185" s="50"/>
      <c r="AW2185" s="50"/>
      <c r="AX2185" s="50"/>
      <c r="AY2185" s="50"/>
    </row>
    <row r="2186" spans="1:51" ht="30" customHeight="1" x14ac:dyDescent="0.25">
      <c r="A2186" s="50"/>
      <c r="B2186" s="50"/>
      <c r="C2186" s="50"/>
      <c r="D2186" s="50"/>
      <c r="E2186" s="50"/>
      <c r="F2186" s="50"/>
      <c r="G2186" s="50"/>
      <c r="H2186" s="50"/>
      <c r="I2186" s="50"/>
      <c r="J2186" s="52"/>
      <c r="K2186" s="50"/>
      <c r="L2186" s="50"/>
      <c r="M2186" s="50"/>
      <c r="N2186" s="50"/>
      <c r="O2186" s="50"/>
      <c r="P2186" s="50"/>
      <c r="Q2186" s="50"/>
      <c r="R2186" s="50"/>
      <c r="S2186" s="50"/>
      <c r="T2186" s="50"/>
      <c r="U2186" s="50"/>
      <c r="V2186" s="50"/>
      <c r="W2186" s="50"/>
      <c r="X2186" s="50"/>
      <c r="Y2186" s="50"/>
      <c r="Z2186" s="50"/>
      <c r="AA2186" s="50"/>
      <c r="AB2186" s="50"/>
      <c r="AC2186" s="50"/>
      <c r="AD2186" s="50"/>
      <c r="AE2186" s="50"/>
      <c r="AF2186" s="50"/>
      <c r="AG2186" s="50"/>
      <c r="AH2186" s="50"/>
      <c r="AI2186" s="50"/>
      <c r="AJ2186" s="50"/>
      <c r="AK2186" s="50"/>
      <c r="AL2186" s="50"/>
      <c r="AM2186" s="50"/>
      <c r="AN2186" s="50"/>
      <c r="AO2186" s="50"/>
      <c r="AP2186" s="50"/>
      <c r="AQ2186" s="50"/>
      <c r="AR2186" s="50"/>
      <c r="AS2186" s="50"/>
      <c r="AT2186" s="50"/>
      <c r="AU2186" s="50"/>
      <c r="AV2186" s="50"/>
      <c r="AW2186" s="50"/>
      <c r="AX2186" s="50"/>
      <c r="AY2186" s="50"/>
    </row>
    <row r="2187" spans="1:51" ht="30" customHeight="1" x14ac:dyDescent="0.25">
      <c r="A2187" s="50"/>
      <c r="B2187" s="50"/>
      <c r="C2187" s="50"/>
      <c r="D2187" s="50"/>
      <c r="E2187" s="50"/>
      <c r="F2187" s="50"/>
      <c r="G2187" s="50"/>
      <c r="H2187" s="50"/>
      <c r="I2187" s="50"/>
      <c r="J2187" s="52"/>
      <c r="K2187" s="50"/>
      <c r="L2187" s="50"/>
      <c r="M2187" s="50"/>
      <c r="N2187" s="50"/>
      <c r="O2187" s="50"/>
      <c r="P2187" s="50"/>
      <c r="Q2187" s="50"/>
      <c r="R2187" s="50"/>
      <c r="S2187" s="50"/>
      <c r="T2187" s="50"/>
      <c r="U2187" s="50"/>
      <c r="V2187" s="50"/>
      <c r="W2187" s="50"/>
      <c r="X2187" s="50"/>
      <c r="Y2187" s="50"/>
      <c r="Z2187" s="50"/>
      <c r="AA2187" s="50"/>
      <c r="AB2187" s="50"/>
      <c r="AC2187" s="50"/>
      <c r="AD2187" s="50"/>
      <c r="AE2187" s="50"/>
      <c r="AF2187" s="50"/>
      <c r="AG2187" s="50"/>
      <c r="AH2187" s="50"/>
      <c r="AI2187" s="50"/>
      <c r="AJ2187" s="50"/>
      <c r="AK2187" s="50"/>
      <c r="AL2187" s="50"/>
      <c r="AM2187" s="50"/>
      <c r="AN2187" s="50"/>
      <c r="AO2187" s="50"/>
      <c r="AP2187" s="50"/>
      <c r="AQ2187" s="50"/>
      <c r="AR2187" s="50"/>
      <c r="AS2187" s="50"/>
      <c r="AT2187" s="50"/>
      <c r="AU2187" s="50"/>
      <c r="AV2187" s="50"/>
      <c r="AW2187" s="50"/>
      <c r="AX2187" s="50"/>
      <c r="AY2187" s="50"/>
    </row>
    <row r="2188" spans="1:51" ht="30" customHeight="1" x14ac:dyDescent="0.25">
      <c r="A2188" s="50"/>
      <c r="B2188" s="50"/>
      <c r="C2188" s="50"/>
      <c r="D2188" s="50"/>
      <c r="E2188" s="50"/>
      <c r="F2188" s="50"/>
      <c r="G2188" s="50"/>
      <c r="H2188" s="50"/>
      <c r="I2188" s="50"/>
      <c r="J2188" s="52"/>
      <c r="K2188" s="50"/>
      <c r="L2188" s="50"/>
      <c r="M2188" s="50"/>
      <c r="N2188" s="50"/>
      <c r="O2188" s="50"/>
      <c r="P2188" s="50"/>
      <c r="Q2188" s="50"/>
      <c r="R2188" s="50"/>
      <c r="S2188" s="50"/>
      <c r="T2188" s="50"/>
      <c r="U2188" s="50"/>
      <c r="V2188" s="50"/>
      <c r="W2188" s="50"/>
      <c r="X2188" s="50"/>
      <c r="Y2188" s="50"/>
      <c r="Z2188" s="50"/>
      <c r="AA2188" s="50"/>
      <c r="AB2188" s="50"/>
      <c r="AC2188" s="50"/>
      <c r="AD2188" s="50"/>
      <c r="AE2188" s="50"/>
      <c r="AF2188" s="50"/>
      <c r="AG2188" s="50"/>
      <c r="AH2188" s="50"/>
      <c r="AI2188" s="50"/>
      <c r="AJ2188" s="50"/>
      <c r="AK2188" s="50"/>
      <c r="AL2188" s="50"/>
      <c r="AM2188" s="50"/>
      <c r="AN2188" s="50"/>
      <c r="AO2188" s="50"/>
      <c r="AP2188" s="50"/>
      <c r="AQ2188" s="50"/>
      <c r="AR2188" s="50"/>
      <c r="AS2188" s="50"/>
      <c r="AT2188" s="50"/>
      <c r="AU2188" s="50"/>
      <c r="AV2188" s="50"/>
      <c r="AW2188" s="50"/>
      <c r="AX2188" s="50"/>
      <c r="AY2188" s="50"/>
    </row>
    <row r="2189" spans="1:51" ht="30" customHeight="1" x14ac:dyDescent="0.25">
      <c r="A2189" s="50"/>
      <c r="B2189" s="50"/>
      <c r="C2189" s="50"/>
      <c r="D2189" s="50"/>
      <c r="E2189" s="50"/>
      <c r="F2189" s="50"/>
      <c r="G2189" s="50"/>
      <c r="H2189" s="50"/>
      <c r="I2189" s="50"/>
      <c r="J2189" s="52"/>
      <c r="K2189" s="50"/>
      <c r="L2189" s="50"/>
      <c r="M2189" s="50"/>
      <c r="N2189" s="50"/>
      <c r="O2189" s="50"/>
      <c r="P2189" s="50"/>
      <c r="Q2189" s="50"/>
      <c r="R2189" s="50"/>
      <c r="S2189" s="50"/>
      <c r="T2189" s="50"/>
      <c r="U2189" s="50"/>
      <c r="V2189" s="50"/>
      <c r="W2189" s="50"/>
      <c r="X2189" s="50"/>
      <c r="Y2189" s="50"/>
      <c r="Z2189" s="50"/>
      <c r="AA2189" s="50"/>
      <c r="AB2189" s="50"/>
      <c r="AC2189" s="50"/>
      <c r="AD2189" s="50"/>
      <c r="AE2189" s="50"/>
      <c r="AF2189" s="50"/>
      <c r="AG2189" s="50"/>
      <c r="AH2189" s="50"/>
      <c r="AI2189" s="50"/>
      <c r="AJ2189" s="50"/>
      <c r="AK2189" s="50"/>
      <c r="AL2189" s="50"/>
      <c r="AM2189" s="50"/>
      <c r="AN2189" s="50"/>
      <c r="AO2189" s="50"/>
      <c r="AP2189" s="50"/>
      <c r="AQ2189" s="50"/>
      <c r="AR2189" s="50"/>
      <c r="AS2189" s="50"/>
      <c r="AT2189" s="50"/>
      <c r="AU2189" s="50"/>
      <c r="AV2189" s="50"/>
      <c r="AW2189" s="50"/>
      <c r="AX2189" s="50"/>
      <c r="AY2189" s="50"/>
    </row>
    <row r="2190" spans="1:51" ht="30" customHeight="1" x14ac:dyDescent="0.25">
      <c r="A2190" s="50"/>
      <c r="B2190" s="50"/>
      <c r="C2190" s="50"/>
      <c r="D2190" s="50"/>
      <c r="E2190" s="50"/>
      <c r="F2190" s="50"/>
      <c r="G2190" s="50"/>
      <c r="H2190" s="50"/>
      <c r="I2190" s="50"/>
      <c r="J2190" s="52"/>
      <c r="K2190" s="50"/>
      <c r="L2190" s="50"/>
      <c r="M2190" s="50"/>
      <c r="N2190" s="50"/>
      <c r="O2190" s="50"/>
      <c r="P2190" s="50"/>
      <c r="Q2190" s="50"/>
      <c r="R2190" s="50"/>
      <c r="S2190" s="50"/>
      <c r="T2190" s="50"/>
      <c r="U2190" s="50"/>
      <c r="V2190" s="50"/>
      <c r="W2190" s="50"/>
      <c r="X2190" s="50"/>
      <c r="Y2190" s="50"/>
      <c r="Z2190" s="50"/>
      <c r="AA2190" s="50"/>
      <c r="AB2190" s="50"/>
      <c r="AC2190" s="50"/>
      <c r="AD2190" s="50"/>
      <c r="AE2190" s="50"/>
      <c r="AF2190" s="50"/>
      <c r="AG2190" s="50"/>
      <c r="AH2190" s="50"/>
      <c r="AI2190" s="50"/>
      <c r="AJ2190" s="50"/>
      <c r="AK2190" s="50"/>
      <c r="AL2190" s="50"/>
      <c r="AM2190" s="50"/>
      <c r="AN2190" s="50"/>
      <c r="AO2190" s="50"/>
      <c r="AP2190" s="50"/>
      <c r="AQ2190" s="50"/>
      <c r="AR2190" s="50"/>
      <c r="AS2190" s="50"/>
      <c r="AT2190" s="50"/>
      <c r="AU2190" s="50"/>
      <c r="AV2190" s="50"/>
      <c r="AW2190" s="50"/>
      <c r="AX2190" s="50"/>
      <c r="AY2190" s="50"/>
    </row>
    <row r="2191" spans="1:51" ht="30" customHeight="1" x14ac:dyDescent="0.25">
      <c r="A2191" s="50"/>
      <c r="B2191" s="50"/>
      <c r="C2191" s="50"/>
      <c r="D2191" s="50"/>
      <c r="E2191" s="50"/>
      <c r="F2191" s="50"/>
      <c r="G2191" s="50"/>
      <c r="H2191" s="50"/>
      <c r="I2191" s="50"/>
      <c r="J2191" s="52"/>
      <c r="K2191" s="50"/>
      <c r="L2191" s="50"/>
      <c r="M2191" s="50"/>
      <c r="N2191" s="50"/>
      <c r="O2191" s="50"/>
      <c r="P2191" s="50"/>
      <c r="Q2191" s="50"/>
      <c r="R2191" s="50"/>
      <c r="S2191" s="50"/>
      <c r="T2191" s="50"/>
      <c r="U2191" s="50"/>
      <c r="V2191" s="50"/>
      <c r="W2191" s="50"/>
      <c r="X2191" s="50"/>
      <c r="Y2191" s="50"/>
      <c r="Z2191" s="50"/>
      <c r="AA2191" s="50"/>
      <c r="AB2191" s="50"/>
      <c r="AC2191" s="50"/>
      <c r="AD2191" s="50"/>
      <c r="AE2191" s="50"/>
      <c r="AF2191" s="50"/>
      <c r="AG2191" s="50"/>
      <c r="AH2191" s="50"/>
      <c r="AI2191" s="50"/>
      <c r="AJ2191" s="50"/>
      <c r="AK2191" s="50"/>
      <c r="AL2191" s="50"/>
      <c r="AM2191" s="50"/>
      <c r="AN2191" s="50"/>
      <c r="AO2191" s="50"/>
      <c r="AP2191" s="50"/>
      <c r="AQ2191" s="50"/>
      <c r="AR2191" s="50"/>
      <c r="AS2191" s="50"/>
      <c r="AT2191" s="50"/>
      <c r="AU2191" s="50"/>
      <c r="AV2191" s="50"/>
      <c r="AW2191" s="50"/>
      <c r="AX2191" s="50"/>
      <c r="AY2191" s="50"/>
    </row>
    <row r="2192" spans="1:51" ht="30" customHeight="1" x14ac:dyDescent="0.25">
      <c r="A2192" s="50"/>
      <c r="B2192" s="50"/>
      <c r="C2192" s="50"/>
      <c r="D2192" s="50"/>
      <c r="E2192" s="50"/>
      <c r="F2192" s="50"/>
      <c r="G2192" s="50"/>
      <c r="H2192" s="50"/>
      <c r="I2192" s="50"/>
      <c r="J2192" s="52"/>
      <c r="K2192" s="50"/>
      <c r="L2192" s="50"/>
      <c r="M2192" s="50"/>
      <c r="N2192" s="50"/>
      <c r="O2192" s="50"/>
      <c r="P2192" s="50"/>
      <c r="Q2192" s="50"/>
      <c r="R2192" s="50"/>
      <c r="S2192" s="50"/>
      <c r="T2192" s="50"/>
      <c r="U2192" s="50"/>
      <c r="V2192" s="50"/>
      <c r="W2192" s="50"/>
      <c r="X2192" s="50"/>
      <c r="Y2192" s="50"/>
      <c r="Z2192" s="50"/>
      <c r="AA2192" s="50"/>
      <c r="AB2192" s="50"/>
      <c r="AC2192" s="50"/>
      <c r="AD2192" s="50"/>
      <c r="AE2192" s="50"/>
      <c r="AF2192" s="50"/>
      <c r="AG2192" s="50"/>
      <c r="AH2192" s="50"/>
      <c r="AI2192" s="50"/>
      <c r="AJ2192" s="50"/>
      <c r="AK2192" s="50"/>
      <c r="AL2192" s="50"/>
      <c r="AM2192" s="50"/>
      <c r="AN2192" s="50"/>
      <c r="AO2192" s="50"/>
      <c r="AP2192" s="50"/>
      <c r="AQ2192" s="50"/>
      <c r="AR2192" s="50"/>
      <c r="AS2192" s="50"/>
      <c r="AT2192" s="50"/>
      <c r="AU2192" s="50"/>
      <c r="AV2192" s="50"/>
      <c r="AW2192" s="50"/>
      <c r="AX2192" s="50"/>
      <c r="AY2192" s="50"/>
    </row>
    <row r="2193" spans="1:51" ht="30" customHeight="1" x14ac:dyDescent="0.25">
      <c r="A2193" s="50"/>
      <c r="B2193" s="50"/>
      <c r="C2193" s="50"/>
      <c r="D2193" s="50"/>
      <c r="E2193" s="50"/>
      <c r="F2193" s="50"/>
      <c r="G2193" s="50"/>
      <c r="H2193" s="50"/>
      <c r="I2193" s="50"/>
      <c r="J2193" s="52"/>
      <c r="K2193" s="50"/>
      <c r="L2193" s="50"/>
      <c r="M2193" s="50"/>
      <c r="N2193" s="50"/>
      <c r="O2193" s="50"/>
      <c r="P2193" s="50"/>
      <c r="Q2193" s="50"/>
      <c r="R2193" s="50"/>
      <c r="S2193" s="50"/>
      <c r="T2193" s="50"/>
      <c r="U2193" s="50"/>
      <c r="V2193" s="50"/>
      <c r="W2193" s="50"/>
      <c r="X2193" s="50"/>
      <c r="Y2193" s="50"/>
      <c r="Z2193" s="50"/>
      <c r="AA2193" s="50"/>
      <c r="AB2193" s="50"/>
      <c r="AC2193" s="50"/>
      <c r="AD2193" s="50"/>
      <c r="AE2193" s="50"/>
      <c r="AF2193" s="50"/>
      <c r="AG2193" s="50"/>
      <c r="AH2193" s="50"/>
      <c r="AI2193" s="50"/>
      <c r="AJ2193" s="50"/>
      <c r="AK2193" s="50"/>
      <c r="AL2193" s="50"/>
      <c r="AM2193" s="50"/>
      <c r="AN2193" s="50"/>
      <c r="AO2193" s="50"/>
      <c r="AP2193" s="50"/>
      <c r="AQ2193" s="50"/>
      <c r="AR2193" s="50"/>
      <c r="AS2193" s="50"/>
      <c r="AT2193" s="50"/>
      <c r="AU2193" s="50"/>
      <c r="AV2193" s="50"/>
      <c r="AW2193" s="50"/>
      <c r="AX2193" s="50"/>
      <c r="AY2193" s="50"/>
    </row>
    <row r="2194" spans="1:51" ht="30" customHeight="1" x14ac:dyDescent="0.25">
      <c r="A2194" s="50"/>
      <c r="B2194" s="50"/>
      <c r="C2194" s="50"/>
      <c r="D2194" s="50"/>
      <c r="E2194" s="50"/>
      <c r="F2194" s="50"/>
      <c r="G2194" s="50"/>
      <c r="H2194" s="50"/>
      <c r="I2194" s="50"/>
      <c r="J2194" s="52"/>
      <c r="K2194" s="50"/>
      <c r="L2194" s="50"/>
      <c r="M2194" s="50"/>
      <c r="N2194" s="50"/>
      <c r="O2194" s="50"/>
      <c r="P2194" s="50"/>
      <c r="Q2194" s="50"/>
      <c r="R2194" s="50"/>
      <c r="S2194" s="50"/>
      <c r="T2194" s="50"/>
      <c r="U2194" s="50"/>
      <c r="V2194" s="50"/>
      <c r="W2194" s="50"/>
      <c r="X2194" s="50"/>
      <c r="Y2194" s="50"/>
      <c r="Z2194" s="50"/>
      <c r="AA2194" s="50"/>
      <c r="AB2194" s="50"/>
      <c r="AC2194" s="50"/>
      <c r="AD2194" s="50"/>
      <c r="AE2194" s="50"/>
      <c r="AF2194" s="50"/>
      <c r="AG2194" s="50"/>
      <c r="AH2194" s="50"/>
      <c r="AI2194" s="50"/>
      <c r="AJ2194" s="50"/>
      <c r="AK2194" s="50"/>
      <c r="AL2194" s="50"/>
      <c r="AM2194" s="50"/>
      <c r="AN2194" s="50"/>
      <c r="AO2194" s="50"/>
      <c r="AP2194" s="50"/>
      <c r="AQ2194" s="50"/>
      <c r="AR2194" s="50"/>
      <c r="AS2194" s="50"/>
      <c r="AT2194" s="50"/>
      <c r="AU2194" s="50"/>
      <c r="AV2194" s="50"/>
      <c r="AW2194" s="50"/>
      <c r="AX2194" s="50"/>
      <c r="AY2194" s="50"/>
    </row>
    <row r="2195" spans="1:51" ht="30" customHeight="1" x14ac:dyDescent="0.25">
      <c r="A2195" s="50"/>
      <c r="B2195" s="50"/>
      <c r="C2195" s="50"/>
      <c r="D2195" s="50"/>
      <c r="E2195" s="50"/>
      <c r="F2195" s="50"/>
      <c r="G2195" s="50"/>
      <c r="H2195" s="50"/>
      <c r="I2195" s="50"/>
      <c r="J2195" s="52"/>
      <c r="K2195" s="50"/>
      <c r="L2195" s="50"/>
      <c r="M2195" s="50"/>
      <c r="N2195" s="50"/>
      <c r="O2195" s="50"/>
      <c r="P2195" s="50"/>
      <c r="Q2195" s="50"/>
      <c r="R2195" s="50"/>
      <c r="S2195" s="50"/>
      <c r="T2195" s="50"/>
      <c r="U2195" s="50"/>
      <c r="V2195" s="50"/>
      <c r="W2195" s="50"/>
      <c r="X2195" s="50"/>
      <c r="Y2195" s="50"/>
      <c r="Z2195" s="50"/>
      <c r="AA2195" s="50"/>
      <c r="AB2195" s="50"/>
      <c r="AC2195" s="50"/>
      <c r="AD2195" s="50"/>
      <c r="AE2195" s="50"/>
      <c r="AF2195" s="50"/>
      <c r="AG2195" s="50"/>
      <c r="AH2195" s="50"/>
      <c r="AI2195" s="50"/>
      <c r="AJ2195" s="50"/>
      <c r="AK2195" s="50"/>
      <c r="AL2195" s="50"/>
      <c r="AM2195" s="50"/>
      <c r="AN2195" s="50"/>
      <c r="AO2195" s="50"/>
      <c r="AP2195" s="50"/>
      <c r="AQ2195" s="50"/>
      <c r="AR2195" s="50"/>
      <c r="AS2195" s="50"/>
      <c r="AT2195" s="50"/>
      <c r="AU2195" s="50"/>
      <c r="AV2195" s="50"/>
      <c r="AW2195" s="50"/>
      <c r="AX2195" s="50"/>
      <c r="AY2195" s="50"/>
    </row>
    <row r="2196" spans="1:51" ht="30" customHeight="1" x14ac:dyDescent="0.25">
      <c r="A2196" s="50"/>
      <c r="B2196" s="50"/>
      <c r="C2196" s="50"/>
      <c r="D2196" s="50"/>
      <c r="E2196" s="50"/>
      <c r="F2196" s="50"/>
      <c r="G2196" s="50"/>
      <c r="H2196" s="50"/>
      <c r="I2196" s="50"/>
      <c r="J2196" s="52"/>
      <c r="K2196" s="50"/>
      <c r="L2196" s="50"/>
      <c r="M2196" s="50"/>
      <c r="N2196" s="50"/>
      <c r="O2196" s="50"/>
      <c r="P2196" s="50"/>
      <c r="Q2196" s="50"/>
      <c r="R2196" s="50"/>
      <c r="S2196" s="50"/>
      <c r="T2196" s="50"/>
      <c r="U2196" s="50"/>
      <c r="V2196" s="50"/>
      <c r="W2196" s="50"/>
      <c r="X2196" s="50"/>
      <c r="Y2196" s="50"/>
      <c r="Z2196" s="50"/>
      <c r="AA2196" s="50"/>
      <c r="AB2196" s="50"/>
      <c r="AC2196" s="50"/>
      <c r="AD2196" s="50"/>
      <c r="AE2196" s="50"/>
      <c r="AF2196" s="50"/>
      <c r="AG2196" s="50"/>
      <c r="AH2196" s="50"/>
      <c r="AI2196" s="50"/>
      <c r="AJ2196" s="50"/>
      <c r="AK2196" s="50"/>
      <c r="AL2196" s="50"/>
      <c r="AM2196" s="50"/>
      <c r="AN2196" s="50"/>
      <c r="AO2196" s="50"/>
      <c r="AP2196" s="50"/>
      <c r="AQ2196" s="50"/>
      <c r="AR2196" s="50"/>
      <c r="AS2196" s="50"/>
      <c r="AT2196" s="50"/>
      <c r="AU2196" s="50"/>
      <c r="AV2196" s="50"/>
      <c r="AW2196" s="50"/>
      <c r="AX2196" s="50"/>
      <c r="AY2196" s="50"/>
    </row>
    <row r="2197" spans="1:51" ht="30" customHeight="1" x14ac:dyDescent="0.25">
      <c r="A2197" s="50"/>
      <c r="B2197" s="50"/>
      <c r="C2197" s="50"/>
      <c r="D2197" s="50"/>
      <c r="E2197" s="50"/>
      <c r="F2197" s="50"/>
      <c r="G2197" s="50"/>
      <c r="H2197" s="50"/>
      <c r="I2197" s="50"/>
      <c r="J2197" s="52"/>
      <c r="K2197" s="50"/>
      <c r="L2197" s="50"/>
      <c r="M2197" s="50"/>
      <c r="N2197" s="50"/>
      <c r="O2197" s="50"/>
      <c r="P2197" s="50"/>
      <c r="Q2197" s="50"/>
      <c r="R2197" s="50"/>
      <c r="S2197" s="50"/>
      <c r="T2197" s="50"/>
      <c r="U2197" s="50"/>
      <c r="V2197" s="50"/>
      <c r="W2197" s="50"/>
      <c r="X2197" s="50"/>
      <c r="Y2197" s="50"/>
      <c r="Z2197" s="50"/>
      <c r="AA2197" s="50"/>
      <c r="AB2197" s="50"/>
      <c r="AC2197" s="50"/>
      <c r="AD2197" s="50"/>
      <c r="AE2197" s="50"/>
      <c r="AF2197" s="50"/>
      <c r="AG2197" s="50"/>
      <c r="AH2197" s="50"/>
      <c r="AI2197" s="50"/>
      <c r="AJ2197" s="50"/>
      <c r="AK2197" s="50"/>
      <c r="AL2197" s="50"/>
      <c r="AM2197" s="50"/>
      <c r="AN2197" s="50"/>
      <c r="AO2197" s="50"/>
      <c r="AP2197" s="50"/>
      <c r="AQ2197" s="50"/>
      <c r="AR2197" s="50"/>
      <c r="AS2197" s="50"/>
      <c r="AT2197" s="50"/>
      <c r="AU2197" s="50"/>
      <c r="AV2197" s="50"/>
      <c r="AW2197" s="50"/>
      <c r="AX2197" s="50"/>
      <c r="AY2197" s="50"/>
    </row>
    <row r="2198" spans="1:51" ht="30" customHeight="1" x14ac:dyDescent="0.25">
      <c r="A2198" s="50"/>
      <c r="B2198" s="50"/>
      <c r="C2198" s="50"/>
      <c r="D2198" s="50"/>
      <c r="E2198" s="50"/>
      <c r="F2198" s="50"/>
      <c r="G2198" s="50"/>
      <c r="H2198" s="50"/>
      <c r="I2198" s="50"/>
      <c r="J2198" s="52"/>
      <c r="K2198" s="50"/>
      <c r="L2198" s="50"/>
      <c r="M2198" s="50"/>
      <c r="N2198" s="50"/>
      <c r="O2198" s="50"/>
      <c r="P2198" s="50"/>
      <c r="Q2198" s="50"/>
      <c r="R2198" s="50"/>
      <c r="S2198" s="50"/>
      <c r="T2198" s="50"/>
      <c r="U2198" s="50"/>
      <c r="V2198" s="50"/>
      <c r="W2198" s="50"/>
      <c r="X2198" s="50"/>
      <c r="Y2198" s="50"/>
      <c r="Z2198" s="50"/>
      <c r="AA2198" s="50"/>
      <c r="AB2198" s="50"/>
      <c r="AC2198" s="50"/>
      <c r="AD2198" s="50"/>
      <c r="AE2198" s="50"/>
      <c r="AF2198" s="50"/>
      <c r="AG2198" s="50"/>
      <c r="AH2198" s="50"/>
      <c r="AI2198" s="50"/>
      <c r="AJ2198" s="50"/>
      <c r="AK2198" s="50"/>
      <c r="AL2198" s="50"/>
      <c r="AM2198" s="50"/>
      <c r="AN2198" s="50"/>
      <c r="AO2198" s="50"/>
      <c r="AP2198" s="50"/>
      <c r="AQ2198" s="50"/>
      <c r="AR2198" s="50"/>
      <c r="AS2198" s="50"/>
      <c r="AT2198" s="50"/>
      <c r="AU2198" s="50"/>
      <c r="AV2198" s="50"/>
      <c r="AW2198" s="50"/>
      <c r="AX2198" s="50"/>
      <c r="AY2198" s="50"/>
    </row>
    <row r="2199" spans="1:51" ht="30" customHeight="1" x14ac:dyDescent="0.25">
      <c r="A2199" s="50"/>
      <c r="B2199" s="50"/>
      <c r="C2199" s="50"/>
      <c r="D2199" s="50"/>
      <c r="E2199" s="50"/>
      <c r="F2199" s="50"/>
      <c r="G2199" s="50"/>
      <c r="H2199" s="50"/>
      <c r="I2199" s="50"/>
      <c r="J2199" s="52"/>
      <c r="K2199" s="50"/>
      <c r="L2199" s="50"/>
      <c r="M2199" s="50"/>
      <c r="N2199" s="50"/>
      <c r="O2199" s="50"/>
      <c r="P2199" s="50"/>
      <c r="Q2199" s="50"/>
      <c r="R2199" s="50"/>
      <c r="S2199" s="50"/>
      <c r="T2199" s="50"/>
      <c r="U2199" s="50"/>
      <c r="V2199" s="50"/>
      <c r="W2199" s="50"/>
      <c r="X2199" s="50"/>
      <c r="Y2199" s="50"/>
      <c r="Z2199" s="50"/>
      <c r="AA2199" s="50"/>
      <c r="AB2199" s="50"/>
      <c r="AC2199" s="50"/>
      <c r="AD2199" s="50"/>
      <c r="AE2199" s="50"/>
      <c r="AF2199" s="50"/>
      <c r="AG2199" s="50"/>
      <c r="AH2199" s="50"/>
      <c r="AI2199" s="50"/>
      <c r="AJ2199" s="50"/>
      <c r="AK2199" s="50"/>
      <c r="AL2199" s="50"/>
      <c r="AM2199" s="50"/>
      <c r="AN2199" s="50"/>
      <c r="AO2199" s="50"/>
      <c r="AP2199" s="50"/>
      <c r="AQ2199" s="50"/>
      <c r="AR2199" s="50"/>
      <c r="AS2199" s="50"/>
      <c r="AT2199" s="50"/>
      <c r="AU2199" s="50"/>
      <c r="AV2199" s="50"/>
      <c r="AW2199" s="50"/>
      <c r="AX2199" s="50"/>
      <c r="AY2199" s="50"/>
    </row>
    <row r="2200" spans="1:51" ht="30" customHeight="1" x14ac:dyDescent="0.25">
      <c r="A2200" s="50"/>
      <c r="B2200" s="50"/>
      <c r="C2200" s="50"/>
      <c r="D2200" s="50"/>
      <c r="E2200" s="50"/>
      <c r="F2200" s="50"/>
      <c r="G2200" s="50"/>
      <c r="H2200" s="50"/>
      <c r="I2200" s="50"/>
      <c r="J2200" s="52"/>
      <c r="K2200" s="50"/>
      <c r="L2200" s="50"/>
      <c r="M2200" s="50"/>
      <c r="N2200" s="50"/>
      <c r="O2200" s="50"/>
      <c r="P2200" s="50"/>
      <c r="Q2200" s="50"/>
      <c r="R2200" s="50"/>
      <c r="S2200" s="50"/>
      <c r="T2200" s="50"/>
      <c r="U2200" s="50"/>
      <c r="V2200" s="50"/>
      <c r="W2200" s="50"/>
      <c r="X2200" s="50"/>
      <c r="Y2200" s="50"/>
      <c r="Z2200" s="50"/>
      <c r="AA2200" s="50"/>
      <c r="AB2200" s="50"/>
      <c r="AC2200" s="50"/>
      <c r="AD2200" s="50"/>
      <c r="AE2200" s="50"/>
      <c r="AF2200" s="50"/>
      <c r="AG2200" s="50"/>
      <c r="AH2200" s="50"/>
      <c r="AI2200" s="50"/>
      <c r="AJ2200" s="50"/>
      <c r="AK2200" s="50"/>
      <c r="AL2200" s="50"/>
      <c r="AM2200" s="50"/>
      <c r="AN2200" s="50"/>
      <c r="AO2200" s="50"/>
      <c r="AP2200" s="50"/>
      <c r="AQ2200" s="50"/>
      <c r="AR2200" s="50"/>
      <c r="AS2200" s="50"/>
      <c r="AT2200" s="50"/>
      <c r="AU2200" s="50"/>
      <c r="AV2200" s="50"/>
      <c r="AW2200" s="50"/>
      <c r="AX2200" s="50"/>
      <c r="AY2200" s="50"/>
    </row>
    <row r="2201" spans="1:51" ht="30" customHeight="1" x14ac:dyDescent="0.25">
      <c r="A2201" s="50"/>
      <c r="B2201" s="50"/>
      <c r="C2201" s="50"/>
      <c r="D2201" s="50"/>
      <c r="E2201" s="50"/>
      <c r="F2201" s="50"/>
      <c r="G2201" s="50"/>
      <c r="H2201" s="50"/>
      <c r="I2201" s="50"/>
      <c r="J2201" s="52"/>
      <c r="K2201" s="50"/>
      <c r="L2201" s="50"/>
      <c r="M2201" s="50"/>
      <c r="N2201" s="50"/>
      <c r="O2201" s="50"/>
      <c r="P2201" s="50"/>
      <c r="Q2201" s="50"/>
      <c r="R2201" s="50"/>
      <c r="S2201" s="50"/>
      <c r="T2201" s="50"/>
      <c r="U2201" s="50"/>
      <c r="V2201" s="50"/>
      <c r="W2201" s="50"/>
      <c r="X2201" s="50"/>
      <c r="Y2201" s="50"/>
      <c r="Z2201" s="50"/>
      <c r="AA2201" s="50"/>
      <c r="AB2201" s="50"/>
      <c r="AC2201" s="50"/>
      <c r="AD2201" s="50"/>
      <c r="AE2201" s="50"/>
      <c r="AF2201" s="50"/>
      <c r="AG2201" s="50"/>
      <c r="AH2201" s="50"/>
      <c r="AI2201" s="50"/>
      <c r="AJ2201" s="50"/>
      <c r="AK2201" s="50"/>
      <c r="AL2201" s="50"/>
      <c r="AM2201" s="50"/>
      <c r="AN2201" s="50"/>
      <c r="AO2201" s="50"/>
      <c r="AP2201" s="50"/>
      <c r="AQ2201" s="50"/>
      <c r="AR2201" s="50"/>
      <c r="AS2201" s="50"/>
      <c r="AT2201" s="50"/>
      <c r="AU2201" s="50"/>
      <c r="AV2201" s="50"/>
      <c r="AW2201" s="50"/>
      <c r="AX2201" s="50"/>
      <c r="AY2201" s="50"/>
    </row>
    <row r="2202" spans="1:51" ht="30" customHeight="1" x14ac:dyDescent="0.25">
      <c r="A2202" s="50"/>
      <c r="B2202" s="50"/>
      <c r="C2202" s="50"/>
      <c r="D2202" s="50"/>
      <c r="E2202" s="50"/>
      <c r="F2202" s="50"/>
      <c r="G2202" s="50"/>
      <c r="H2202" s="50"/>
      <c r="I2202" s="50"/>
      <c r="J2202" s="52"/>
      <c r="K2202" s="50"/>
      <c r="L2202" s="50"/>
      <c r="M2202" s="50"/>
      <c r="N2202" s="50"/>
      <c r="O2202" s="50"/>
      <c r="P2202" s="50"/>
      <c r="Q2202" s="50"/>
      <c r="R2202" s="50"/>
      <c r="S2202" s="50"/>
      <c r="T2202" s="50"/>
      <c r="U2202" s="50"/>
      <c r="V2202" s="50"/>
      <c r="W2202" s="50"/>
      <c r="X2202" s="50"/>
      <c r="Y2202" s="50"/>
      <c r="Z2202" s="50"/>
      <c r="AA2202" s="50"/>
      <c r="AB2202" s="50"/>
      <c r="AC2202" s="50"/>
      <c r="AD2202" s="50"/>
      <c r="AE2202" s="50"/>
      <c r="AF2202" s="50"/>
      <c r="AG2202" s="50"/>
      <c r="AH2202" s="50"/>
      <c r="AI2202" s="50"/>
      <c r="AJ2202" s="50"/>
      <c r="AK2202" s="50"/>
      <c r="AL2202" s="50"/>
      <c r="AM2202" s="50"/>
      <c r="AN2202" s="50"/>
      <c r="AO2202" s="50"/>
      <c r="AP2202" s="50"/>
      <c r="AQ2202" s="50"/>
      <c r="AR2202" s="50"/>
      <c r="AS2202" s="50"/>
      <c r="AT2202" s="50"/>
      <c r="AU2202" s="50"/>
      <c r="AV2202" s="50"/>
      <c r="AW2202" s="50"/>
      <c r="AX2202" s="50"/>
      <c r="AY2202" s="50"/>
    </row>
    <row r="2203" spans="1:51" ht="30" customHeight="1" x14ac:dyDescent="0.25">
      <c r="A2203" s="50"/>
      <c r="B2203" s="50"/>
      <c r="C2203" s="50"/>
      <c r="D2203" s="50"/>
      <c r="E2203" s="50"/>
      <c r="F2203" s="50"/>
      <c r="G2203" s="50"/>
      <c r="H2203" s="50"/>
      <c r="I2203" s="50"/>
      <c r="J2203" s="52"/>
      <c r="K2203" s="50"/>
      <c r="L2203" s="50"/>
      <c r="M2203" s="50"/>
      <c r="N2203" s="50"/>
      <c r="O2203" s="50"/>
      <c r="P2203" s="50"/>
      <c r="Q2203" s="50"/>
      <c r="R2203" s="50"/>
      <c r="S2203" s="50"/>
      <c r="T2203" s="50"/>
      <c r="U2203" s="50"/>
      <c r="V2203" s="50"/>
      <c r="W2203" s="50"/>
      <c r="X2203" s="50"/>
      <c r="Y2203" s="50"/>
      <c r="Z2203" s="50"/>
      <c r="AA2203" s="50"/>
      <c r="AB2203" s="50"/>
      <c r="AC2203" s="50"/>
      <c r="AD2203" s="50"/>
      <c r="AE2203" s="50"/>
      <c r="AF2203" s="50"/>
      <c r="AG2203" s="50"/>
      <c r="AH2203" s="50"/>
      <c r="AI2203" s="50"/>
      <c r="AJ2203" s="50"/>
      <c r="AK2203" s="50"/>
      <c r="AL2203" s="50"/>
      <c r="AM2203" s="50"/>
      <c r="AN2203" s="50"/>
      <c r="AO2203" s="50"/>
      <c r="AP2203" s="50"/>
      <c r="AQ2203" s="50"/>
      <c r="AR2203" s="50"/>
      <c r="AS2203" s="50"/>
      <c r="AT2203" s="50"/>
      <c r="AU2203" s="50"/>
      <c r="AV2203" s="50"/>
      <c r="AW2203" s="50"/>
      <c r="AX2203" s="50"/>
      <c r="AY2203" s="50"/>
    </row>
    <row r="2204" spans="1:51" ht="30" customHeight="1" x14ac:dyDescent="0.25">
      <c r="A2204" s="50"/>
      <c r="B2204" s="50"/>
      <c r="C2204" s="50"/>
      <c r="D2204" s="50"/>
      <c r="E2204" s="50"/>
      <c r="F2204" s="50"/>
      <c r="G2204" s="50"/>
      <c r="H2204" s="50"/>
      <c r="I2204" s="50"/>
      <c r="J2204" s="52"/>
      <c r="K2204" s="50"/>
      <c r="L2204" s="50"/>
      <c r="M2204" s="50"/>
      <c r="N2204" s="50"/>
      <c r="O2204" s="50"/>
      <c r="P2204" s="50"/>
      <c r="Q2204" s="50"/>
      <c r="R2204" s="50"/>
      <c r="S2204" s="50"/>
      <c r="T2204" s="50"/>
      <c r="U2204" s="50"/>
      <c r="V2204" s="50"/>
      <c r="W2204" s="50"/>
      <c r="X2204" s="50"/>
      <c r="Y2204" s="50"/>
      <c r="Z2204" s="50"/>
      <c r="AA2204" s="50"/>
      <c r="AB2204" s="50"/>
      <c r="AC2204" s="50"/>
      <c r="AD2204" s="50"/>
      <c r="AE2204" s="50"/>
      <c r="AF2204" s="50"/>
      <c r="AG2204" s="50"/>
      <c r="AH2204" s="50"/>
      <c r="AI2204" s="50"/>
      <c r="AJ2204" s="50"/>
      <c r="AK2204" s="50"/>
      <c r="AL2204" s="50"/>
      <c r="AM2204" s="50"/>
      <c r="AN2204" s="50"/>
      <c r="AO2204" s="50"/>
      <c r="AP2204" s="50"/>
      <c r="AQ2204" s="50"/>
      <c r="AR2204" s="50"/>
      <c r="AS2204" s="50"/>
      <c r="AT2204" s="50"/>
      <c r="AU2204" s="50"/>
      <c r="AV2204" s="50"/>
      <c r="AW2204" s="50"/>
      <c r="AX2204" s="50"/>
      <c r="AY2204" s="50"/>
    </row>
    <row r="2205" spans="1:51" ht="30" customHeight="1" x14ac:dyDescent="0.25">
      <c r="A2205" s="50"/>
      <c r="B2205" s="50"/>
      <c r="C2205" s="50"/>
      <c r="D2205" s="50"/>
      <c r="E2205" s="50"/>
      <c r="F2205" s="50"/>
      <c r="G2205" s="50"/>
      <c r="H2205" s="50"/>
      <c r="I2205" s="50"/>
      <c r="J2205" s="52"/>
      <c r="K2205" s="50"/>
      <c r="L2205" s="50"/>
      <c r="M2205" s="50"/>
      <c r="N2205" s="50"/>
      <c r="O2205" s="50"/>
      <c r="P2205" s="50"/>
      <c r="Q2205" s="50"/>
      <c r="R2205" s="50"/>
      <c r="S2205" s="50"/>
      <c r="T2205" s="50"/>
      <c r="U2205" s="50"/>
      <c r="V2205" s="50"/>
      <c r="W2205" s="50"/>
      <c r="X2205" s="50"/>
      <c r="Y2205" s="50"/>
      <c r="Z2205" s="50"/>
      <c r="AA2205" s="50"/>
      <c r="AB2205" s="50"/>
      <c r="AC2205" s="50"/>
      <c r="AD2205" s="50"/>
      <c r="AE2205" s="50"/>
      <c r="AF2205" s="50"/>
      <c r="AG2205" s="50"/>
      <c r="AH2205" s="50"/>
      <c r="AI2205" s="50"/>
      <c r="AJ2205" s="50"/>
      <c r="AK2205" s="50"/>
      <c r="AL2205" s="50"/>
      <c r="AM2205" s="50"/>
      <c r="AN2205" s="50"/>
      <c r="AO2205" s="50"/>
      <c r="AP2205" s="50"/>
      <c r="AQ2205" s="50"/>
      <c r="AR2205" s="50"/>
      <c r="AS2205" s="50"/>
      <c r="AT2205" s="50"/>
      <c r="AU2205" s="50"/>
      <c r="AV2205" s="50"/>
      <c r="AW2205" s="50"/>
      <c r="AX2205" s="50"/>
      <c r="AY2205" s="50"/>
    </row>
    <row r="2206" spans="1:51" ht="30" customHeight="1" x14ac:dyDescent="0.25">
      <c r="A2206" s="50"/>
      <c r="B2206" s="50"/>
      <c r="C2206" s="50"/>
      <c r="D2206" s="50"/>
      <c r="E2206" s="50"/>
      <c r="F2206" s="50"/>
      <c r="G2206" s="50"/>
      <c r="H2206" s="50"/>
      <c r="I2206" s="50"/>
      <c r="J2206" s="52"/>
      <c r="K2206" s="50"/>
      <c r="L2206" s="50"/>
      <c r="M2206" s="50"/>
      <c r="N2206" s="50"/>
      <c r="O2206" s="50"/>
      <c r="P2206" s="50"/>
      <c r="Q2206" s="50"/>
      <c r="R2206" s="50"/>
      <c r="S2206" s="50"/>
      <c r="T2206" s="50"/>
      <c r="U2206" s="50"/>
      <c r="V2206" s="50"/>
      <c r="W2206" s="50"/>
      <c r="X2206" s="50"/>
      <c r="Y2206" s="50"/>
      <c r="Z2206" s="50"/>
      <c r="AA2206" s="50"/>
      <c r="AB2206" s="50"/>
      <c r="AC2206" s="50"/>
      <c r="AD2206" s="50"/>
      <c r="AE2206" s="50"/>
      <c r="AF2206" s="50"/>
      <c r="AG2206" s="50"/>
      <c r="AH2206" s="50"/>
      <c r="AI2206" s="50"/>
      <c r="AJ2206" s="50"/>
      <c r="AK2206" s="50"/>
      <c r="AL2206" s="50"/>
      <c r="AM2206" s="50"/>
      <c r="AN2206" s="50"/>
      <c r="AO2206" s="50"/>
      <c r="AP2206" s="50"/>
      <c r="AQ2206" s="50"/>
      <c r="AR2206" s="50"/>
      <c r="AS2206" s="50"/>
      <c r="AT2206" s="50"/>
      <c r="AU2206" s="50"/>
      <c r="AV2206" s="50"/>
      <c r="AW2206" s="50"/>
      <c r="AX2206" s="50"/>
      <c r="AY2206" s="50"/>
    </row>
    <row r="2207" spans="1:51" ht="30" customHeight="1" x14ac:dyDescent="0.25">
      <c r="A2207" s="50"/>
      <c r="B2207" s="50"/>
      <c r="C2207" s="50"/>
      <c r="D2207" s="50"/>
      <c r="E2207" s="50"/>
      <c r="F2207" s="50"/>
      <c r="G2207" s="50"/>
      <c r="H2207" s="50"/>
      <c r="I2207" s="50"/>
      <c r="J2207" s="52"/>
      <c r="K2207" s="50"/>
      <c r="L2207" s="50"/>
      <c r="M2207" s="50"/>
      <c r="N2207" s="50"/>
      <c r="O2207" s="50"/>
      <c r="P2207" s="50"/>
      <c r="Q2207" s="50"/>
      <c r="R2207" s="50"/>
      <c r="S2207" s="50"/>
      <c r="T2207" s="50"/>
      <c r="U2207" s="50"/>
      <c r="V2207" s="50"/>
      <c r="W2207" s="50"/>
      <c r="X2207" s="50"/>
      <c r="Y2207" s="50"/>
      <c r="Z2207" s="50"/>
      <c r="AA2207" s="50"/>
      <c r="AB2207" s="50"/>
      <c r="AC2207" s="50"/>
      <c r="AD2207" s="50"/>
      <c r="AE2207" s="50"/>
      <c r="AF2207" s="50"/>
      <c r="AG2207" s="50"/>
      <c r="AH2207" s="50"/>
      <c r="AI2207" s="50"/>
      <c r="AJ2207" s="50"/>
      <c r="AK2207" s="50"/>
      <c r="AL2207" s="50"/>
      <c r="AM2207" s="50"/>
      <c r="AN2207" s="50"/>
      <c r="AO2207" s="50"/>
      <c r="AP2207" s="50"/>
      <c r="AQ2207" s="50"/>
      <c r="AR2207" s="50"/>
      <c r="AS2207" s="50"/>
      <c r="AT2207" s="50"/>
      <c r="AU2207" s="50"/>
      <c r="AV2207" s="50"/>
      <c r="AW2207" s="50"/>
      <c r="AX2207" s="50"/>
      <c r="AY2207" s="50"/>
    </row>
    <row r="2208" spans="1:51" ht="30" customHeight="1" x14ac:dyDescent="0.25">
      <c r="A2208" s="50"/>
      <c r="B2208" s="50"/>
      <c r="C2208" s="50"/>
      <c r="D2208" s="50"/>
      <c r="E2208" s="50"/>
      <c r="F2208" s="50"/>
      <c r="G2208" s="50"/>
      <c r="H2208" s="50"/>
      <c r="I2208" s="50"/>
      <c r="J2208" s="52"/>
      <c r="K2208" s="50"/>
      <c r="L2208" s="50"/>
      <c r="M2208" s="50"/>
      <c r="N2208" s="50"/>
      <c r="O2208" s="50"/>
      <c r="P2208" s="50"/>
      <c r="Q2208" s="50"/>
      <c r="R2208" s="50"/>
      <c r="S2208" s="50"/>
      <c r="T2208" s="50"/>
      <c r="U2208" s="50"/>
      <c r="V2208" s="50"/>
      <c r="W2208" s="50"/>
      <c r="X2208" s="50"/>
      <c r="Y2208" s="50"/>
      <c r="Z2208" s="50"/>
      <c r="AA2208" s="50"/>
      <c r="AB2208" s="50"/>
      <c r="AC2208" s="50"/>
      <c r="AD2208" s="50"/>
      <c r="AE2208" s="50"/>
      <c r="AF2208" s="50"/>
      <c r="AG2208" s="50"/>
      <c r="AH2208" s="50"/>
      <c r="AI2208" s="50"/>
      <c r="AJ2208" s="50"/>
      <c r="AK2208" s="50"/>
      <c r="AL2208" s="50"/>
      <c r="AM2208" s="50"/>
      <c r="AN2208" s="50"/>
      <c r="AO2208" s="50"/>
      <c r="AP2208" s="50"/>
      <c r="AQ2208" s="50"/>
      <c r="AR2208" s="50"/>
      <c r="AS2208" s="50"/>
      <c r="AT2208" s="50"/>
      <c r="AU2208" s="50"/>
      <c r="AV2208" s="50"/>
      <c r="AW2208" s="50"/>
      <c r="AX2208" s="50"/>
      <c r="AY2208" s="50"/>
    </row>
    <row r="2209" spans="1:51" ht="30" customHeight="1" x14ac:dyDescent="0.25">
      <c r="A2209" s="50"/>
      <c r="B2209" s="50"/>
      <c r="C2209" s="50"/>
      <c r="D2209" s="50"/>
      <c r="E2209" s="50"/>
      <c r="F2209" s="50"/>
      <c r="G2209" s="50"/>
      <c r="H2209" s="50"/>
      <c r="I2209" s="50"/>
      <c r="J2209" s="52"/>
      <c r="K2209" s="50"/>
      <c r="L2209" s="50"/>
      <c r="M2209" s="50"/>
      <c r="N2209" s="50"/>
      <c r="O2209" s="50"/>
      <c r="P2209" s="50"/>
      <c r="Q2209" s="50"/>
      <c r="R2209" s="50"/>
      <c r="S2209" s="50"/>
      <c r="T2209" s="50"/>
      <c r="U2209" s="50"/>
      <c r="V2209" s="50"/>
      <c r="W2209" s="50"/>
      <c r="X2209" s="50"/>
      <c r="Y2209" s="50"/>
      <c r="Z2209" s="50"/>
      <c r="AA2209" s="50"/>
      <c r="AB2209" s="50"/>
      <c r="AC2209" s="50"/>
      <c r="AD2209" s="50"/>
      <c r="AE2209" s="50"/>
      <c r="AF2209" s="50"/>
      <c r="AG2209" s="50"/>
      <c r="AH2209" s="50"/>
      <c r="AI2209" s="50"/>
      <c r="AJ2209" s="50"/>
      <c r="AK2209" s="50"/>
      <c r="AL2209" s="50"/>
      <c r="AM2209" s="50"/>
      <c r="AN2209" s="50"/>
      <c r="AO2209" s="50"/>
      <c r="AP2209" s="50"/>
      <c r="AQ2209" s="50"/>
      <c r="AR2209" s="50"/>
      <c r="AS2209" s="50"/>
      <c r="AT2209" s="50"/>
      <c r="AU2209" s="50"/>
      <c r="AV2209" s="50"/>
      <c r="AW2209" s="50"/>
      <c r="AX2209" s="50"/>
      <c r="AY2209" s="50"/>
    </row>
    <row r="2210" spans="1:51" ht="30" customHeight="1" x14ac:dyDescent="0.25">
      <c r="A2210" s="50"/>
      <c r="B2210" s="50"/>
      <c r="C2210" s="50"/>
      <c r="D2210" s="50"/>
      <c r="E2210" s="50"/>
      <c r="F2210" s="50"/>
      <c r="G2210" s="50"/>
      <c r="H2210" s="50"/>
      <c r="I2210" s="50"/>
      <c r="J2210" s="52"/>
      <c r="K2210" s="50"/>
      <c r="L2210" s="50"/>
      <c r="M2210" s="50"/>
      <c r="N2210" s="50"/>
      <c r="O2210" s="50"/>
      <c r="P2210" s="50"/>
      <c r="Q2210" s="50"/>
      <c r="R2210" s="50"/>
      <c r="S2210" s="50"/>
      <c r="T2210" s="50"/>
      <c r="U2210" s="50"/>
      <c r="V2210" s="50"/>
      <c r="W2210" s="50"/>
      <c r="X2210" s="50"/>
      <c r="Y2210" s="50"/>
      <c r="Z2210" s="50"/>
      <c r="AA2210" s="50"/>
      <c r="AB2210" s="50"/>
      <c r="AC2210" s="50"/>
      <c r="AD2210" s="50"/>
      <c r="AE2210" s="50"/>
      <c r="AF2210" s="50"/>
      <c r="AG2210" s="50"/>
      <c r="AH2210" s="50"/>
      <c r="AI2210" s="50"/>
      <c r="AJ2210" s="50"/>
      <c r="AK2210" s="50"/>
      <c r="AL2210" s="50"/>
      <c r="AM2210" s="50"/>
      <c r="AN2210" s="50"/>
      <c r="AO2210" s="50"/>
      <c r="AP2210" s="50"/>
      <c r="AQ2210" s="50"/>
      <c r="AR2210" s="50"/>
      <c r="AS2210" s="50"/>
      <c r="AT2210" s="50"/>
      <c r="AU2210" s="50"/>
      <c r="AV2210" s="50"/>
      <c r="AW2210" s="50"/>
      <c r="AX2210" s="50"/>
      <c r="AY2210" s="50"/>
    </row>
    <row r="2211" spans="1:51" ht="30" customHeight="1" x14ac:dyDescent="0.25">
      <c r="A2211" s="50"/>
      <c r="B2211" s="50"/>
      <c r="C2211" s="50"/>
      <c r="D2211" s="50"/>
      <c r="E2211" s="50"/>
      <c r="F2211" s="50"/>
      <c r="G2211" s="50"/>
      <c r="H2211" s="50"/>
      <c r="I2211" s="50"/>
      <c r="J2211" s="52"/>
      <c r="K2211" s="50"/>
      <c r="L2211" s="50"/>
      <c r="M2211" s="50"/>
      <c r="N2211" s="50"/>
      <c r="O2211" s="50"/>
      <c r="P2211" s="50"/>
      <c r="Q2211" s="50"/>
      <c r="R2211" s="50"/>
      <c r="S2211" s="50"/>
      <c r="T2211" s="50"/>
      <c r="U2211" s="50"/>
      <c r="V2211" s="50"/>
      <c r="W2211" s="50"/>
      <c r="X2211" s="50"/>
      <c r="Y2211" s="50"/>
      <c r="Z2211" s="50"/>
      <c r="AA2211" s="50"/>
      <c r="AB2211" s="50"/>
      <c r="AC2211" s="50"/>
      <c r="AD2211" s="50"/>
      <c r="AE2211" s="50"/>
      <c r="AF2211" s="50"/>
      <c r="AG2211" s="50"/>
      <c r="AH2211" s="50"/>
      <c r="AI2211" s="50"/>
      <c r="AJ2211" s="50"/>
      <c r="AK2211" s="50"/>
      <c r="AL2211" s="50"/>
      <c r="AM2211" s="50"/>
      <c r="AN2211" s="50"/>
      <c r="AO2211" s="50"/>
      <c r="AP2211" s="50"/>
      <c r="AQ2211" s="50"/>
      <c r="AR2211" s="50"/>
      <c r="AS2211" s="50"/>
      <c r="AT2211" s="50"/>
      <c r="AU2211" s="50"/>
      <c r="AV2211" s="50"/>
      <c r="AW2211" s="50"/>
      <c r="AX2211" s="50"/>
      <c r="AY2211" s="50"/>
    </row>
    <row r="2212" spans="1:51" ht="30" customHeight="1" x14ac:dyDescent="0.25">
      <c r="A2212" s="50"/>
      <c r="B2212" s="50"/>
      <c r="C2212" s="50"/>
      <c r="D2212" s="50"/>
      <c r="E2212" s="50"/>
      <c r="F2212" s="50"/>
      <c r="G2212" s="50"/>
      <c r="H2212" s="50"/>
      <c r="I2212" s="50"/>
      <c r="J2212" s="52"/>
      <c r="K2212" s="50"/>
      <c r="L2212" s="50"/>
      <c r="M2212" s="50"/>
      <c r="N2212" s="50"/>
      <c r="O2212" s="50"/>
      <c r="P2212" s="50"/>
      <c r="Q2212" s="50"/>
      <c r="R2212" s="50"/>
      <c r="S2212" s="50"/>
      <c r="T2212" s="50"/>
      <c r="U2212" s="50"/>
      <c r="V2212" s="50"/>
      <c r="W2212" s="50"/>
      <c r="X2212" s="50"/>
      <c r="Y2212" s="50"/>
      <c r="Z2212" s="50"/>
      <c r="AA2212" s="50"/>
      <c r="AB2212" s="50"/>
      <c r="AC2212" s="50"/>
      <c r="AD2212" s="50"/>
      <c r="AE2212" s="50"/>
      <c r="AF2212" s="50"/>
      <c r="AG2212" s="50"/>
      <c r="AH2212" s="50"/>
      <c r="AI2212" s="50"/>
      <c r="AJ2212" s="50"/>
      <c r="AK2212" s="50"/>
      <c r="AL2212" s="50"/>
      <c r="AM2212" s="50"/>
      <c r="AN2212" s="50"/>
      <c r="AO2212" s="50"/>
      <c r="AP2212" s="50"/>
      <c r="AQ2212" s="50"/>
      <c r="AR2212" s="50"/>
      <c r="AS2212" s="50"/>
      <c r="AT2212" s="50"/>
      <c r="AU2212" s="50"/>
      <c r="AV2212" s="50"/>
      <c r="AW2212" s="50"/>
      <c r="AX2212" s="50"/>
      <c r="AY2212" s="50"/>
    </row>
    <row r="2213" spans="1:51" ht="30" customHeight="1" x14ac:dyDescent="0.25">
      <c r="A2213" s="50"/>
      <c r="B2213" s="50"/>
      <c r="C2213" s="50"/>
      <c r="D2213" s="50"/>
      <c r="E2213" s="50"/>
      <c r="F2213" s="50"/>
      <c r="G2213" s="50"/>
      <c r="H2213" s="50"/>
      <c r="I2213" s="50"/>
      <c r="J2213" s="52"/>
      <c r="K2213" s="50"/>
      <c r="L2213" s="50"/>
      <c r="M2213" s="50"/>
      <c r="N2213" s="50"/>
      <c r="O2213" s="50"/>
      <c r="P2213" s="50"/>
      <c r="Q2213" s="50"/>
      <c r="R2213" s="50"/>
      <c r="S2213" s="50"/>
      <c r="T2213" s="50"/>
      <c r="U2213" s="50"/>
      <c r="V2213" s="50"/>
      <c r="W2213" s="50"/>
      <c r="X2213" s="50"/>
      <c r="Y2213" s="50"/>
      <c r="Z2213" s="50"/>
      <c r="AA2213" s="50"/>
      <c r="AB2213" s="50"/>
      <c r="AC2213" s="50"/>
      <c r="AD2213" s="50"/>
      <c r="AE2213" s="50"/>
      <c r="AF2213" s="50"/>
      <c r="AG2213" s="50"/>
      <c r="AH2213" s="50"/>
      <c r="AI2213" s="50"/>
      <c r="AJ2213" s="50"/>
      <c r="AK2213" s="50"/>
      <c r="AL2213" s="50"/>
      <c r="AM2213" s="50"/>
      <c r="AN2213" s="50"/>
      <c r="AO2213" s="50"/>
      <c r="AP2213" s="50"/>
      <c r="AQ2213" s="50"/>
      <c r="AR2213" s="50"/>
      <c r="AS2213" s="50"/>
      <c r="AT2213" s="50"/>
      <c r="AU2213" s="50"/>
      <c r="AV2213" s="50"/>
      <c r="AW2213" s="50"/>
      <c r="AX2213" s="50"/>
      <c r="AY2213" s="50"/>
    </row>
    <row r="2214" spans="1:51" ht="30" customHeight="1" x14ac:dyDescent="0.25">
      <c r="A2214" s="50"/>
      <c r="B2214" s="50"/>
      <c r="C2214" s="50"/>
      <c r="D2214" s="50"/>
      <c r="E2214" s="50"/>
      <c r="F2214" s="50"/>
      <c r="G2214" s="50"/>
      <c r="H2214" s="50"/>
      <c r="I2214" s="50"/>
      <c r="J2214" s="52"/>
      <c r="K2214" s="50"/>
      <c r="L2214" s="50"/>
      <c r="M2214" s="50"/>
      <c r="N2214" s="50"/>
      <c r="O2214" s="50"/>
      <c r="P2214" s="50"/>
      <c r="Q2214" s="50"/>
      <c r="R2214" s="50"/>
      <c r="S2214" s="50"/>
      <c r="T2214" s="50"/>
      <c r="U2214" s="50"/>
      <c r="V2214" s="50"/>
      <c r="W2214" s="50"/>
      <c r="X2214" s="50"/>
      <c r="Y2214" s="50"/>
      <c r="Z2214" s="50"/>
      <c r="AA2214" s="50"/>
      <c r="AB2214" s="50"/>
      <c r="AC2214" s="50"/>
      <c r="AD2214" s="50"/>
      <c r="AE2214" s="50"/>
      <c r="AF2214" s="50"/>
      <c r="AG2214" s="50"/>
      <c r="AH2214" s="50"/>
      <c r="AI2214" s="50"/>
      <c r="AJ2214" s="50"/>
      <c r="AK2214" s="50"/>
      <c r="AL2214" s="50"/>
      <c r="AM2214" s="50"/>
      <c r="AN2214" s="50"/>
      <c r="AO2214" s="50"/>
      <c r="AP2214" s="50"/>
      <c r="AQ2214" s="50"/>
      <c r="AR2214" s="50"/>
      <c r="AS2214" s="50"/>
      <c r="AT2214" s="50"/>
      <c r="AU2214" s="50"/>
      <c r="AV2214" s="50"/>
      <c r="AW2214" s="50"/>
      <c r="AX2214" s="50"/>
      <c r="AY2214" s="50"/>
    </row>
    <row r="2215" spans="1:51" ht="30" customHeight="1" x14ac:dyDescent="0.25">
      <c r="A2215" s="50"/>
      <c r="B2215" s="50"/>
      <c r="C2215" s="50"/>
      <c r="D2215" s="50"/>
      <c r="E2215" s="50"/>
      <c r="F2215" s="50"/>
      <c r="G2215" s="50"/>
      <c r="H2215" s="50"/>
      <c r="I2215" s="50"/>
      <c r="J2215" s="52"/>
      <c r="K2215" s="50"/>
      <c r="L2215" s="50"/>
      <c r="M2215" s="50"/>
      <c r="N2215" s="50"/>
      <c r="O2215" s="50"/>
      <c r="P2215" s="50"/>
      <c r="Q2215" s="50"/>
      <c r="R2215" s="50"/>
      <c r="S2215" s="50"/>
      <c r="T2215" s="50"/>
      <c r="U2215" s="50"/>
      <c r="V2215" s="50"/>
      <c r="W2215" s="50"/>
      <c r="X2215" s="50"/>
      <c r="Y2215" s="50"/>
      <c r="Z2215" s="50"/>
      <c r="AA2215" s="50"/>
      <c r="AB2215" s="50"/>
      <c r="AC2215" s="50"/>
      <c r="AD2215" s="50"/>
      <c r="AE2215" s="50"/>
      <c r="AF2215" s="50"/>
      <c r="AG2215" s="50"/>
      <c r="AH2215" s="50"/>
      <c r="AI2215" s="50"/>
      <c r="AJ2215" s="50"/>
      <c r="AK2215" s="50"/>
      <c r="AL2215" s="50"/>
      <c r="AM2215" s="50"/>
      <c r="AN2215" s="50"/>
      <c r="AO2215" s="50"/>
      <c r="AP2215" s="50"/>
      <c r="AQ2215" s="50"/>
      <c r="AR2215" s="50"/>
      <c r="AS2215" s="50"/>
      <c r="AT2215" s="50"/>
      <c r="AU2215" s="50"/>
      <c r="AV2215" s="50"/>
      <c r="AW2215" s="50"/>
      <c r="AX2215" s="50"/>
      <c r="AY2215" s="50"/>
    </row>
    <row r="2216" spans="1:51" ht="30" customHeight="1" x14ac:dyDescent="0.25">
      <c r="A2216" s="50"/>
      <c r="B2216" s="50"/>
      <c r="C2216" s="50"/>
      <c r="D2216" s="50"/>
      <c r="E2216" s="50"/>
      <c r="F2216" s="50"/>
      <c r="G2216" s="50"/>
      <c r="H2216" s="50"/>
      <c r="I2216" s="50"/>
      <c r="J2216" s="52"/>
      <c r="K2216" s="50"/>
      <c r="L2216" s="50"/>
      <c r="M2216" s="50"/>
      <c r="N2216" s="50"/>
      <c r="O2216" s="50"/>
      <c r="P2216" s="50"/>
      <c r="Q2216" s="50"/>
      <c r="R2216" s="50"/>
      <c r="S2216" s="50"/>
      <c r="T2216" s="50"/>
      <c r="U2216" s="50"/>
      <c r="V2216" s="50"/>
      <c r="W2216" s="50"/>
      <c r="X2216" s="50"/>
      <c r="Y2216" s="50"/>
      <c r="Z2216" s="50"/>
      <c r="AA2216" s="50"/>
      <c r="AB2216" s="50"/>
      <c r="AC2216" s="50"/>
      <c r="AD2216" s="50"/>
      <c r="AE2216" s="50"/>
      <c r="AF2216" s="50"/>
      <c r="AG2216" s="50"/>
      <c r="AH2216" s="50"/>
      <c r="AI2216" s="50"/>
      <c r="AJ2216" s="50"/>
      <c r="AK2216" s="50"/>
      <c r="AL2216" s="50"/>
      <c r="AM2216" s="50"/>
      <c r="AN2216" s="50"/>
      <c r="AO2216" s="50"/>
      <c r="AP2216" s="50"/>
      <c r="AQ2216" s="50"/>
      <c r="AR2216" s="50"/>
      <c r="AS2216" s="50"/>
      <c r="AT2216" s="50"/>
      <c r="AU2216" s="50"/>
      <c r="AV2216" s="50"/>
      <c r="AW2216" s="50"/>
      <c r="AX2216" s="50"/>
      <c r="AY2216" s="50"/>
    </row>
    <row r="2217" spans="1:51" ht="30" customHeight="1" x14ac:dyDescent="0.25">
      <c r="A2217" s="50"/>
      <c r="B2217" s="50"/>
      <c r="C2217" s="50"/>
      <c r="D2217" s="50"/>
      <c r="E2217" s="50"/>
      <c r="F2217" s="50"/>
      <c r="G2217" s="50"/>
      <c r="H2217" s="50"/>
      <c r="I2217" s="50"/>
      <c r="J2217" s="52"/>
      <c r="K2217" s="50"/>
      <c r="L2217" s="50"/>
      <c r="M2217" s="50"/>
      <c r="N2217" s="50"/>
      <c r="O2217" s="50"/>
      <c r="P2217" s="50"/>
      <c r="Q2217" s="50"/>
      <c r="R2217" s="50"/>
      <c r="S2217" s="50"/>
      <c r="T2217" s="50"/>
      <c r="U2217" s="50"/>
      <c r="V2217" s="50"/>
      <c r="W2217" s="50"/>
      <c r="X2217" s="50"/>
      <c r="Y2217" s="50"/>
      <c r="Z2217" s="50"/>
      <c r="AA2217" s="50"/>
      <c r="AB2217" s="50"/>
      <c r="AC2217" s="50"/>
      <c r="AD2217" s="50"/>
      <c r="AE2217" s="50"/>
      <c r="AF2217" s="50"/>
      <c r="AG2217" s="50"/>
      <c r="AH2217" s="50"/>
      <c r="AI2217" s="50"/>
      <c r="AJ2217" s="50"/>
      <c r="AK2217" s="50"/>
      <c r="AL2217" s="50"/>
      <c r="AM2217" s="50"/>
      <c r="AN2217" s="50"/>
      <c r="AO2217" s="50"/>
      <c r="AP2217" s="50"/>
      <c r="AQ2217" s="50"/>
      <c r="AR2217" s="50"/>
      <c r="AS2217" s="50"/>
      <c r="AT2217" s="50"/>
      <c r="AU2217" s="50"/>
      <c r="AV2217" s="50"/>
      <c r="AW2217" s="50"/>
      <c r="AX2217" s="50"/>
      <c r="AY2217" s="50"/>
    </row>
    <row r="2218" spans="1:51" ht="30" customHeight="1" x14ac:dyDescent="0.25">
      <c r="A2218" s="50"/>
      <c r="B2218" s="50"/>
      <c r="C2218" s="50"/>
      <c r="D2218" s="50"/>
      <c r="E2218" s="50"/>
      <c r="F2218" s="50"/>
      <c r="G2218" s="50"/>
      <c r="H2218" s="50"/>
      <c r="I2218" s="50"/>
      <c r="J2218" s="52"/>
      <c r="K2218" s="50"/>
      <c r="L2218" s="50"/>
      <c r="M2218" s="50"/>
      <c r="N2218" s="50"/>
      <c r="O2218" s="50"/>
      <c r="P2218" s="50"/>
      <c r="Q2218" s="50"/>
      <c r="R2218" s="50"/>
      <c r="S2218" s="50"/>
      <c r="T2218" s="50"/>
      <c r="U2218" s="50"/>
      <c r="V2218" s="50"/>
      <c r="W2218" s="50"/>
      <c r="X2218" s="50"/>
      <c r="Y2218" s="50"/>
      <c r="Z2218" s="50"/>
      <c r="AA2218" s="50"/>
      <c r="AB2218" s="50"/>
      <c r="AC2218" s="50"/>
      <c r="AD2218" s="50"/>
      <c r="AE2218" s="50"/>
      <c r="AF2218" s="50"/>
      <c r="AG2218" s="50"/>
      <c r="AH2218" s="50"/>
      <c r="AI2218" s="50"/>
      <c r="AJ2218" s="50"/>
      <c r="AK2218" s="50"/>
      <c r="AL2218" s="50"/>
      <c r="AM2218" s="50"/>
      <c r="AN2218" s="50"/>
      <c r="AO2218" s="50"/>
      <c r="AP2218" s="50"/>
      <c r="AQ2218" s="50"/>
      <c r="AR2218" s="50"/>
      <c r="AS2218" s="50"/>
      <c r="AT2218" s="50"/>
      <c r="AU2218" s="50"/>
      <c r="AV2218" s="50"/>
      <c r="AW2218" s="50"/>
      <c r="AX2218" s="50"/>
      <c r="AY2218" s="50"/>
    </row>
    <row r="2219" spans="1:51" ht="30" customHeight="1" x14ac:dyDescent="0.25">
      <c r="A2219" s="50"/>
      <c r="B2219" s="50"/>
      <c r="C2219" s="50"/>
      <c r="D2219" s="50"/>
      <c r="E2219" s="50"/>
      <c r="F2219" s="50"/>
      <c r="G2219" s="50"/>
      <c r="H2219" s="50"/>
      <c r="I2219" s="50"/>
      <c r="J2219" s="52"/>
      <c r="K2219" s="50"/>
      <c r="L2219" s="50"/>
      <c r="M2219" s="50"/>
      <c r="N2219" s="50"/>
      <c r="O2219" s="50"/>
      <c r="P2219" s="50"/>
      <c r="Q2219" s="50"/>
      <c r="R2219" s="50"/>
      <c r="S2219" s="50"/>
      <c r="T2219" s="50"/>
      <c r="U2219" s="50"/>
      <c r="V2219" s="50"/>
      <c r="W2219" s="50"/>
      <c r="X2219" s="50"/>
      <c r="Y2219" s="50"/>
      <c r="Z2219" s="50"/>
      <c r="AA2219" s="50"/>
      <c r="AB2219" s="50"/>
      <c r="AC2219" s="50"/>
      <c r="AD2219" s="50"/>
      <c r="AE2219" s="50"/>
      <c r="AF2219" s="50"/>
      <c r="AG2219" s="50"/>
      <c r="AH2219" s="50"/>
      <c r="AI2219" s="50"/>
      <c r="AJ2219" s="50"/>
      <c r="AK2219" s="50"/>
      <c r="AL2219" s="50"/>
      <c r="AM2219" s="50"/>
      <c r="AN2219" s="50"/>
      <c r="AO2219" s="50"/>
      <c r="AP2219" s="50"/>
      <c r="AQ2219" s="50"/>
      <c r="AR2219" s="50"/>
      <c r="AS2219" s="50"/>
      <c r="AT2219" s="50"/>
      <c r="AU2219" s="50"/>
      <c r="AV2219" s="50"/>
      <c r="AW2219" s="50"/>
      <c r="AX2219" s="50"/>
      <c r="AY2219" s="50"/>
    </row>
    <row r="2220" spans="1:51" ht="30" customHeight="1" x14ac:dyDescent="0.25">
      <c r="A2220" s="50"/>
      <c r="B2220" s="50"/>
      <c r="C2220" s="50"/>
      <c r="D2220" s="50"/>
      <c r="E2220" s="50"/>
      <c r="F2220" s="50"/>
      <c r="G2220" s="50"/>
      <c r="H2220" s="50"/>
      <c r="I2220" s="50"/>
      <c r="J2220" s="52"/>
      <c r="K2220" s="50"/>
      <c r="L2220" s="50"/>
      <c r="M2220" s="50"/>
      <c r="N2220" s="50"/>
      <c r="O2220" s="50"/>
      <c r="P2220" s="50"/>
      <c r="Q2220" s="50"/>
      <c r="R2220" s="50"/>
      <c r="S2220" s="50"/>
      <c r="T2220" s="50"/>
      <c r="U2220" s="50"/>
      <c r="V2220" s="50"/>
      <c r="W2220" s="50"/>
      <c r="X2220" s="50"/>
      <c r="Y2220" s="50"/>
      <c r="Z2220" s="50"/>
      <c r="AA2220" s="50"/>
      <c r="AB2220" s="50"/>
      <c r="AC2220" s="50"/>
      <c r="AD2220" s="50"/>
      <c r="AE2220" s="50"/>
      <c r="AF2220" s="50"/>
      <c r="AG2220" s="50"/>
      <c r="AH2220" s="50"/>
      <c r="AI2220" s="50"/>
      <c r="AJ2220" s="50"/>
      <c r="AK2220" s="50"/>
      <c r="AL2220" s="50"/>
      <c r="AM2220" s="50"/>
      <c r="AN2220" s="50"/>
      <c r="AO2220" s="50"/>
      <c r="AP2220" s="50"/>
      <c r="AQ2220" s="50"/>
      <c r="AR2220" s="50"/>
      <c r="AS2220" s="50"/>
      <c r="AT2220" s="50"/>
      <c r="AU2220" s="50"/>
      <c r="AV2220" s="50"/>
      <c r="AW2220" s="50"/>
      <c r="AX2220" s="50"/>
      <c r="AY2220" s="50"/>
    </row>
    <row r="2221" spans="1:51" ht="30" customHeight="1" x14ac:dyDescent="0.25">
      <c r="A2221" s="50"/>
      <c r="B2221" s="50"/>
      <c r="C2221" s="50"/>
      <c r="D2221" s="50"/>
      <c r="E2221" s="50"/>
      <c r="F2221" s="50"/>
      <c r="G2221" s="50"/>
      <c r="H2221" s="50"/>
      <c r="I2221" s="50"/>
      <c r="J2221" s="52"/>
      <c r="K2221" s="50"/>
      <c r="L2221" s="50"/>
      <c r="M2221" s="50"/>
      <c r="N2221" s="50"/>
      <c r="O2221" s="50"/>
      <c r="P2221" s="50"/>
      <c r="Q2221" s="50"/>
      <c r="R2221" s="50"/>
      <c r="S2221" s="50"/>
      <c r="T2221" s="50"/>
      <c r="U2221" s="50"/>
      <c r="V2221" s="50"/>
      <c r="W2221" s="50"/>
      <c r="X2221" s="50"/>
      <c r="Y2221" s="50"/>
      <c r="Z2221" s="50"/>
      <c r="AA2221" s="50"/>
      <c r="AB2221" s="50"/>
      <c r="AC2221" s="50"/>
      <c r="AD2221" s="50"/>
      <c r="AE2221" s="50"/>
      <c r="AF2221" s="50"/>
      <c r="AG2221" s="50"/>
      <c r="AH2221" s="50"/>
      <c r="AI2221" s="50"/>
      <c r="AJ2221" s="50"/>
      <c r="AK2221" s="50"/>
      <c r="AL2221" s="50"/>
      <c r="AM2221" s="50"/>
      <c r="AN2221" s="50"/>
      <c r="AO2221" s="50"/>
      <c r="AP2221" s="50"/>
      <c r="AQ2221" s="50"/>
      <c r="AR2221" s="50"/>
      <c r="AS2221" s="50"/>
      <c r="AT2221" s="50"/>
      <c r="AU2221" s="50"/>
      <c r="AV2221" s="50"/>
      <c r="AW2221" s="50"/>
      <c r="AX2221" s="50"/>
      <c r="AY2221" s="50"/>
    </row>
    <row r="2222" spans="1:51" ht="30" customHeight="1" x14ac:dyDescent="0.25">
      <c r="A2222" s="50"/>
      <c r="B2222" s="50"/>
      <c r="C2222" s="50"/>
      <c r="D2222" s="50"/>
      <c r="E2222" s="50"/>
      <c r="F2222" s="50"/>
      <c r="G2222" s="50"/>
      <c r="H2222" s="50"/>
      <c r="I2222" s="50"/>
      <c r="J2222" s="52"/>
      <c r="K2222" s="50"/>
      <c r="L2222" s="50"/>
      <c r="M2222" s="50"/>
      <c r="N2222" s="50"/>
      <c r="O2222" s="50"/>
      <c r="P2222" s="50"/>
      <c r="Q2222" s="50"/>
      <c r="R2222" s="50"/>
      <c r="S2222" s="50"/>
      <c r="T2222" s="50"/>
      <c r="U2222" s="50"/>
      <c r="V2222" s="50"/>
      <c r="W2222" s="50"/>
      <c r="X2222" s="50"/>
      <c r="Y2222" s="50"/>
      <c r="Z2222" s="50"/>
      <c r="AA2222" s="50"/>
      <c r="AB2222" s="50"/>
      <c r="AC2222" s="50"/>
      <c r="AD2222" s="50"/>
      <c r="AE2222" s="50"/>
      <c r="AF2222" s="50"/>
      <c r="AG2222" s="50"/>
      <c r="AH2222" s="50"/>
      <c r="AI2222" s="50"/>
      <c r="AJ2222" s="50"/>
      <c r="AK2222" s="50"/>
      <c r="AL2222" s="50"/>
      <c r="AM2222" s="50"/>
      <c r="AN2222" s="50"/>
      <c r="AO2222" s="50"/>
      <c r="AP2222" s="50"/>
      <c r="AQ2222" s="50"/>
      <c r="AR2222" s="50"/>
      <c r="AS2222" s="50"/>
      <c r="AT2222" s="50"/>
      <c r="AU2222" s="50"/>
      <c r="AV2222" s="50"/>
      <c r="AW2222" s="50"/>
      <c r="AX2222" s="50"/>
      <c r="AY2222" s="50"/>
    </row>
  </sheetData>
  <sheetProtection sheet="1" objects="1" scenarios="1" sort="0" autoFilter="0"/>
  <autoFilter ref="A14:I2005" xr:uid="{8CC0FC9F-1E4D-4174-A9B1-A291D2A7C68B}">
    <filterColumn colId="4" showButton="0"/>
    <filterColumn colId="5" showButton="0"/>
    <filterColumn colId="6" showButton="0"/>
  </autoFilter>
  <mergeCells count="13">
    <mergeCell ref="A13:A14"/>
    <mergeCell ref="B13:B14"/>
    <mergeCell ref="C13:C14"/>
    <mergeCell ref="D13:D14"/>
    <mergeCell ref="I13:I14"/>
    <mergeCell ref="E14:H14"/>
    <mergeCell ref="B7:H7"/>
    <mergeCell ref="B8:H8"/>
    <mergeCell ref="B9:H9"/>
    <mergeCell ref="B3:H3"/>
    <mergeCell ref="B4:H4"/>
    <mergeCell ref="B5:H5"/>
    <mergeCell ref="B6:H6"/>
  </mergeCells>
  <pageMargins left="0.7" right="0.7" top="0.75" bottom="0.75" header="0.3" footer="0.3"/>
  <pageSetup paperSize="9" orientation="portrait" verticalDpi="0"/>
  <drawing r:id="rId1"/>
  <extLst>
    <ext xmlns:x14="http://schemas.microsoft.com/office/spreadsheetml/2009/9/main" uri="{CCE6A557-97BC-4b89-ADB6-D9C93CAAB3DF}">
      <x14:dataValidations xmlns:xm="http://schemas.microsoft.com/office/excel/2006/main" xWindow="619" yWindow="607" count="1">
        <x14:dataValidation type="list" allowBlank="1" showInputMessage="1" showErrorMessage="1" errorTitle="Onbekend schooltype" error="Selecteer een schooltype uit de lijst." promptTitle="Selecteer een schooltype" prompt="Selecteer een schooltype uit de lijst." xr:uid="{30C37E09-4617-4FE9-8EB6-46E09CF2FF7A}">
          <x14:formula1>
            <xm:f>Meerkeuzewaardes!$B$1:$XFD$1</xm:f>
          </x14:formula1>
          <xm:sqref>C15:C2006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BC46-2438-491C-B81A-6ADFD9F84555}">
  <sheetPr>
    <tabColor rgb="FFB0D4B4"/>
  </sheetPr>
  <dimension ref="A1:BP523"/>
  <sheetViews>
    <sheetView topLeftCell="A3" workbookViewId="0">
      <selection activeCell="D11" sqref="D11"/>
    </sheetView>
  </sheetViews>
  <sheetFormatPr defaultRowHeight="30" customHeight="1" x14ac:dyDescent="0.25"/>
  <cols>
    <col min="1" max="1" width="45.140625" style="1" customWidth="1"/>
    <col min="2" max="2" width="29.140625" style="1" customWidth="1"/>
    <col min="3" max="3" width="15" customWidth="1"/>
    <col min="4" max="7" width="22.140625" style="1" customWidth="1"/>
    <col min="8" max="8" width="5" style="46" hidden="1" customWidth="1"/>
    <col min="9" max="11" width="9.140625" style="1"/>
    <col min="12" max="12" width="19.5703125" style="1" customWidth="1"/>
    <col min="13" max="16" width="9.140625" style="1"/>
    <col min="17" max="17" width="20.28515625" style="1" customWidth="1"/>
    <col min="18" max="16384" width="9.140625" style="1"/>
  </cols>
  <sheetData>
    <row r="1" spans="1:68" ht="63.75" customHeight="1" x14ac:dyDescent="0.7">
      <c r="B1" s="2" t="s">
        <v>39</v>
      </c>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row>
    <row r="2" spans="1:68" ht="15" x14ac:dyDescent="0.25">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row>
    <row r="3" spans="1:68" ht="34.5" customHeight="1" x14ac:dyDescent="0.25">
      <c r="B3" s="220" t="s">
        <v>120</v>
      </c>
      <c r="C3" s="220"/>
      <c r="D3" s="220"/>
      <c r="E3" s="220"/>
      <c r="F3" s="220"/>
      <c r="G3" s="22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row>
    <row r="4" spans="1:68" ht="36.75" customHeight="1" x14ac:dyDescent="0.25">
      <c r="B4" s="220" t="s">
        <v>40</v>
      </c>
      <c r="C4" s="220"/>
      <c r="D4" s="220"/>
      <c r="E4" s="220"/>
      <c r="F4" s="220"/>
      <c r="G4" s="22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row>
    <row r="5" spans="1:68" ht="15" customHeight="1" x14ac:dyDescent="0.25">
      <c r="B5" s="220" t="s">
        <v>117</v>
      </c>
      <c r="C5" s="220"/>
      <c r="D5" s="220"/>
      <c r="E5" s="220"/>
      <c r="F5" s="220"/>
      <c r="G5" s="22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row>
    <row r="6" spans="1:68" ht="15" x14ac:dyDescent="0.25">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row>
    <row r="7" spans="1:68" ht="15" x14ac:dyDescent="0.25">
      <c r="A7" s="78" t="s">
        <v>41</v>
      </c>
      <c r="B7" s="32"/>
      <c r="C7" s="150"/>
      <c r="D7" s="4"/>
      <c r="E7" s="4"/>
      <c r="F7" s="4"/>
      <c r="G7" s="4"/>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row>
    <row r="8" spans="1:68" ht="30" customHeight="1" x14ac:dyDescent="0.25">
      <c r="A8" s="224" t="s">
        <v>34</v>
      </c>
      <c r="B8" s="226" t="s">
        <v>42</v>
      </c>
      <c r="C8" s="227"/>
      <c r="D8" s="222" t="s">
        <v>43</v>
      </c>
      <c r="E8" s="223"/>
      <c r="F8" s="223"/>
      <c r="G8" s="223"/>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row>
    <row r="9" spans="1:68" ht="19.5" customHeight="1" x14ac:dyDescent="0.25">
      <c r="A9" s="225"/>
      <c r="B9" s="228"/>
      <c r="C9" s="229"/>
      <c r="D9" s="143">
        <v>2025</v>
      </c>
      <c r="E9" s="129">
        <v>2026</v>
      </c>
      <c r="F9" s="129">
        <v>2027</v>
      </c>
      <c r="G9" s="129">
        <v>2028</v>
      </c>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row>
    <row r="10" spans="1:68" s="40" customFormat="1" ht="30" customHeight="1" x14ac:dyDescent="0.25">
      <c r="A10" s="225"/>
      <c r="B10" s="230"/>
      <c r="C10" s="231"/>
      <c r="D10" s="144" t="s">
        <v>44</v>
      </c>
      <c r="E10" s="142" t="s">
        <v>44</v>
      </c>
      <c r="F10" s="142" t="s">
        <v>44</v>
      </c>
      <c r="G10" s="142" t="s">
        <v>44</v>
      </c>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row>
    <row r="11" spans="1:68" s="46" customFormat="1" ht="30" customHeight="1" x14ac:dyDescent="0.25">
      <c r="A11" s="109" t="s">
        <v>9</v>
      </c>
      <c r="B11" s="183" t="b">
        <v>1</v>
      </c>
      <c r="C11" s="184" t="s">
        <v>11</v>
      </c>
      <c r="D11" s="153"/>
      <c r="E11" s="112"/>
      <c r="F11" s="112"/>
      <c r="G11" s="112"/>
      <c r="H11" s="52" t="str" cm="1">
        <f t="array" ref="H11">IFERROR(_xlfn.IFS(D11,$D$9,E11,$E$9,F11,$F$9,G11,$G$9),"")</f>
        <v/>
      </c>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row>
    <row r="12" spans="1:68" s="46" customFormat="1" ht="30" customHeight="1" x14ac:dyDescent="0.25">
      <c r="A12" s="148" t="s">
        <v>9</v>
      </c>
      <c r="B12" s="152" t="b">
        <v>0</v>
      </c>
      <c r="C12" s="155" t="s">
        <v>13</v>
      </c>
      <c r="D12" s="153"/>
      <c r="E12" s="112"/>
      <c r="F12" s="112"/>
      <c r="G12" s="112"/>
      <c r="H12" s="52" t="str" cm="1">
        <f t="array" ref="H12">IFERROR(_xlfn.IFS(D12,$D$9,E12,$E$9,F12,$F$9,G12,$G$9),"")</f>
        <v/>
      </c>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row>
    <row r="13" spans="1:68" ht="30" customHeight="1" x14ac:dyDescent="0.25">
      <c r="A13" s="110" t="s">
        <v>18</v>
      </c>
      <c r="B13" s="152" t="b">
        <v>1</v>
      </c>
      <c r="C13" s="155" t="s">
        <v>11</v>
      </c>
      <c r="D13" s="153"/>
      <c r="E13" s="112"/>
      <c r="F13" s="112"/>
      <c r="G13" s="112"/>
      <c r="H13" s="52" t="str" cm="1">
        <f t="array" ref="H13">IFERROR(_xlfn.IFS(D13,$D$9,E13,$E$9,F13,$F$9,G13,$G$9),"")</f>
        <v/>
      </c>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row>
    <row r="14" spans="1:68" ht="30" customHeight="1" x14ac:dyDescent="0.25">
      <c r="A14" s="149" t="s">
        <v>18</v>
      </c>
      <c r="B14" s="152" t="b">
        <v>0</v>
      </c>
      <c r="C14" s="155" t="s">
        <v>13</v>
      </c>
      <c r="D14" s="153"/>
      <c r="E14" s="112"/>
      <c r="F14" s="112"/>
      <c r="G14" s="112"/>
      <c r="H14" s="52" t="str" cm="1">
        <f t="array" ref="H14">IFERROR(_xlfn.IFS(D14,$D$9,E14,$E$9,F14,$F$9,G14,$G$9),"")</f>
        <v/>
      </c>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row>
    <row r="15" spans="1:68" ht="30" customHeight="1" x14ac:dyDescent="0.25">
      <c r="A15" s="109" t="s">
        <v>19</v>
      </c>
      <c r="B15" s="152" t="b">
        <v>1</v>
      </c>
      <c r="C15" s="155" t="s">
        <v>11</v>
      </c>
      <c r="D15" s="153"/>
      <c r="E15" s="112"/>
      <c r="F15" s="112"/>
      <c r="G15" s="112"/>
      <c r="H15" s="52" t="str" cm="1">
        <f t="array" ref="H15">IFERROR(_xlfn.IFS(D15,$D$9,E15,$E$9,F15,$F$9,G15,$G$9),"")</f>
        <v/>
      </c>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row>
    <row r="16" spans="1:68" ht="30" customHeight="1" x14ac:dyDescent="0.25">
      <c r="A16" s="148" t="s">
        <v>19</v>
      </c>
      <c r="B16" s="152" t="b">
        <v>0</v>
      </c>
      <c r="C16" s="155" t="s">
        <v>13</v>
      </c>
      <c r="D16" s="153"/>
      <c r="E16" s="112"/>
      <c r="F16" s="112"/>
      <c r="G16" s="112"/>
      <c r="H16" s="52" t="str" cm="1">
        <f t="array" ref="H16">IFERROR(_xlfn.IFS(D16,$D$9,E16,$E$9,F16,$F$9,G16,$G$9),"")</f>
        <v/>
      </c>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row>
    <row r="17" spans="1:68" ht="30" customHeight="1" x14ac:dyDescent="0.25">
      <c r="A17" s="110" t="s">
        <v>20</v>
      </c>
      <c r="B17" s="152" t="b">
        <v>1</v>
      </c>
      <c r="C17" s="155" t="s">
        <v>11</v>
      </c>
      <c r="D17" s="154"/>
      <c r="E17" s="113"/>
      <c r="F17" s="113"/>
      <c r="G17" s="113"/>
      <c r="H17" s="52" t="str" cm="1">
        <f t="array" ref="H17">IFERROR(_xlfn.IFS(D17,$D$9,E17,$E$9,F17,$F$9,G17,$G$9),"")</f>
        <v/>
      </c>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row>
    <row r="18" spans="1:68" ht="30" customHeight="1" x14ac:dyDescent="0.25">
      <c r="A18" s="149" t="s">
        <v>20</v>
      </c>
      <c r="B18" s="152" t="b">
        <v>0</v>
      </c>
      <c r="C18" s="155" t="s">
        <v>13</v>
      </c>
      <c r="D18" s="154"/>
      <c r="E18" s="113"/>
      <c r="F18" s="113"/>
      <c r="G18" s="113"/>
      <c r="H18" s="52" t="str" cm="1">
        <f t="array" ref="H18">IFERROR(_xlfn.IFS(D18,$D$9,E18,$E$9,F18,$F$9,G18,$G$9),"")</f>
        <v/>
      </c>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row>
    <row r="19" spans="1:68" ht="30" customHeight="1" x14ac:dyDescent="0.25">
      <c r="A19" s="109" t="s">
        <v>21</v>
      </c>
      <c r="B19" s="152" t="b">
        <v>1</v>
      </c>
      <c r="C19" s="155" t="s">
        <v>11</v>
      </c>
      <c r="D19" s="153"/>
      <c r="E19" s="112"/>
      <c r="F19" s="112"/>
      <c r="G19" s="112"/>
      <c r="H19" s="52" t="str" cm="1">
        <f t="array" ref="H19">IFERROR(_xlfn.IFS(D19,$D$9,E19,$E$9,F19,$F$9,G19,$G$9),"")</f>
        <v/>
      </c>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row>
    <row r="20" spans="1:68" ht="30" customHeight="1" x14ac:dyDescent="0.25">
      <c r="A20" s="148" t="s">
        <v>21</v>
      </c>
      <c r="B20" s="152" t="b">
        <v>0</v>
      </c>
      <c r="C20" s="155" t="s">
        <v>13</v>
      </c>
      <c r="D20" s="153"/>
      <c r="E20" s="112"/>
      <c r="F20" s="112"/>
      <c r="G20" s="112"/>
      <c r="H20" s="52" t="str" cm="1">
        <f t="array" ref="H20">IFERROR(_xlfn.IFS(D20,$D$9,E20,$E$9,F20,$F$9,G20,$G$9),"")</f>
        <v/>
      </c>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row>
    <row r="21" spans="1:68" ht="30" customHeight="1" x14ac:dyDescent="0.25">
      <c r="A21" s="110" t="s">
        <v>22</v>
      </c>
      <c r="B21" s="152" t="b">
        <v>1</v>
      </c>
      <c r="C21" s="155" t="s">
        <v>11</v>
      </c>
      <c r="D21" s="153"/>
      <c r="E21" s="112"/>
      <c r="F21" s="112"/>
      <c r="G21" s="112"/>
      <c r="H21" s="52" t="str" cm="1">
        <f t="array" ref="H21">IFERROR(_xlfn.IFS(D21,$D$9,E21,$E$9,F21,$F$9,G21,$G$9),"")</f>
        <v/>
      </c>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row>
    <row r="22" spans="1:68" ht="30" customHeight="1" x14ac:dyDescent="0.25">
      <c r="A22" s="149" t="s">
        <v>22</v>
      </c>
      <c r="B22" s="152" t="b">
        <v>0</v>
      </c>
      <c r="C22" s="155" t="s">
        <v>13</v>
      </c>
      <c r="D22" s="153"/>
      <c r="E22" s="112"/>
      <c r="F22" s="112"/>
      <c r="G22" s="112"/>
      <c r="H22" s="52" t="str" cm="1">
        <f t="array" ref="H22">IFERROR(_xlfn.IFS(D22,$D$9,E22,$E$9,F22,$F$9,G22,$G$9),"")</f>
        <v/>
      </c>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row>
    <row r="23" spans="1:68" ht="30" customHeight="1" x14ac:dyDescent="0.25">
      <c r="A23" s="110" t="s">
        <v>23</v>
      </c>
      <c r="B23" s="152" t="b">
        <v>1</v>
      </c>
      <c r="C23" s="155" t="s">
        <v>11</v>
      </c>
      <c r="D23" s="154"/>
      <c r="E23" s="113"/>
      <c r="F23" s="113"/>
      <c r="G23" s="113"/>
      <c r="H23" s="52" t="str" cm="1">
        <f t="array" ref="H23">IFERROR(_xlfn.IFS(D23,$D$9,E23,$E$9,F23,$F$9,G23,$G$9),"")</f>
        <v/>
      </c>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row>
    <row r="24" spans="1:68" ht="30" customHeight="1" x14ac:dyDescent="0.25">
      <c r="A24" s="149" t="s">
        <v>23</v>
      </c>
      <c r="B24" s="152" t="b">
        <v>0</v>
      </c>
      <c r="C24" s="155" t="s">
        <v>13</v>
      </c>
      <c r="D24" s="154"/>
      <c r="E24" s="113"/>
      <c r="F24" s="113"/>
      <c r="G24" s="113"/>
      <c r="H24" s="52" t="str" cm="1">
        <f t="array" ref="H24">IFERROR(_xlfn.IFS(D24,$D$9,E24,$E$9,F24,$F$9,G24,$G$9),"")</f>
        <v/>
      </c>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row>
    <row r="25" spans="1:68" ht="30" customHeight="1" x14ac:dyDescent="0.25">
      <c r="A25" s="109" t="s">
        <v>24</v>
      </c>
      <c r="B25" s="152" t="b">
        <v>1</v>
      </c>
      <c r="C25" s="155" t="s">
        <v>11</v>
      </c>
      <c r="D25" s="153"/>
      <c r="E25" s="112"/>
      <c r="F25" s="112"/>
      <c r="G25" s="112"/>
      <c r="H25" s="52" t="str" cm="1">
        <f t="array" ref="H25">IFERROR(_xlfn.IFS(D25,$D$9,E25,$E$9,F25,$F$9,G25,$G$9),"")</f>
        <v/>
      </c>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row>
    <row r="26" spans="1:68" ht="30" customHeight="1" x14ac:dyDescent="0.25">
      <c r="A26" s="148" t="s">
        <v>24</v>
      </c>
      <c r="B26" s="152" t="b">
        <v>0</v>
      </c>
      <c r="C26" s="155" t="s">
        <v>13</v>
      </c>
      <c r="D26" s="153"/>
      <c r="E26" s="112"/>
      <c r="F26" s="112"/>
      <c r="G26" s="112"/>
      <c r="H26" s="52" t="str" cm="1">
        <f t="array" ref="H26">IFERROR(_xlfn.IFS(D26,$D$9,E26,$E$9,F26,$F$9,G26,$G$9),"")</f>
        <v/>
      </c>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row>
    <row r="27" spans="1:68" ht="30" customHeight="1" x14ac:dyDescent="0.25">
      <c r="A27" s="110" t="s">
        <v>26</v>
      </c>
      <c r="B27" s="152" t="b">
        <v>1</v>
      </c>
      <c r="C27" s="155" t="s">
        <v>11</v>
      </c>
      <c r="D27" s="153"/>
      <c r="E27" s="112"/>
      <c r="F27" s="112"/>
      <c r="G27" s="112"/>
      <c r="H27" s="52" t="str" cm="1">
        <f t="array" ref="H27">IFERROR(_xlfn.IFS(D27,$D$9,E27,$E$9,F27,$F$9,G27,$G$9),"")</f>
        <v/>
      </c>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row>
    <row r="28" spans="1:68" ht="30" customHeight="1" x14ac:dyDescent="0.25">
      <c r="A28" s="149" t="s">
        <v>26</v>
      </c>
      <c r="B28" s="152" t="b">
        <v>0</v>
      </c>
      <c r="C28" s="155" t="s">
        <v>13</v>
      </c>
      <c r="D28" s="153"/>
      <c r="E28" s="112"/>
      <c r="F28" s="112"/>
      <c r="G28" s="112"/>
      <c r="H28" s="52" t="str" cm="1">
        <f t="array" ref="H28">IFERROR(_xlfn.IFS(D28,$D$9,E28,$E$9,F28,$F$9,G28,$G$9),"")</f>
        <v/>
      </c>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row>
    <row r="29" spans="1:68" ht="30" customHeight="1" x14ac:dyDescent="0.25">
      <c r="A29" s="91"/>
      <c r="B29" s="92"/>
      <c r="C29" s="151"/>
      <c r="D29" s="92"/>
      <c r="E29" s="92"/>
      <c r="F29" s="92"/>
      <c r="G29" s="92"/>
      <c r="H29" s="52" t="str" cm="1">
        <f t="array" ref="H29">IFERROR(_xlfn.IFS(D29,$D$9,E29,$E$9,F29,$F$9,G29,$G$9),"")</f>
        <v/>
      </c>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row>
    <row r="30" spans="1:68" ht="30" customHeight="1" x14ac:dyDescent="0.25">
      <c r="A30" s="91"/>
      <c r="B30" s="92"/>
      <c r="C30" s="151"/>
      <c r="D30" s="92"/>
      <c r="E30" s="92"/>
      <c r="F30" s="92"/>
      <c r="G30" s="92"/>
      <c r="H30" s="52" t="str" cm="1">
        <f t="array" ref="H30">IFERROR(_xlfn.IFS(D30,$D$9,E30,$E$9,F30,$F$9,G30,$G$9),"")</f>
        <v/>
      </c>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row>
    <row r="31" spans="1:68" ht="30" customHeight="1" x14ac:dyDescent="0.25">
      <c r="A31" s="91"/>
      <c r="B31" s="92"/>
      <c r="C31" s="151"/>
      <c r="D31" s="92"/>
      <c r="E31" s="92"/>
      <c r="F31" s="92"/>
      <c r="G31" s="92"/>
      <c r="H31" s="52" t="str" cm="1">
        <f t="array" ref="H31">IFERROR(_xlfn.IFS(D31,$D$9,E31,$E$9,F31,$F$9,G31,$G$9),"")</f>
        <v/>
      </c>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row>
    <row r="32" spans="1:68" ht="30" customHeight="1" x14ac:dyDescent="0.25">
      <c r="A32" s="91"/>
      <c r="B32" s="92"/>
      <c r="C32" s="151"/>
      <c r="D32" s="92"/>
      <c r="E32" s="92"/>
      <c r="F32" s="92"/>
      <c r="G32" s="92"/>
      <c r="H32" s="52" t="str" cm="1">
        <f t="array" ref="H32">IFERROR(_xlfn.IFS(D32,$D$9,E32,$E$9,F32,$F$9,G32,$G$9),"")</f>
        <v/>
      </c>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row>
    <row r="33" spans="1:68" ht="30" customHeight="1" x14ac:dyDescent="0.25">
      <c r="A33" s="91"/>
      <c r="B33" s="93"/>
      <c r="C33" s="151"/>
      <c r="D33" s="92"/>
      <c r="E33" s="92"/>
      <c r="F33" s="92"/>
      <c r="G33" s="92"/>
      <c r="H33" s="52" t="str" cm="1">
        <f t="array" ref="H33">IFERROR(_xlfn.IFS(D33,$D$9,E33,$E$9,F33,$F$9,G33,$G$9),"")</f>
        <v/>
      </c>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row>
    <row r="34" spans="1:68" ht="30" customHeight="1" x14ac:dyDescent="0.25">
      <c r="A34" s="91"/>
      <c r="B34" s="93"/>
      <c r="C34" s="151"/>
      <c r="D34" s="92"/>
      <c r="E34" s="92"/>
      <c r="F34" s="92"/>
      <c r="G34" s="92"/>
      <c r="H34" s="52" t="str" cm="1">
        <f t="array" ref="H34">IFERROR(_xlfn.IFS(D34,$D$9,E34,$E$9,F34,$F$9,G34,$G$9),"")</f>
        <v/>
      </c>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row>
    <row r="35" spans="1:68" ht="30" customHeight="1" x14ac:dyDescent="0.25">
      <c r="A35" s="91"/>
      <c r="B35" s="93"/>
      <c r="C35" s="151"/>
      <c r="D35" s="92"/>
      <c r="E35" s="92"/>
      <c r="F35" s="92"/>
      <c r="G35" s="92"/>
      <c r="H35" s="52" t="str" cm="1">
        <f t="array" ref="H35">IFERROR(_xlfn.IFS(D35,$D$9,E35,$E$9,F35,$F$9,G35,$G$9),"")</f>
        <v/>
      </c>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row>
    <row r="36" spans="1:68" ht="30" customHeight="1" x14ac:dyDescent="0.25">
      <c r="A36" s="91"/>
      <c r="B36" s="93"/>
      <c r="C36" s="151"/>
      <c r="D36" s="92"/>
      <c r="E36" s="92"/>
      <c r="F36" s="92"/>
      <c r="G36" s="92"/>
      <c r="H36" s="52" t="str" cm="1">
        <f t="array" ref="H36">IFERROR(_xlfn.IFS(D36,$D$9,E36,$E$9,F36,$F$9,G36,$G$9),"")</f>
        <v/>
      </c>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row>
    <row r="37" spans="1:68" ht="30" customHeight="1" x14ac:dyDescent="0.25">
      <c r="A37" s="91"/>
      <c r="B37" s="93"/>
      <c r="C37" s="151"/>
      <c r="D37" s="92"/>
      <c r="E37" s="92"/>
      <c r="F37" s="92"/>
      <c r="G37" s="92"/>
      <c r="H37" s="52" t="str" cm="1">
        <f t="array" ref="H37">IFERROR(_xlfn.IFS(D37,$D$9,E37,$E$9,F37,$F$9,G37,$G$9),"")</f>
        <v/>
      </c>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row>
    <row r="38" spans="1:68" ht="30" customHeight="1" x14ac:dyDescent="0.25">
      <c r="A38" s="91"/>
      <c r="B38" s="93"/>
      <c r="C38" s="151"/>
      <c r="D38" s="92"/>
      <c r="E38" s="92"/>
      <c r="F38" s="92"/>
      <c r="G38" s="92"/>
      <c r="H38" s="52" t="str" cm="1">
        <f t="array" ref="H38">IFERROR(_xlfn.IFS(D38,$D$9,E38,$E$9,F38,$F$9,G38,$G$9),"")</f>
        <v/>
      </c>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row>
    <row r="39" spans="1:68" ht="30" customHeight="1" x14ac:dyDescent="0.25">
      <c r="A39" s="91"/>
      <c r="B39" s="93"/>
      <c r="C39" s="151"/>
      <c r="D39" s="92"/>
      <c r="E39" s="92"/>
      <c r="F39" s="92"/>
      <c r="G39" s="92"/>
      <c r="H39" s="52" t="str" cm="1">
        <f t="array" ref="H39">IFERROR(_xlfn.IFS(D39,$D$9,E39,$E$9,F39,$F$9,G39,$G$9),"")</f>
        <v/>
      </c>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row>
    <row r="40" spans="1:68" ht="30" customHeight="1" x14ac:dyDescent="0.25">
      <c r="A40" s="91"/>
      <c r="B40" s="93"/>
      <c r="C40" s="151"/>
      <c r="D40" s="92"/>
      <c r="E40" s="92"/>
      <c r="F40" s="92"/>
      <c r="G40" s="92"/>
      <c r="H40" s="52" t="str" cm="1">
        <f t="array" ref="H40">IFERROR(_xlfn.IFS(D40,$D$9,E40,$E$9,F40,$F$9,G40,$G$9),"")</f>
        <v/>
      </c>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row>
    <row r="41" spans="1:68" ht="30" customHeight="1" x14ac:dyDescent="0.25">
      <c r="A41" s="91"/>
      <c r="B41" s="93"/>
      <c r="C41" s="151"/>
      <c r="D41" s="92"/>
      <c r="E41" s="92"/>
      <c r="F41" s="92"/>
      <c r="G41" s="92"/>
      <c r="H41" s="52" t="str" cm="1">
        <f t="array" ref="H41">IFERROR(_xlfn.IFS(D41,$D$9,E41,$E$9,F41,$F$9,G41,$G$9),"")</f>
        <v/>
      </c>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row>
    <row r="42" spans="1:68" ht="30" customHeight="1" x14ac:dyDescent="0.25">
      <c r="A42" s="91"/>
      <c r="B42" s="93"/>
      <c r="C42" s="151"/>
      <c r="D42" s="92"/>
      <c r="E42" s="92"/>
      <c r="F42" s="92"/>
      <c r="G42" s="92"/>
      <c r="H42" s="52" t="str" cm="1">
        <f t="array" ref="H42">IFERROR(_xlfn.IFS(D42,$D$9,E42,$E$9,F42,$F$9,G42,$G$9),"")</f>
        <v/>
      </c>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row>
    <row r="43" spans="1:68" ht="30" customHeight="1" x14ac:dyDescent="0.25">
      <c r="A43" s="91"/>
      <c r="B43" s="93"/>
      <c r="C43" s="151"/>
      <c r="D43" s="92"/>
      <c r="E43" s="92"/>
      <c r="F43" s="92"/>
      <c r="G43" s="92"/>
      <c r="H43" s="52" t="str" cm="1">
        <f t="array" ref="H43">IFERROR(_xlfn.IFS(D43,$D$9,E43,$E$9,F43,$F$9,G43,$G$9),"")</f>
        <v/>
      </c>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row>
    <row r="44" spans="1:68" ht="30" customHeight="1" x14ac:dyDescent="0.25">
      <c r="A44" s="91"/>
      <c r="B44" s="93"/>
      <c r="C44" s="151"/>
      <c r="D44" s="92"/>
      <c r="E44" s="92"/>
      <c r="F44" s="92"/>
      <c r="G44" s="92"/>
      <c r="H44" s="52" t="str" cm="1">
        <f t="array" ref="H44">IFERROR(_xlfn.IFS(D44,$D$9,E44,$E$9,F44,$F$9,G44,$G$9),"")</f>
        <v/>
      </c>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row>
    <row r="45" spans="1:68" ht="30" customHeight="1" x14ac:dyDescent="0.25">
      <c r="A45" s="91"/>
      <c r="B45" s="93"/>
      <c r="C45" s="151"/>
      <c r="D45" s="92"/>
      <c r="E45" s="92"/>
      <c r="F45" s="92"/>
      <c r="G45" s="92"/>
      <c r="H45" s="52" t="str" cm="1">
        <f t="array" ref="H45">IFERROR(_xlfn.IFS(D45,$D$9,E45,$E$9,F45,$F$9,G45,$G$9),"")</f>
        <v/>
      </c>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row>
    <row r="46" spans="1:68" ht="30" customHeight="1" x14ac:dyDescent="0.25">
      <c r="A46" s="91"/>
      <c r="B46" s="93"/>
      <c r="C46" s="151"/>
      <c r="D46" s="92"/>
      <c r="E46" s="92"/>
      <c r="F46" s="92"/>
      <c r="G46" s="92"/>
      <c r="H46" s="52" t="str" cm="1">
        <f t="array" ref="H46">IFERROR(_xlfn.IFS(D46,$D$9,E46,$E$9,F46,$F$9,G46,$G$9),"")</f>
        <v/>
      </c>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row>
    <row r="47" spans="1:68" ht="30" customHeight="1" x14ac:dyDescent="0.25">
      <c r="A47" s="91"/>
      <c r="B47" s="93"/>
      <c r="C47" s="151"/>
      <c r="D47" s="92"/>
      <c r="E47" s="92"/>
      <c r="F47" s="92"/>
      <c r="G47" s="92"/>
      <c r="H47" s="52" t="str" cm="1">
        <f t="array" ref="H47">IFERROR(_xlfn.IFS(D47,$D$9,E47,$E$9,F47,$F$9,G47,$G$9),"")</f>
        <v/>
      </c>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row>
    <row r="48" spans="1:68" ht="30" customHeight="1" x14ac:dyDescent="0.25">
      <c r="A48" s="91"/>
      <c r="B48" s="93"/>
      <c r="C48" s="151"/>
      <c r="D48" s="92"/>
      <c r="E48" s="92"/>
      <c r="F48" s="92"/>
      <c r="G48" s="92"/>
      <c r="H48" s="52" t="str" cm="1">
        <f t="array" ref="H48">IFERROR(_xlfn.IFS(D48,$D$9,E48,$E$9,F48,$F$9,G48,$G$9),"")</f>
        <v/>
      </c>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row>
    <row r="49" spans="1:68" ht="30" customHeight="1" x14ac:dyDescent="0.25">
      <c r="A49" s="91"/>
      <c r="B49" s="93"/>
      <c r="C49" s="151"/>
      <c r="D49" s="92"/>
      <c r="E49" s="92"/>
      <c r="F49" s="92"/>
      <c r="G49" s="92"/>
      <c r="H49" s="52" t="str" cm="1">
        <f t="array" ref="H49">IFERROR(_xlfn.IFS(D49,$D$9,E49,$E$9,F49,$F$9,G49,$G$9),"")</f>
        <v/>
      </c>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row>
    <row r="50" spans="1:68" ht="30" customHeight="1" x14ac:dyDescent="0.25">
      <c r="A50" s="91"/>
      <c r="B50" s="93"/>
      <c r="C50" s="151"/>
      <c r="D50" s="92"/>
      <c r="E50" s="92"/>
      <c r="F50" s="92"/>
      <c r="G50" s="92"/>
      <c r="H50" s="52" t="str" cm="1">
        <f t="array" ref="H50">IFERROR(_xlfn.IFS(D50,$D$9,E50,$E$9,F50,$F$9,G50,$G$9),"")</f>
        <v/>
      </c>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row>
    <row r="51" spans="1:68" ht="30" customHeight="1" x14ac:dyDescent="0.25">
      <c r="A51" s="91"/>
      <c r="B51" s="93"/>
      <c r="C51" s="151"/>
      <c r="D51" s="92"/>
      <c r="E51" s="92"/>
      <c r="F51" s="92"/>
      <c r="G51" s="92"/>
      <c r="H51" s="52" t="str" cm="1">
        <f t="array" ref="H51">IFERROR(_xlfn.IFS(D51,$D$9,E51,$E$9,F51,$F$9,G51,$G$9),"")</f>
        <v/>
      </c>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row>
    <row r="52" spans="1:68" ht="30" customHeight="1" x14ac:dyDescent="0.25">
      <c r="A52" s="91"/>
      <c r="B52" s="93"/>
      <c r="C52" s="151"/>
      <c r="D52" s="92"/>
      <c r="E52" s="92"/>
      <c r="F52" s="92"/>
      <c r="G52" s="92"/>
      <c r="H52" s="52" t="str" cm="1">
        <f t="array" ref="H52">IFERROR(_xlfn.IFS(D52,$D$9,E52,$E$9,F52,$F$9,G52,$G$9),"")</f>
        <v/>
      </c>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row>
    <row r="53" spans="1:68" ht="30" customHeight="1" x14ac:dyDescent="0.25">
      <c r="A53" s="91"/>
      <c r="B53" s="93"/>
      <c r="C53" s="151"/>
      <c r="D53" s="92"/>
      <c r="E53" s="92"/>
      <c r="F53" s="92"/>
      <c r="G53" s="92"/>
      <c r="H53" s="52" t="str" cm="1">
        <f t="array" ref="H53">IFERROR(_xlfn.IFS(D53,$D$9,E53,$E$9,F53,$F$9,G53,$G$9),"")</f>
        <v/>
      </c>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row>
    <row r="54" spans="1:68" ht="30" customHeight="1" x14ac:dyDescent="0.25">
      <c r="A54" s="91"/>
      <c r="B54" s="93"/>
      <c r="C54" s="151"/>
      <c r="D54" s="92"/>
      <c r="E54" s="92"/>
      <c r="F54" s="92"/>
      <c r="G54" s="92"/>
      <c r="H54" s="52" t="str" cm="1">
        <f t="array" ref="H54">IFERROR(_xlfn.IFS(D54,$D$9,E54,$E$9,F54,$F$9,G54,$G$9),"")</f>
        <v/>
      </c>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row>
    <row r="55" spans="1:68" ht="30" customHeight="1" x14ac:dyDescent="0.25">
      <c r="A55" s="91"/>
      <c r="B55" s="93"/>
      <c r="C55" s="151"/>
      <c r="D55" s="92"/>
      <c r="E55" s="92"/>
      <c r="F55" s="92"/>
      <c r="G55" s="92"/>
      <c r="H55" s="52" t="str" cm="1">
        <f t="array" ref="H55">IFERROR(_xlfn.IFS(D55,$D$9,E55,$E$9,F55,$F$9,G55,$G$9),"")</f>
        <v/>
      </c>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row>
    <row r="56" spans="1:68" ht="30" customHeight="1" x14ac:dyDescent="0.25">
      <c r="A56" s="91"/>
      <c r="B56" s="93"/>
      <c r="C56" s="151"/>
      <c r="D56" s="92"/>
      <c r="E56" s="92"/>
      <c r="F56" s="92"/>
      <c r="G56" s="92"/>
      <c r="H56" s="52" t="str" cm="1">
        <f t="array" ref="H56">IFERROR(_xlfn.IFS(D56,$D$9,E56,$E$9,F56,$F$9,G56,$G$9),"")</f>
        <v/>
      </c>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row>
    <row r="57" spans="1:68" ht="30" customHeight="1" x14ac:dyDescent="0.25">
      <c r="A57" s="91"/>
      <c r="B57" s="93"/>
      <c r="C57" s="151"/>
      <c r="D57" s="92"/>
      <c r="E57" s="92"/>
      <c r="F57" s="92"/>
      <c r="G57" s="92"/>
      <c r="H57" s="52" t="str" cm="1">
        <f t="array" ref="H57">IFERROR(_xlfn.IFS(D57,$D$9,E57,$E$9,F57,$F$9,G57,$G$9),"")</f>
        <v/>
      </c>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row>
    <row r="58" spans="1:68" ht="30" customHeight="1" x14ac:dyDescent="0.25">
      <c r="A58" s="91"/>
      <c r="B58" s="93"/>
      <c r="C58" s="151"/>
      <c r="D58" s="92"/>
      <c r="E58" s="92"/>
      <c r="F58" s="92"/>
      <c r="G58" s="92"/>
      <c r="H58" s="52" t="str" cm="1">
        <f t="array" ref="H58">IFERROR(_xlfn.IFS(D58,$D$9,E58,$E$9,F58,$F$9,G58,$G$9),"")</f>
        <v/>
      </c>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row>
    <row r="59" spans="1:68" ht="30" customHeight="1" x14ac:dyDescent="0.25">
      <c r="A59" s="91"/>
      <c r="B59" s="93"/>
      <c r="C59" s="151"/>
      <c r="D59" s="92"/>
      <c r="E59" s="92"/>
      <c r="F59" s="92"/>
      <c r="G59" s="92"/>
      <c r="H59" s="52" t="str" cm="1">
        <f t="array" ref="H59">IFERROR(_xlfn.IFS(D59,$D$9,E59,$E$9,F59,$F$9,G59,$G$9),"")</f>
        <v/>
      </c>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row>
    <row r="60" spans="1:68" ht="30" customHeight="1" x14ac:dyDescent="0.25">
      <c r="A60" s="91"/>
      <c r="B60" s="93"/>
      <c r="C60" s="151"/>
      <c r="D60" s="92"/>
      <c r="E60" s="92"/>
      <c r="F60" s="92"/>
      <c r="G60" s="92"/>
      <c r="H60" s="52" t="str" cm="1">
        <f t="array" ref="H60">IFERROR(_xlfn.IFS(D60,$D$9,E60,$E$9,F60,$F$9,G60,$G$9),"")</f>
        <v/>
      </c>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row>
    <row r="61" spans="1:68" ht="30" customHeight="1" x14ac:dyDescent="0.25">
      <c r="A61" s="91"/>
      <c r="B61" s="93"/>
      <c r="C61" s="151"/>
      <c r="D61" s="92"/>
      <c r="E61" s="92"/>
      <c r="F61" s="92"/>
      <c r="G61" s="92"/>
      <c r="H61" s="52" t="str" cm="1">
        <f t="array" ref="H61">IFERROR(_xlfn.IFS(D61,$D$9,E61,$E$9,F61,$F$9,G61,$G$9),"")</f>
        <v/>
      </c>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row>
    <row r="62" spans="1:68" ht="30" customHeight="1" x14ac:dyDescent="0.25">
      <c r="A62" s="91"/>
      <c r="B62" s="93"/>
      <c r="C62" s="151"/>
      <c r="D62" s="92"/>
      <c r="E62" s="92"/>
      <c r="F62" s="92"/>
      <c r="G62" s="92"/>
      <c r="H62" s="52" t="str" cm="1">
        <f t="array" ref="H62">IFERROR(_xlfn.IFS(D62,$D$9,E62,$E$9,F62,$F$9,G62,$G$9),"")</f>
        <v/>
      </c>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row>
    <row r="63" spans="1:68" ht="30" customHeight="1" x14ac:dyDescent="0.25">
      <c r="A63" s="91"/>
      <c r="B63" s="93"/>
      <c r="C63" s="151"/>
      <c r="D63" s="92"/>
      <c r="E63" s="92"/>
      <c r="F63" s="92"/>
      <c r="G63" s="92"/>
      <c r="H63" s="52" t="str" cm="1">
        <f t="array" ref="H63">IFERROR(_xlfn.IFS(D63,$D$9,E63,$E$9,F63,$F$9,G63,$G$9),"")</f>
        <v/>
      </c>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row>
    <row r="64" spans="1:68" ht="30" customHeight="1" x14ac:dyDescent="0.25">
      <c r="A64" s="91"/>
      <c r="B64" s="93"/>
      <c r="C64" s="151"/>
      <c r="D64" s="92"/>
      <c r="E64" s="92"/>
      <c r="F64" s="92"/>
      <c r="G64" s="92"/>
      <c r="H64" s="52" t="str" cm="1">
        <f t="array" ref="H64">IFERROR(_xlfn.IFS(D64,$D$9,E64,$E$9,F64,$F$9,G64,$G$9),"")</f>
        <v/>
      </c>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row>
    <row r="65" spans="1:68" ht="30" customHeight="1" x14ac:dyDescent="0.25">
      <c r="A65" s="91"/>
      <c r="B65" s="93"/>
      <c r="C65" s="151"/>
      <c r="D65" s="92"/>
      <c r="E65" s="92"/>
      <c r="F65" s="92"/>
      <c r="G65" s="92"/>
      <c r="H65" s="52" t="str" cm="1">
        <f t="array" ref="H65">IFERROR(_xlfn.IFS(D65,$D$9,E65,$E$9,F65,$F$9,G65,$G$9),"")</f>
        <v/>
      </c>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row>
    <row r="66" spans="1:68" ht="30" customHeight="1" x14ac:dyDescent="0.25">
      <c r="A66" s="91"/>
      <c r="B66" s="93"/>
      <c r="C66" s="151"/>
      <c r="D66" s="92"/>
      <c r="E66" s="92"/>
      <c r="F66" s="92"/>
      <c r="G66" s="92"/>
      <c r="H66" s="52" t="str" cm="1">
        <f t="array" ref="H66">IFERROR(_xlfn.IFS(D66,$D$9,E66,$E$9,F66,$F$9,G66,$G$9),"")</f>
        <v/>
      </c>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row>
    <row r="67" spans="1:68" ht="30" customHeight="1" x14ac:dyDescent="0.25">
      <c r="A67" s="91"/>
      <c r="B67" s="93"/>
      <c r="C67" s="151"/>
      <c r="D67" s="92"/>
      <c r="E67" s="92"/>
      <c r="F67" s="92"/>
      <c r="G67" s="92"/>
      <c r="H67" s="52" t="str" cm="1">
        <f t="array" ref="H67">IFERROR(_xlfn.IFS(D67,$D$9,E67,$E$9,F67,$F$9,G67,$G$9),"")</f>
        <v/>
      </c>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row>
    <row r="68" spans="1:68" ht="30" customHeight="1" x14ac:dyDescent="0.25">
      <c r="A68" s="91"/>
      <c r="B68" s="93"/>
      <c r="C68" s="151"/>
      <c r="D68" s="92"/>
      <c r="E68" s="92"/>
      <c r="F68" s="92"/>
      <c r="G68" s="92"/>
      <c r="H68" s="52" t="str" cm="1">
        <f t="array" ref="H68">IFERROR(_xlfn.IFS(D68,$D$9,E68,$E$9,F68,$F$9,G68,$G$9),"")</f>
        <v/>
      </c>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row>
    <row r="69" spans="1:68" ht="30" customHeight="1" x14ac:dyDescent="0.25">
      <c r="A69" s="91"/>
      <c r="B69" s="93"/>
      <c r="C69" s="151"/>
      <c r="D69" s="92"/>
      <c r="E69" s="92"/>
      <c r="F69" s="92"/>
      <c r="G69" s="92"/>
      <c r="H69" s="52" t="str" cm="1">
        <f t="array" ref="H69">IFERROR(_xlfn.IFS(D69,$D$9,E69,$E$9,F69,$F$9,G69,$G$9),"")</f>
        <v/>
      </c>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row>
    <row r="70" spans="1:68" ht="30" customHeight="1" x14ac:dyDescent="0.25">
      <c r="A70" s="91"/>
      <c r="B70" s="93"/>
      <c r="C70" s="151"/>
      <c r="D70" s="92"/>
      <c r="E70" s="92"/>
      <c r="F70" s="92"/>
      <c r="G70" s="92"/>
      <c r="H70" s="52" t="str" cm="1">
        <f t="array" ref="H70">IFERROR(_xlfn.IFS(D70,$D$9,E70,$E$9,F70,$F$9,G70,$G$9),"")</f>
        <v/>
      </c>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row>
    <row r="71" spans="1:68" ht="30" customHeight="1" x14ac:dyDescent="0.25">
      <c r="A71" s="91"/>
      <c r="B71" s="93"/>
      <c r="C71" s="151"/>
      <c r="D71" s="92"/>
      <c r="E71" s="92"/>
      <c r="F71" s="92"/>
      <c r="G71" s="92"/>
      <c r="H71" s="52" t="str" cm="1">
        <f t="array" ref="H71">IFERROR(_xlfn.IFS(D71,$D$9,E71,$E$9,F71,$F$9,G71,$G$9),"")</f>
        <v/>
      </c>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row>
    <row r="72" spans="1:68" ht="30" customHeight="1" x14ac:dyDescent="0.25">
      <c r="A72" s="91"/>
      <c r="B72" s="93"/>
      <c r="C72" s="151"/>
      <c r="D72" s="92"/>
      <c r="E72" s="92"/>
      <c r="F72" s="92"/>
      <c r="G72" s="92"/>
      <c r="H72" s="52" t="str" cm="1">
        <f t="array" ref="H72">IFERROR(_xlfn.IFS(D72,$D$9,E72,$E$9,F72,$F$9,G72,$G$9),"")</f>
        <v/>
      </c>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row>
    <row r="73" spans="1:68" ht="30" customHeight="1" x14ac:dyDescent="0.25">
      <c r="A73" s="91"/>
      <c r="B73" s="93"/>
      <c r="C73" s="151"/>
      <c r="D73" s="92"/>
      <c r="E73" s="92"/>
      <c r="F73" s="92"/>
      <c r="G73" s="92"/>
      <c r="H73" s="52" t="str" cm="1">
        <f t="array" ref="H73">IFERROR(_xlfn.IFS(D73,$D$9,E73,$E$9,F73,$F$9,G73,$G$9),"")</f>
        <v/>
      </c>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row>
    <row r="74" spans="1:68" ht="30" customHeight="1" x14ac:dyDescent="0.25">
      <c r="A74" s="91"/>
      <c r="B74" s="93"/>
      <c r="C74" s="151"/>
      <c r="D74" s="92"/>
      <c r="E74" s="92"/>
      <c r="F74" s="92"/>
      <c r="G74" s="92"/>
      <c r="H74" s="52" t="str" cm="1">
        <f t="array" ref="H74">IFERROR(_xlfn.IFS(D74,$D$9,E74,$E$9,F74,$F$9,G74,$G$9),"")</f>
        <v/>
      </c>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row>
    <row r="75" spans="1:68" ht="30" customHeight="1" x14ac:dyDescent="0.25">
      <c r="A75" s="91"/>
      <c r="B75" s="93"/>
      <c r="C75" s="151"/>
      <c r="D75" s="92"/>
      <c r="E75" s="92"/>
      <c r="F75" s="92"/>
      <c r="G75" s="92"/>
      <c r="H75" s="52" t="str" cm="1">
        <f t="array" ref="H75">IFERROR(_xlfn.IFS(D75,$D$9,E75,$E$9,F75,$F$9,G75,$G$9),"")</f>
        <v/>
      </c>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row>
    <row r="76" spans="1:68" ht="30" customHeight="1" x14ac:dyDescent="0.25">
      <c r="A76" s="91"/>
      <c r="B76" s="93"/>
      <c r="C76" s="151"/>
      <c r="D76" s="92"/>
      <c r="E76" s="92"/>
      <c r="F76" s="92"/>
      <c r="G76" s="92"/>
      <c r="H76" s="52" t="str" cm="1">
        <f t="array" ref="H76">IFERROR(_xlfn.IFS(D76,$D$9,E76,$E$9,F76,$F$9,G76,$G$9),"")</f>
        <v/>
      </c>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row>
    <row r="77" spans="1:68" ht="30" customHeight="1" x14ac:dyDescent="0.25">
      <c r="A77" s="91"/>
      <c r="B77" s="93"/>
      <c r="C77" s="151"/>
      <c r="D77" s="92"/>
      <c r="E77" s="92"/>
      <c r="F77" s="92"/>
      <c r="G77" s="92"/>
      <c r="H77" s="52" t="str" cm="1">
        <f t="array" ref="H77">IFERROR(_xlfn.IFS(D77,$D$9,E77,$E$9,F77,$F$9,G77,$G$9),"")</f>
        <v/>
      </c>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30" customHeight="1" x14ac:dyDescent="0.25">
      <c r="A78" s="91"/>
      <c r="B78" s="93"/>
      <c r="C78" s="151"/>
      <c r="D78" s="92"/>
      <c r="E78" s="92"/>
      <c r="F78" s="92"/>
      <c r="G78" s="92"/>
      <c r="H78" s="52" t="str" cm="1">
        <f t="array" ref="H78">IFERROR(_xlfn.IFS(D78,$D$9,E78,$E$9,F78,$F$9,G78,$G$9),"")</f>
        <v/>
      </c>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30" customHeight="1" x14ac:dyDescent="0.25">
      <c r="A79" s="91"/>
      <c r="B79" s="93"/>
      <c r="C79" s="151"/>
      <c r="D79" s="92"/>
      <c r="E79" s="92"/>
      <c r="F79" s="92"/>
      <c r="G79" s="92"/>
      <c r="H79" s="52" t="str" cm="1">
        <f t="array" ref="H79">IFERROR(_xlfn.IFS(D79,$D$9,E79,$E$9,F79,$F$9,G79,$G$9),"")</f>
        <v/>
      </c>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30" customHeight="1" x14ac:dyDescent="0.25">
      <c r="A80" s="91"/>
      <c r="B80" s="93"/>
      <c r="C80" s="151"/>
      <c r="D80" s="92"/>
      <c r="E80" s="92"/>
      <c r="F80" s="92"/>
      <c r="G80" s="92"/>
      <c r="H80" s="52" t="str" cm="1">
        <f t="array" ref="H80">IFERROR(_xlfn.IFS(D80,$D$9,E80,$E$9,F80,$F$9,G80,$G$9),"")</f>
        <v/>
      </c>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1:68" ht="30" customHeight="1" x14ac:dyDescent="0.25">
      <c r="A81" s="91"/>
      <c r="B81" s="93"/>
      <c r="C81" s="151"/>
      <c r="D81" s="92"/>
      <c r="E81" s="92"/>
      <c r="F81" s="92"/>
      <c r="G81" s="92"/>
      <c r="H81" s="52" t="str" cm="1">
        <f t="array" ref="H81">IFERROR(_xlfn.IFS(D81,$D$9,E81,$E$9,F81,$F$9,G81,$G$9),"")</f>
        <v/>
      </c>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1:68" ht="30" customHeight="1" x14ac:dyDescent="0.25">
      <c r="A82" s="91"/>
      <c r="B82" s="93"/>
      <c r="C82" s="151"/>
      <c r="D82" s="92"/>
      <c r="E82" s="92"/>
      <c r="F82" s="92"/>
      <c r="G82" s="92"/>
      <c r="H82" s="52" t="str" cm="1">
        <f t="array" ref="H82">IFERROR(_xlfn.IFS(D82,$D$9,E82,$E$9,F82,$F$9,G82,$G$9),"")</f>
        <v/>
      </c>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1:68" ht="30" customHeight="1" x14ac:dyDescent="0.25">
      <c r="A83" s="91"/>
      <c r="B83" s="93"/>
      <c r="C83" s="151"/>
      <c r="D83" s="92"/>
      <c r="E83" s="92"/>
      <c r="F83" s="92"/>
      <c r="G83" s="92"/>
      <c r="H83" s="52" t="str" cm="1">
        <f t="array" ref="H83">IFERROR(_xlfn.IFS(D83,$D$9,E83,$E$9,F83,$F$9,G83,$G$9),"")</f>
        <v/>
      </c>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1:68" ht="30" customHeight="1" x14ac:dyDescent="0.25">
      <c r="A84" s="91"/>
      <c r="B84" s="93"/>
      <c r="C84" s="151"/>
      <c r="D84" s="92"/>
      <c r="E84" s="92"/>
      <c r="F84" s="92"/>
      <c r="G84" s="92"/>
      <c r="H84" s="52" t="str" cm="1">
        <f t="array" ref="H84">IFERROR(_xlfn.IFS(D84,$D$9,E84,$E$9,F84,$F$9,G84,$G$9),"")</f>
        <v/>
      </c>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1:68" ht="30" customHeight="1" x14ac:dyDescent="0.25">
      <c r="A85" s="91"/>
      <c r="B85" s="93"/>
      <c r="C85" s="151"/>
      <c r="D85" s="92"/>
      <c r="E85" s="92"/>
      <c r="F85" s="92"/>
      <c r="G85" s="92"/>
      <c r="H85" s="52" t="str" cm="1">
        <f t="array" ref="H85">IFERROR(_xlfn.IFS(D85,$D$9,E85,$E$9,F85,$F$9,G85,$G$9),"")</f>
        <v/>
      </c>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1:68" ht="30" customHeight="1" x14ac:dyDescent="0.25">
      <c r="A86" s="91"/>
      <c r="B86" s="93"/>
      <c r="C86" s="151"/>
      <c r="D86" s="92"/>
      <c r="E86" s="92"/>
      <c r="F86" s="92"/>
      <c r="G86" s="92"/>
      <c r="H86" s="52" t="str" cm="1">
        <f t="array" ref="H86">IFERROR(_xlfn.IFS(D86,$D$9,E86,$E$9,F86,$F$9,G86,$G$9),"")</f>
        <v/>
      </c>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1:68" ht="30" customHeight="1" x14ac:dyDescent="0.25">
      <c r="A87" s="91"/>
      <c r="B87" s="93"/>
      <c r="C87" s="151"/>
      <c r="D87" s="92"/>
      <c r="E87" s="92"/>
      <c r="F87" s="92"/>
      <c r="G87" s="92"/>
      <c r="H87" s="52" t="str" cm="1">
        <f t="array" ref="H87">IFERROR(_xlfn.IFS(D87,$D$9,E87,$E$9,F87,$F$9,G87,$G$9),"")</f>
        <v/>
      </c>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1:68" ht="30" customHeight="1" x14ac:dyDescent="0.25">
      <c r="A88" s="91"/>
      <c r="B88" s="93"/>
      <c r="C88" s="151"/>
      <c r="D88" s="92"/>
      <c r="E88" s="92"/>
      <c r="F88" s="92"/>
      <c r="G88" s="92"/>
      <c r="H88" s="52" t="str" cm="1">
        <f t="array" ref="H88">IFERROR(_xlfn.IFS(D88,$D$9,E88,$E$9,F88,$F$9,G88,$G$9),"")</f>
        <v/>
      </c>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1:68" ht="30" customHeight="1" x14ac:dyDescent="0.25">
      <c r="A89" s="91"/>
      <c r="B89" s="93"/>
      <c r="C89" s="151"/>
      <c r="D89" s="92"/>
      <c r="E89" s="92"/>
      <c r="F89" s="92"/>
      <c r="G89" s="92"/>
      <c r="H89" s="52" t="str" cm="1">
        <f t="array" ref="H89">IFERROR(_xlfn.IFS(D89,$D$9,E89,$E$9,F89,$F$9,G89,$G$9),"")</f>
        <v/>
      </c>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1:68" ht="30" customHeight="1" x14ac:dyDescent="0.25">
      <c r="A90" s="91"/>
      <c r="B90" s="93"/>
      <c r="C90" s="151"/>
      <c r="D90" s="92"/>
      <c r="E90" s="92"/>
      <c r="F90" s="92"/>
      <c r="G90" s="92"/>
      <c r="H90" s="52" t="str" cm="1">
        <f t="array" ref="H90">IFERROR(_xlfn.IFS(D90,$D$9,E90,$E$9,F90,$F$9,G90,$G$9),"")</f>
        <v/>
      </c>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1:68" ht="30" customHeight="1" x14ac:dyDescent="0.25">
      <c r="A91" s="91"/>
      <c r="B91" s="93"/>
      <c r="C91" s="151"/>
      <c r="D91" s="92"/>
      <c r="E91" s="92"/>
      <c r="F91" s="92"/>
      <c r="G91" s="92"/>
      <c r="H91" s="52" t="str" cm="1">
        <f t="array" ref="H91">IFERROR(_xlfn.IFS(D91,$D$9,E91,$E$9,F91,$F$9,G91,$G$9),"")</f>
        <v/>
      </c>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1:68" ht="30" customHeight="1" x14ac:dyDescent="0.25">
      <c r="A92" s="91"/>
      <c r="B92" s="93"/>
      <c r="C92" s="151"/>
      <c r="D92" s="92"/>
      <c r="E92" s="92"/>
      <c r="F92" s="92"/>
      <c r="G92" s="92"/>
      <c r="H92" s="52" t="str" cm="1">
        <f t="array" ref="H92">IFERROR(_xlfn.IFS(D92,$D$9,E92,$E$9,F92,$F$9,G92,$G$9),"")</f>
        <v/>
      </c>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1:68" ht="30" customHeight="1" x14ac:dyDescent="0.25">
      <c r="A93" s="91"/>
      <c r="B93" s="93"/>
      <c r="C93" s="151"/>
      <c r="D93" s="92"/>
      <c r="E93" s="92"/>
      <c r="F93" s="92"/>
      <c r="G93" s="92"/>
      <c r="H93" s="52" t="str" cm="1">
        <f t="array" ref="H93">IFERROR(_xlfn.IFS(D93,$D$9,E93,$E$9,F93,$F$9,G93,$G$9),"")</f>
        <v/>
      </c>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1:68" ht="30" customHeight="1" x14ac:dyDescent="0.25">
      <c r="A94" s="91"/>
      <c r="B94" s="93"/>
      <c r="C94" s="151"/>
      <c r="D94" s="92"/>
      <c r="E94" s="92"/>
      <c r="F94" s="92"/>
      <c r="G94" s="92"/>
      <c r="H94" s="52" t="str" cm="1">
        <f t="array" ref="H94">IFERROR(_xlfn.IFS(D94,$D$9,E94,$E$9,F94,$F$9,G94,$G$9),"")</f>
        <v/>
      </c>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1:68" ht="30" customHeight="1" x14ac:dyDescent="0.25">
      <c r="A95" s="91"/>
      <c r="B95" s="93"/>
      <c r="C95" s="151"/>
      <c r="D95" s="92"/>
      <c r="E95" s="92"/>
      <c r="F95" s="92"/>
      <c r="G95" s="92"/>
      <c r="H95" s="52" t="str" cm="1">
        <f t="array" ref="H95">IFERROR(_xlfn.IFS(D95,$D$9,E95,$E$9,F95,$F$9,G95,$G$9),"")</f>
        <v/>
      </c>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1:68" ht="30" customHeight="1" x14ac:dyDescent="0.25">
      <c r="A96" s="91"/>
      <c r="B96" s="93"/>
      <c r="C96" s="151"/>
      <c r="D96" s="92"/>
      <c r="E96" s="92"/>
      <c r="F96" s="92"/>
      <c r="G96" s="92"/>
      <c r="H96" s="52" t="str" cm="1">
        <f t="array" ref="H96">IFERROR(_xlfn.IFS(D96,$D$9,E96,$E$9,F96,$F$9,G96,$G$9),"")</f>
        <v/>
      </c>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1:68" ht="30" customHeight="1" x14ac:dyDescent="0.25">
      <c r="A97" s="91"/>
      <c r="B97" s="93"/>
      <c r="C97" s="151"/>
      <c r="D97" s="92"/>
      <c r="E97" s="92"/>
      <c r="F97" s="92"/>
      <c r="G97" s="92"/>
      <c r="H97" s="52" t="str" cm="1">
        <f t="array" ref="H97">IFERROR(_xlfn.IFS(D97,$D$9,E97,$E$9,F97,$F$9,G97,$G$9),"")</f>
        <v/>
      </c>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1:68" ht="30" customHeight="1" x14ac:dyDescent="0.25">
      <c r="A98" s="91"/>
      <c r="B98" s="93"/>
      <c r="C98" s="151"/>
      <c r="D98" s="92"/>
      <c r="E98" s="92"/>
      <c r="F98" s="92"/>
      <c r="G98" s="92"/>
      <c r="H98" s="52" t="str" cm="1">
        <f t="array" ref="H98">IFERROR(_xlfn.IFS(D98,$D$9,E98,$E$9,F98,$F$9,G98,$G$9),"")</f>
        <v/>
      </c>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1:68" ht="30" customHeight="1" x14ac:dyDescent="0.25">
      <c r="A99" s="91"/>
      <c r="B99" s="93"/>
      <c r="C99" s="151"/>
      <c r="D99" s="92"/>
      <c r="E99" s="92"/>
      <c r="F99" s="92"/>
      <c r="G99" s="92"/>
      <c r="H99" s="52" t="str" cm="1">
        <f t="array" ref="H99">IFERROR(_xlfn.IFS(D99,$D$9,E99,$E$9,F99,$F$9,G99,$G$9),"")</f>
        <v/>
      </c>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1:68" ht="30" customHeight="1" x14ac:dyDescent="0.25">
      <c r="A100" s="91"/>
      <c r="B100" s="93"/>
      <c r="C100" s="151"/>
      <c r="D100" s="92"/>
      <c r="E100" s="92"/>
      <c r="F100" s="92"/>
      <c r="G100" s="92"/>
      <c r="H100" s="52" t="str" cm="1">
        <f t="array" ref="H100">IFERROR(_xlfn.IFS(D100,$D$9,E100,$E$9,F100,$F$9,G100,$G$9),"")</f>
        <v/>
      </c>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1:68" ht="30" customHeight="1" x14ac:dyDescent="0.25">
      <c r="A101" s="91"/>
      <c r="B101" s="93"/>
      <c r="C101" s="151"/>
      <c r="D101" s="92"/>
      <c r="E101" s="92"/>
      <c r="F101" s="92"/>
      <c r="G101" s="92"/>
      <c r="H101" s="52" t="str" cm="1">
        <f t="array" ref="H101">IFERROR(_xlfn.IFS(D101,$D$9,E101,$E$9,F101,$F$9,G101,$G$9),"")</f>
        <v/>
      </c>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1:68" ht="30" customHeight="1" x14ac:dyDescent="0.25">
      <c r="A102" s="91"/>
      <c r="B102" s="93"/>
      <c r="C102" s="151"/>
      <c r="D102" s="92"/>
      <c r="E102" s="92"/>
      <c r="F102" s="92"/>
      <c r="G102" s="92"/>
      <c r="H102" s="52" t="str" cm="1">
        <f t="array" ref="H102">IFERROR(_xlfn.IFS(D102,$D$9,E102,$E$9,F102,$F$9,G102,$G$9),"")</f>
        <v/>
      </c>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1:68" ht="30" customHeight="1" x14ac:dyDescent="0.25">
      <c r="A103" s="91"/>
      <c r="B103" s="93"/>
      <c r="C103" s="151"/>
      <c r="D103" s="92"/>
      <c r="E103" s="92"/>
      <c r="F103" s="92"/>
      <c r="G103" s="92"/>
      <c r="H103" s="52" t="str" cm="1">
        <f t="array" ref="H103">IFERROR(_xlfn.IFS(D103,$D$9,E103,$E$9,F103,$F$9,G103,$G$9),"")</f>
        <v/>
      </c>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1:68" ht="30" customHeight="1" x14ac:dyDescent="0.25">
      <c r="A104" s="91"/>
      <c r="B104" s="93"/>
      <c r="C104" s="151"/>
      <c r="D104" s="92"/>
      <c r="E104" s="92"/>
      <c r="F104" s="92"/>
      <c r="G104" s="92"/>
      <c r="H104" s="52" t="str" cm="1">
        <f t="array" ref="H104">IFERROR(_xlfn.IFS(D104,$D$9,E104,$E$9,F104,$F$9,G104,$G$9),"")</f>
        <v/>
      </c>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1:68" ht="30" customHeight="1" x14ac:dyDescent="0.25">
      <c r="A105" s="91"/>
      <c r="B105" s="93"/>
      <c r="C105" s="151"/>
      <c r="D105" s="92"/>
      <c r="E105" s="92"/>
      <c r="F105" s="92"/>
      <c r="G105" s="92"/>
      <c r="H105" s="52" t="str" cm="1">
        <f t="array" ref="H105">IFERROR(_xlfn.IFS(D105,$D$9,E105,$E$9,F105,$F$9,G105,$G$9),"")</f>
        <v/>
      </c>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1:68" ht="30" customHeight="1" x14ac:dyDescent="0.25">
      <c r="A106" s="91"/>
      <c r="B106" s="93"/>
      <c r="C106" s="151"/>
      <c r="D106" s="92"/>
      <c r="E106" s="92"/>
      <c r="F106" s="92"/>
      <c r="G106" s="92"/>
      <c r="H106" s="52" t="str" cm="1">
        <f t="array" ref="H106">IFERROR(_xlfn.IFS(D106,$D$9,E106,$E$9,F106,$F$9,G106,$G$9),"")</f>
        <v/>
      </c>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1:68" ht="30" customHeight="1" x14ac:dyDescent="0.25">
      <c r="A107" s="91"/>
      <c r="B107" s="93"/>
      <c r="C107" s="151"/>
      <c r="D107" s="92"/>
      <c r="E107" s="92"/>
      <c r="F107" s="92"/>
      <c r="G107" s="92"/>
      <c r="H107" s="52" t="str" cm="1">
        <f t="array" ref="H107">IFERROR(_xlfn.IFS(D107,$D$9,E107,$E$9,F107,$F$9,G107,$G$9),"")</f>
        <v/>
      </c>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1:68" ht="30" customHeight="1" x14ac:dyDescent="0.25">
      <c r="A108" s="91"/>
      <c r="B108" s="93"/>
      <c r="C108" s="151"/>
      <c r="D108" s="92"/>
      <c r="E108" s="92"/>
      <c r="F108" s="92"/>
      <c r="G108" s="92"/>
      <c r="H108" s="52" t="str" cm="1">
        <f t="array" ref="H108">IFERROR(_xlfn.IFS(D108,$D$9,E108,$E$9,F108,$F$9,G108,$G$9),"")</f>
        <v/>
      </c>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1:68" ht="30" customHeight="1" x14ac:dyDescent="0.25">
      <c r="A109" s="91"/>
      <c r="B109" s="93"/>
      <c r="C109" s="151"/>
      <c r="D109" s="92"/>
      <c r="E109" s="92"/>
      <c r="F109" s="92"/>
      <c r="G109" s="92"/>
      <c r="H109" s="52" t="str" cm="1">
        <f t="array" ref="H109">IFERROR(_xlfn.IFS(D109,$D$9,E109,$E$9,F109,$F$9,G109,$G$9),"")</f>
        <v/>
      </c>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1:68" ht="30" customHeight="1" x14ac:dyDescent="0.25">
      <c r="A110" s="91"/>
      <c r="B110" s="93"/>
      <c r="C110" s="151"/>
      <c r="D110" s="92"/>
      <c r="E110" s="92"/>
      <c r="F110" s="92"/>
      <c r="G110" s="92"/>
      <c r="H110" s="52" t="str" cm="1">
        <f t="array" ref="H110">IFERROR(_xlfn.IFS(D110,$D$9,E110,$E$9,F110,$F$9,G110,$G$9),"")</f>
        <v/>
      </c>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1:68" ht="30" customHeight="1" x14ac:dyDescent="0.25">
      <c r="A111" s="91"/>
      <c r="B111" s="93"/>
      <c r="C111" s="151"/>
      <c r="D111" s="92"/>
      <c r="E111" s="92"/>
      <c r="F111" s="92"/>
      <c r="G111" s="92"/>
      <c r="H111" s="52" t="str" cm="1">
        <f t="array" ref="H111">IFERROR(_xlfn.IFS(D111,$D$9,E111,$E$9,F111,$F$9,G111,$G$9),"")</f>
        <v/>
      </c>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1:68" ht="30" customHeight="1" x14ac:dyDescent="0.25">
      <c r="A112" s="91"/>
      <c r="B112" s="93"/>
      <c r="C112" s="151"/>
      <c r="D112" s="92"/>
      <c r="E112" s="92"/>
      <c r="F112" s="92"/>
      <c r="G112" s="92"/>
      <c r="H112" s="52" t="str" cm="1">
        <f t="array" ref="H112">IFERROR(_xlfn.IFS(D112,$D$9,E112,$E$9,F112,$F$9,G112,$G$9),"")</f>
        <v/>
      </c>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1:68" ht="30" customHeight="1" x14ac:dyDescent="0.25">
      <c r="A113" s="91"/>
      <c r="B113" s="93"/>
      <c r="C113" s="151"/>
      <c r="D113" s="92"/>
      <c r="E113" s="92"/>
      <c r="F113" s="92"/>
      <c r="G113" s="92"/>
      <c r="H113" s="52" t="str" cm="1">
        <f t="array" ref="H113">IFERROR(_xlfn.IFS(D113,$D$9,E113,$E$9,F113,$F$9,G113,$G$9),"")</f>
        <v/>
      </c>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row r="114" spans="1:68" ht="30" customHeight="1" x14ac:dyDescent="0.25">
      <c r="A114" s="91"/>
      <c r="B114" s="93"/>
      <c r="C114" s="151"/>
      <c r="D114" s="92"/>
      <c r="E114" s="92"/>
      <c r="F114" s="92"/>
      <c r="G114" s="92"/>
      <c r="H114" s="52" t="str" cm="1">
        <f t="array" ref="H114">IFERROR(_xlfn.IFS(D114,$D$9,E114,$E$9,F114,$F$9,G114,$G$9),"")</f>
        <v/>
      </c>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row>
    <row r="115" spans="1:68" ht="30" customHeight="1" x14ac:dyDescent="0.25">
      <c r="A115" s="91"/>
      <c r="B115" s="93"/>
      <c r="C115" s="151"/>
      <c r="D115" s="92"/>
      <c r="E115" s="92"/>
      <c r="F115" s="92"/>
      <c r="G115" s="92"/>
      <c r="H115" s="52" t="str" cm="1">
        <f t="array" ref="H115">IFERROR(_xlfn.IFS(D115,$D$9,E115,$E$9,F115,$F$9,G115,$G$9),"")</f>
        <v/>
      </c>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row>
    <row r="116" spans="1:68" ht="30" customHeight="1" x14ac:dyDescent="0.25">
      <c r="A116" s="91"/>
      <c r="B116" s="93"/>
      <c r="C116" s="151"/>
      <c r="D116" s="92"/>
      <c r="E116" s="92"/>
      <c r="F116" s="92"/>
      <c r="G116" s="92"/>
      <c r="H116" s="52" t="str" cm="1">
        <f t="array" ref="H116">IFERROR(_xlfn.IFS(D116,$D$9,E116,$E$9,F116,$F$9,G116,$G$9),"")</f>
        <v/>
      </c>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row>
    <row r="117" spans="1:68" ht="30" customHeight="1" x14ac:dyDescent="0.25">
      <c r="A117" s="91"/>
      <c r="B117" s="93"/>
      <c r="C117" s="151"/>
      <c r="D117" s="92"/>
      <c r="E117" s="92"/>
      <c r="F117" s="92"/>
      <c r="G117" s="92"/>
      <c r="H117" s="52" t="str" cm="1">
        <f t="array" ref="H117">IFERROR(_xlfn.IFS(D117,$D$9,E117,$E$9,F117,$F$9,G117,$G$9),"")</f>
        <v/>
      </c>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row>
    <row r="118" spans="1:68" ht="30" customHeight="1" x14ac:dyDescent="0.25">
      <c r="A118" s="91"/>
      <c r="B118" s="93"/>
      <c r="C118" s="151"/>
      <c r="D118" s="92"/>
      <c r="E118" s="92"/>
      <c r="F118" s="92"/>
      <c r="G118" s="92"/>
      <c r="H118" s="52" t="str" cm="1">
        <f t="array" ref="H118">IFERROR(_xlfn.IFS(D118,$D$9,E118,$E$9,F118,$F$9,G118,$G$9),"")</f>
        <v/>
      </c>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row>
    <row r="119" spans="1:68" ht="30" customHeight="1" x14ac:dyDescent="0.25">
      <c r="A119" s="91"/>
      <c r="B119" s="93"/>
      <c r="C119" s="151"/>
      <c r="D119" s="92"/>
      <c r="E119" s="92"/>
      <c r="F119" s="92"/>
      <c r="G119" s="92"/>
      <c r="H119" s="52" t="str" cm="1">
        <f t="array" ref="H119">IFERROR(_xlfn.IFS(D119,$D$9,E119,$E$9,F119,$F$9,G119,$G$9),"")</f>
        <v/>
      </c>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row>
    <row r="120" spans="1:68" ht="30" customHeight="1" x14ac:dyDescent="0.25">
      <c r="A120" s="91"/>
      <c r="B120" s="93"/>
      <c r="C120" s="151"/>
      <c r="D120" s="92"/>
      <c r="E120" s="92"/>
      <c r="F120" s="92"/>
      <c r="G120" s="92"/>
      <c r="H120" s="52" t="str" cm="1">
        <f t="array" ref="H120">IFERROR(_xlfn.IFS(D120,$D$9,E120,$E$9,F120,$F$9,G120,$G$9),"")</f>
        <v/>
      </c>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row>
    <row r="121" spans="1:68" ht="30" customHeight="1" x14ac:dyDescent="0.25">
      <c r="A121" s="91"/>
      <c r="B121" s="93"/>
      <c r="C121" s="151"/>
      <c r="D121" s="92"/>
      <c r="E121" s="92"/>
      <c r="F121" s="92"/>
      <c r="G121" s="92"/>
      <c r="H121" s="52" t="str" cm="1">
        <f t="array" ref="H121">IFERROR(_xlfn.IFS(D121,$D$9,E121,$E$9,F121,$F$9,G121,$G$9),"")</f>
        <v/>
      </c>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row>
    <row r="122" spans="1:68" ht="30" customHeight="1" x14ac:dyDescent="0.25">
      <c r="A122" s="91"/>
      <c r="B122" s="93"/>
      <c r="C122" s="151"/>
      <c r="D122" s="92"/>
      <c r="E122" s="92"/>
      <c r="F122" s="92"/>
      <c r="G122" s="92"/>
      <c r="H122" s="52" t="str" cm="1">
        <f t="array" ref="H122">IFERROR(_xlfn.IFS(D122,$D$9,E122,$E$9,F122,$F$9,G122,$G$9),"")</f>
        <v/>
      </c>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row>
    <row r="123" spans="1:68" ht="30" customHeight="1" x14ac:dyDescent="0.25">
      <c r="A123" s="91"/>
      <c r="B123" s="93"/>
      <c r="C123" s="151"/>
      <c r="D123" s="92"/>
      <c r="E123" s="92"/>
      <c r="F123" s="92"/>
      <c r="G123" s="92"/>
      <c r="H123" s="52" t="str" cm="1">
        <f t="array" ref="H123">IFERROR(_xlfn.IFS(D123,$D$9,E123,$E$9,F123,$F$9,G123,$G$9),"")</f>
        <v/>
      </c>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row>
    <row r="124" spans="1:68" ht="30" customHeight="1" x14ac:dyDescent="0.25">
      <c r="A124" s="91"/>
      <c r="B124" s="93"/>
      <c r="C124" s="151"/>
      <c r="D124" s="92"/>
      <c r="E124" s="92"/>
      <c r="F124" s="92"/>
      <c r="G124" s="92"/>
      <c r="H124" s="52" t="str" cm="1">
        <f t="array" ref="H124">IFERROR(_xlfn.IFS(D124,$D$9,E124,$E$9,F124,$F$9,G124,$G$9),"")</f>
        <v/>
      </c>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row>
    <row r="125" spans="1:68" ht="30" customHeight="1" x14ac:dyDescent="0.25">
      <c r="A125" s="91"/>
      <c r="B125" s="93"/>
      <c r="C125" s="151"/>
      <c r="D125" s="92"/>
      <c r="E125" s="92"/>
      <c r="F125" s="92"/>
      <c r="G125" s="92"/>
      <c r="H125" s="52" t="str" cm="1">
        <f t="array" ref="H125">IFERROR(_xlfn.IFS(D125,$D$9,E125,$E$9,F125,$F$9,G125,$G$9),"")</f>
        <v/>
      </c>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row>
    <row r="126" spans="1:68" ht="30" customHeight="1" x14ac:dyDescent="0.25">
      <c r="A126" s="91"/>
      <c r="B126" s="93"/>
      <c r="C126" s="151"/>
      <c r="D126" s="92"/>
      <c r="E126" s="92"/>
      <c r="F126" s="92"/>
      <c r="G126" s="92"/>
      <c r="H126" s="52" t="str" cm="1">
        <f t="array" ref="H126">IFERROR(_xlfn.IFS(D126,$D$9,E126,$E$9,F126,$F$9,G126,$G$9),"")</f>
        <v/>
      </c>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row>
    <row r="127" spans="1:68" ht="30" customHeight="1" x14ac:dyDescent="0.25">
      <c r="A127" s="91"/>
      <c r="B127" s="93"/>
      <c r="C127" s="151"/>
      <c r="D127" s="92"/>
      <c r="E127" s="92"/>
      <c r="F127" s="92"/>
      <c r="G127" s="92"/>
      <c r="H127" s="52" t="str" cm="1">
        <f t="array" ref="H127">IFERROR(_xlfn.IFS(D127,$D$9,E127,$E$9,F127,$F$9,G127,$G$9),"")</f>
        <v/>
      </c>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row>
    <row r="128" spans="1:68" ht="30" customHeight="1" x14ac:dyDescent="0.25">
      <c r="A128" s="91"/>
      <c r="B128" s="93"/>
      <c r="C128" s="151"/>
      <c r="D128" s="92"/>
      <c r="E128" s="92"/>
      <c r="F128" s="92"/>
      <c r="G128" s="92"/>
      <c r="H128" s="52" t="str" cm="1">
        <f t="array" ref="H128">IFERROR(_xlfn.IFS(D128,$D$9,E128,$E$9,F128,$F$9,G128,$G$9),"")</f>
        <v/>
      </c>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row>
    <row r="129" spans="1:68" ht="30" customHeight="1" x14ac:dyDescent="0.25">
      <c r="A129" s="91"/>
      <c r="B129" s="93"/>
      <c r="C129" s="151"/>
      <c r="D129" s="92"/>
      <c r="E129" s="92"/>
      <c r="F129" s="92"/>
      <c r="G129" s="92"/>
      <c r="H129" s="52" t="str" cm="1">
        <f t="array" ref="H129">IFERROR(_xlfn.IFS(D129,$D$9,E129,$E$9,F129,$F$9,G129,$G$9),"")</f>
        <v/>
      </c>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row>
    <row r="130" spans="1:68" ht="30" customHeight="1" x14ac:dyDescent="0.25">
      <c r="A130" s="91"/>
      <c r="B130" s="93"/>
      <c r="C130" s="151"/>
      <c r="D130" s="92"/>
      <c r="E130" s="92"/>
      <c r="F130" s="92"/>
      <c r="G130" s="92"/>
      <c r="H130" s="52" t="str" cm="1">
        <f t="array" ref="H130">IFERROR(_xlfn.IFS(D130,$D$9,E130,$E$9,F130,$F$9,G130,$G$9),"")</f>
        <v/>
      </c>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row>
    <row r="131" spans="1:68" ht="30" customHeight="1" x14ac:dyDescent="0.25">
      <c r="A131" s="91"/>
      <c r="B131" s="93"/>
      <c r="C131" s="151"/>
      <c r="D131" s="92"/>
      <c r="E131" s="92"/>
      <c r="F131" s="92"/>
      <c r="G131" s="92"/>
      <c r="H131" s="52" t="str" cm="1">
        <f t="array" ref="H131">IFERROR(_xlfn.IFS(D131,$D$9,E131,$E$9,F131,$F$9,G131,$G$9),"")</f>
        <v/>
      </c>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row>
    <row r="132" spans="1:68" ht="30" customHeight="1" x14ac:dyDescent="0.25">
      <c r="A132" s="91"/>
      <c r="B132" s="93"/>
      <c r="C132" s="151"/>
      <c r="D132" s="92"/>
      <c r="E132" s="92"/>
      <c r="F132" s="92"/>
      <c r="G132" s="92"/>
      <c r="H132" s="52" t="str" cm="1">
        <f t="array" ref="H132">IFERROR(_xlfn.IFS(D132,$D$9,E132,$E$9,F132,$F$9,G132,$G$9),"")</f>
        <v/>
      </c>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row>
    <row r="133" spans="1:68" ht="30" customHeight="1" x14ac:dyDescent="0.25">
      <c r="A133" s="91"/>
      <c r="B133" s="93"/>
      <c r="C133" s="151"/>
      <c r="D133" s="92"/>
      <c r="E133" s="92"/>
      <c r="F133" s="92"/>
      <c r="G133" s="92"/>
      <c r="H133" s="52" t="str" cm="1">
        <f t="array" ref="H133">IFERROR(_xlfn.IFS(D133,$D$9,E133,$E$9,F133,$F$9,G133,$G$9),"")</f>
        <v/>
      </c>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row>
    <row r="134" spans="1:68" ht="30" customHeight="1" x14ac:dyDescent="0.25">
      <c r="A134" s="91"/>
      <c r="B134" s="93"/>
      <c r="C134" s="151"/>
      <c r="D134" s="92"/>
      <c r="E134" s="92"/>
      <c r="F134" s="92"/>
      <c r="G134" s="92"/>
      <c r="H134" s="52" t="str" cm="1">
        <f t="array" ref="H134">IFERROR(_xlfn.IFS(D134,$D$9,E134,$E$9,F134,$F$9,G134,$G$9),"")</f>
        <v/>
      </c>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row>
    <row r="135" spans="1:68" ht="30" customHeight="1" x14ac:dyDescent="0.25">
      <c r="A135" s="91"/>
      <c r="B135" s="93"/>
      <c r="C135" s="151"/>
      <c r="D135" s="92"/>
      <c r="E135" s="92"/>
      <c r="F135" s="92"/>
      <c r="G135" s="92"/>
      <c r="H135" s="52" t="str" cm="1">
        <f t="array" ref="H135">IFERROR(_xlfn.IFS(D135,$D$9,E135,$E$9,F135,$F$9,G135,$G$9),"")</f>
        <v/>
      </c>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row>
    <row r="136" spans="1:68" ht="30" customHeight="1" x14ac:dyDescent="0.25">
      <c r="A136" s="91"/>
      <c r="B136" s="93"/>
      <c r="C136" s="151"/>
      <c r="D136" s="92"/>
      <c r="E136" s="92"/>
      <c r="F136" s="92"/>
      <c r="G136" s="92"/>
      <c r="H136" s="52" t="str" cm="1">
        <f t="array" ref="H136">IFERROR(_xlfn.IFS(D136,$D$9,E136,$E$9,F136,$F$9,G136,$G$9),"")</f>
        <v/>
      </c>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row>
    <row r="137" spans="1:68" ht="30" customHeight="1" x14ac:dyDescent="0.25">
      <c r="A137" s="91"/>
      <c r="B137" s="93"/>
      <c r="C137" s="151"/>
      <c r="D137" s="92"/>
      <c r="E137" s="92"/>
      <c r="F137" s="92"/>
      <c r="G137" s="92"/>
      <c r="H137" s="52" t="str" cm="1">
        <f t="array" ref="H137">IFERROR(_xlfn.IFS(D137,$D$9,E137,$E$9,F137,$F$9,G137,$G$9),"")</f>
        <v/>
      </c>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row>
    <row r="138" spans="1:68" ht="30" customHeight="1" x14ac:dyDescent="0.25">
      <c r="A138" s="91"/>
      <c r="B138" s="93"/>
      <c r="C138" s="151"/>
      <c r="D138" s="92"/>
      <c r="E138" s="92"/>
      <c r="F138" s="92"/>
      <c r="G138" s="92"/>
      <c r="H138" s="52" t="str" cm="1">
        <f t="array" ref="H138">IFERROR(_xlfn.IFS(D138,$D$9,E138,$E$9,F138,$F$9,G138,$G$9),"")</f>
        <v/>
      </c>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row>
    <row r="139" spans="1:68" ht="30" customHeight="1" x14ac:dyDescent="0.25">
      <c r="A139" s="91"/>
      <c r="B139" s="93"/>
      <c r="C139" s="151"/>
      <c r="D139" s="92"/>
      <c r="E139" s="92"/>
      <c r="F139" s="92"/>
      <c r="G139" s="92"/>
      <c r="H139" s="52" t="str" cm="1">
        <f t="array" ref="H139">IFERROR(_xlfn.IFS(D139,$D$9,E139,$E$9,F139,$F$9,G139,$G$9),"")</f>
        <v/>
      </c>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row>
    <row r="140" spans="1:68" ht="30" customHeight="1" x14ac:dyDescent="0.25">
      <c r="A140" s="91"/>
      <c r="B140" s="93"/>
      <c r="C140" s="151"/>
      <c r="D140" s="92"/>
      <c r="E140" s="92"/>
      <c r="F140" s="92"/>
      <c r="G140" s="92"/>
      <c r="H140" s="52" t="str" cm="1">
        <f t="array" ref="H140">IFERROR(_xlfn.IFS(D140,$D$9,E140,$E$9,F140,$F$9,G140,$G$9),"")</f>
        <v/>
      </c>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row>
    <row r="141" spans="1:68" ht="30" customHeight="1" x14ac:dyDescent="0.25">
      <c r="A141" s="91"/>
      <c r="B141" s="93"/>
      <c r="C141" s="151"/>
      <c r="D141" s="92"/>
      <c r="E141" s="92"/>
      <c r="F141" s="92"/>
      <c r="G141" s="92"/>
      <c r="H141" s="52" t="str" cm="1">
        <f t="array" ref="H141">IFERROR(_xlfn.IFS(D141,$D$9,E141,$E$9,F141,$F$9,G141,$G$9),"")</f>
        <v/>
      </c>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row>
    <row r="142" spans="1:68" ht="30" customHeight="1" x14ac:dyDescent="0.25">
      <c r="A142" s="91"/>
      <c r="B142" s="93"/>
      <c r="C142" s="151"/>
      <c r="D142" s="92"/>
      <c r="E142" s="92"/>
      <c r="F142" s="92"/>
      <c r="G142" s="92"/>
      <c r="H142" s="52" t="str" cm="1">
        <f t="array" ref="H142">IFERROR(_xlfn.IFS(D142,$D$9,E142,$E$9,F142,$F$9,G142,$G$9),"")</f>
        <v/>
      </c>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row>
    <row r="143" spans="1:68" ht="30" customHeight="1" x14ac:dyDescent="0.25">
      <c r="A143" s="91"/>
      <c r="B143" s="93"/>
      <c r="C143" s="151"/>
      <c r="D143" s="92"/>
      <c r="E143" s="92"/>
      <c r="F143" s="92"/>
      <c r="G143" s="92"/>
      <c r="H143" s="52" t="str" cm="1">
        <f t="array" ref="H143">IFERROR(_xlfn.IFS(D143,$D$9,E143,$E$9,F143,$F$9,G143,$G$9),"")</f>
        <v/>
      </c>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row>
    <row r="144" spans="1:68" ht="30" customHeight="1" x14ac:dyDescent="0.25">
      <c r="A144" s="91"/>
      <c r="B144" s="93"/>
      <c r="C144" s="151"/>
      <c r="D144" s="92"/>
      <c r="E144" s="92"/>
      <c r="F144" s="92"/>
      <c r="G144" s="92"/>
      <c r="H144" s="52" t="str" cm="1">
        <f t="array" ref="H144">IFERROR(_xlfn.IFS(D144,$D$9,E144,$E$9,F144,$F$9,G144,$G$9),"")</f>
        <v/>
      </c>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row>
    <row r="145" spans="1:68" ht="30" customHeight="1" x14ac:dyDescent="0.25">
      <c r="A145" s="91"/>
      <c r="B145" s="93"/>
      <c r="C145" s="151"/>
      <c r="D145" s="92"/>
      <c r="E145" s="92"/>
      <c r="F145" s="92"/>
      <c r="G145" s="92"/>
      <c r="H145" s="52" t="str" cm="1">
        <f t="array" ref="H145">IFERROR(_xlfn.IFS(D145,$D$9,E145,$E$9,F145,$F$9,G145,$G$9),"")</f>
        <v/>
      </c>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row>
    <row r="146" spans="1:68" ht="30" customHeight="1" x14ac:dyDescent="0.25">
      <c r="A146" s="91"/>
      <c r="B146" s="93"/>
      <c r="C146" s="151"/>
      <c r="D146" s="92"/>
      <c r="E146" s="92"/>
      <c r="F146" s="92"/>
      <c r="G146" s="92"/>
      <c r="H146" s="52" t="str" cm="1">
        <f t="array" ref="H146">IFERROR(_xlfn.IFS(D146,$D$9,E146,$E$9,F146,$F$9,G146,$G$9),"")</f>
        <v/>
      </c>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row>
    <row r="147" spans="1:68" ht="30" customHeight="1" x14ac:dyDescent="0.25">
      <c r="A147" s="91"/>
      <c r="B147" s="93"/>
      <c r="C147" s="151"/>
      <c r="D147" s="92"/>
      <c r="E147" s="92"/>
      <c r="F147" s="92"/>
      <c r="G147" s="92"/>
      <c r="H147" s="52" t="str" cm="1">
        <f t="array" ref="H147">IFERROR(_xlfn.IFS(D147,$D$9,E147,$E$9,F147,$F$9,G147,$G$9),"")</f>
        <v/>
      </c>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row>
    <row r="148" spans="1:68" ht="30" customHeight="1" x14ac:dyDescent="0.25">
      <c r="A148" s="91"/>
      <c r="B148" s="93"/>
      <c r="C148" s="151"/>
      <c r="D148" s="92"/>
      <c r="E148" s="92"/>
      <c r="F148" s="92"/>
      <c r="G148" s="92"/>
      <c r="H148" s="52" t="str" cm="1">
        <f t="array" ref="H148">IFERROR(_xlfn.IFS(D148,$D$9,E148,$E$9,F148,$F$9,G148,$G$9),"")</f>
        <v/>
      </c>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row>
    <row r="149" spans="1:68" ht="30" customHeight="1" x14ac:dyDescent="0.25">
      <c r="A149" s="91"/>
      <c r="B149" s="93"/>
      <c r="C149" s="151"/>
      <c r="D149" s="92"/>
      <c r="E149" s="92"/>
      <c r="F149" s="92"/>
      <c r="G149" s="92"/>
      <c r="H149" s="52" t="str" cm="1">
        <f t="array" ref="H149">IFERROR(_xlfn.IFS(D149,$D$9,E149,$E$9,F149,$F$9,G149,$G$9),"")</f>
        <v/>
      </c>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row>
    <row r="150" spans="1:68" ht="30" customHeight="1" x14ac:dyDescent="0.25">
      <c r="A150" s="91"/>
      <c r="B150" s="93"/>
      <c r="C150" s="151"/>
      <c r="D150" s="92"/>
      <c r="E150" s="92"/>
      <c r="F150" s="92"/>
      <c r="G150" s="92"/>
      <c r="H150" s="52" t="str" cm="1">
        <f t="array" ref="H150">IFERROR(_xlfn.IFS(D150,$D$9,E150,$E$9,F150,$F$9,G150,$G$9),"")</f>
        <v/>
      </c>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row>
    <row r="151" spans="1:68" ht="30" customHeight="1" x14ac:dyDescent="0.25">
      <c r="A151" s="91"/>
      <c r="B151" s="93"/>
      <c r="C151" s="151"/>
      <c r="D151" s="92"/>
      <c r="E151" s="92"/>
      <c r="F151" s="92"/>
      <c r="G151" s="92"/>
      <c r="H151" s="52" t="str" cm="1">
        <f t="array" ref="H151">IFERROR(_xlfn.IFS(D151,$D$9,E151,$E$9,F151,$F$9,G151,$G$9),"")</f>
        <v/>
      </c>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row>
    <row r="152" spans="1:68" ht="30" customHeight="1" x14ac:dyDescent="0.25">
      <c r="A152" s="91"/>
      <c r="B152" s="93"/>
      <c r="C152" s="151"/>
      <c r="D152" s="92"/>
      <c r="E152" s="92"/>
      <c r="F152" s="92"/>
      <c r="G152" s="92"/>
      <c r="H152" s="52" t="str" cm="1">
        <f t="array" ref="H152">IFERROR(_xlfn.IFS(D152,$D$9,E152,$E$9,F152,$F$9,G152,$G$9),"")</f>
        <v/>
      </c>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row>
    <row r="153" spans="1:68" ht="30" customHeight="1" x14ac:dyDescent="0.25">
      <c r="A153" s="91"/>
      <c r="B153" s="93"/>
      <c r="C153" s="151"/>
      <c r="D153" s="92"/>
      <c r="E153" s="92"/>
      <c r="F153" s="92"/>
      <c r="G153" s="92"/>
      <c r="H153" s="52" t="str" cm="1">
        <f t="array" ref="H153">IFERROR(_xlfn.IFS(D153,$D$9,E153,$E$9,F153,$F$9,G153,$G$9),"")</f>
        <v/>
      </c>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row>
    <row r="154" spans="1:68" ht="30" customHeight="1" x14ac:dyDescent="0.25">
      <c r="A154" s="91"/>
      <c r="B154" s="93"/>
      <c r="C154" s="151"/>
      <c r="D154" s="92"/>
      <c r="E154" s="92"/>
      <c r="F154" s="92"/>
      <c r="G154" s="92"/>
      <c r="H154" s="52" t="str" cm="1">
        <f t="array" ref="H154">IFERROR(_xlfn.IFS(D154,$D$9,E154,$E$9,F154,$F$9,G154,$G$9),"")</f>
        <v/>
      </c>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row>
    <row r="155" spans="1:68" ht="30" customHeight="1" x14ac:dyDescent="0.25">
      <c r="A155" s="91"/>
      <c r="B155" s="93"/>
      <c r="C155" s="151"/>
      <c r="D155" s="92"/>
      <c r="E155" s="92"/>
      <c r="F155" s="92"/>
      <c r="G155" s="92"/>
      <c r="H155" s="52" t="str" cm="1">
        <f t="array" ref="H155">IFERROR(_xlfn.IFS(D155,$D$9,E155,$E$9,F155,$F$9,G155,$G$9),"")</f>
        <v/>
      </c>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row>
    <row r="156" spans="1:68" ht="30" customHeight="1" x14ac:dyDescent="0.25">
      <c r="A156" s="91"/>
      <c r="B156" s="93"/>
      <c r="C156" s="151"/>
      <c r="D156" s="92"/>
      <c r="E156" s="92"/>
      <c r="F156" s="92"/>
      <c r="G156" s="92"/>
      <c r="H156" s="52" t="str" cm="1">
        <f t="array" ref="H156">IFERROR(_xlfn.IFS(D156,$D$9,E156,$E$9,F156,$F$9,G156,$G$9),"")</f>
        <v/>
      </c>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row>
    <row r="157" spans="1:68" ht="30" customHeight="1" x14ac:dyDescent="0.25">
      <c r="A157" s="91"/>
      <c r="B157" s="93"/>
      <c r="C157" s="151"/>
      <c r="D157" s="92"/>
      <c r="E157" s="92"/>
      <c r="F157" s="92"/>
      <c r="G157" s="92"/>
      <c r="H157" s="52" t="str" cm="1">
        <f t="array" ref="H157">IFERROR(_xlfn.IFS(D157,$D$9,E157,$E$9,F157,$F$9,G157,$G$9),"")</f>
        <v/>
      </c>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row>
    <row r="158" spans="1:68" ht="30" customHeight="1" x14ac:dyDescent="0.25">
      <c r="A158" s="91"/>
      <c r="B158" s="93"/>
      <c r="C158" s="151"/>
      <c r="D158" s="92"/>
      <c r="E158" s="92"/>
      <c r="F158" s="92"/>
      <c r="G158" s="92"/>
      <c r="H158" s="52" t="str" cm="1">
        <f t="array" ref="H158">IFERROR(_xlfn.IFS(D158,$D$9,E158,$E$9,F158,$F$9,G158,$G$9),"")</f>
        <v/>
      </c>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row>
    <row r="159" spans="1:68" ht="30" customHeight="1" x14ac:dyDescent="0.25">
      <c r="A159" s="91"/>
      <c r="B159" s="93"/>
      <c r="C159" s="151"/>
      <c r="D159" s="92"/>
      <c r="E159" s="92"/>
      <c r="F159" s="92"/>
      <c r="G159" s="92"/>
      <c r="H159" s="52" t="str" cm="1">
        <f t="array" ref="H159">IFERROR(_xlfn.IFS(D159,$D$9,E159,$E$9,F159,$F$9,G159,$G$9),"")</f>
        <v/>
      </c>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row>
    <row r="160" spans="1:68" ht="30" customHeight="1" x14ac:dyDescent="0.25">
      <c r="A160" s="91"/>
      <c r="B160" s="93"/>
      <c r="C160" s="151"/>
      <c r="D160" s="92"/>
      <c r="E160" s="92"/>
      <c r="F160" s="92"/>
      <c r="G160" s="92"/>
      <c r="H160" s="52" t="str" cm="1">
        <f t="array" ref="H160">IFERROR(_xlfn.IFS(D160,$D$9,E160,$E$9,F160,$F$9,G160,$G$9),"")</f>
        <v/>
      </c>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row>
    <row r="161" spans="1:68" ht="30" customHeight="1" x14ac:dyDescent="0.25">
      <c r="A161" s="91"/>
      <c r="B161" s="93"/>
      <c r="C161" s="151"/>
      <c r="D161" s="92"/>
      <c r="E161" s="92"/>
      <c r="F161" s="92"/>
      <c r="G161" s="92"/>
      <c r="H161" s="52" t="str" cm="1">
        <f t="array" ref="H161">IFERROR(_xlfn.IFS(D161,$D$9,E161,$E$9,F161,$F$9,G161,$G$9),"")</f>
        <v/>
      </c>
      <c r="I161" s="50"/>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row>
    <row r="162" spans="1:68" ht="30" customHeight="1" x14ac:dyDescent="0.25">
      <c r="A162" s="91"/>
      <c r="B162" s="93"/>
      <c r="C162" s="151"/>
      <c r="D162" s="92"/>
      <c r="E162" s="92"/>
      <c r="F162" s="92"/>
      <c r="G162" s="92"/>
      <c r="H162" s="52" t="str" cm="1">
        <f t="array" ref="H162">IFERROR(_xlfn.IFS(D162,$D$9,E162,$E$9,F162,$F$9,G162,$G$9),"")</f>
        <v/>
      </c>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row>
    <row r="163" spans="1:68" ht="30" customHeight="1" x14ac:dyDescent="0.25">
      <c r="A163" s="91"/>
      <c r="B163" s="93"/>
      <c r="C163" s="151"/>
      <c r="D163" s="92"/>
      <c r="E163" s="92"/>
      <c r="F163" s="92"/>
      <c r="G163" s="92"/>
      <c r="H163" s="52" t="str" cm="1">
        <f t="array" ref="H163">IFERROR(_xlfn.IFS(D163,$D$9,E163,$E$9,F163,$F$9,G163,$G$9),"")</f>
        <v/>
      </c>
      <c r="I163" s="50"/>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row>
    <row r="164" spans="1:68" ht="30" customHeight="1" x14ac:dyDescent="0.25">
      <c r="A164" s="91"/>
      <c r="B164" s="93"/>
      <c r="C164" s="151"/>
      <c r="D164" s="92"/>
      <c r="E164" s="92"/>
      <c r="F164" s="92"/>
      <c r="G164" s="92"/>
      <c r="H164" s="52" t="str" cm="1">
        <f t="array" ref="H164">IFERROR(_xlfn.IFS(D164,$D$9,E164,$E$9,F164,$F$9,G164,$G$9),"")</f>
        <v/>
      </c>
      <c r="I164" s="50"/>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row>
    <row r="165" spans="1:68" ht="30" customHeight="1" x14ac:dyDescent="0.25">
      <c r="A165" s="91"/>
      <c r="B165" s="93"/>
      <c r="C165" s="151"/>
      <c r="D165" s="92"/>
      <c r="E165" s="92"/>
      <c r="F165" s="92"/>
      <c r="G165" s="92"/>
      <c r="H165" s="52" t="str" cm="1">
        <f t="array" ref="H165">IFERROR(_xlfn.IFS(D165,$D$9,E165,$E$9,F165,$F$9,G165,$G$9),"")</f>
        <v/>
      </c>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row>
    <row r="166" spans="1:68" ht="30" customHeight="1" x14ac:dyDescent="0.25">
      <c r="A166" s="91"/>
      <c r="B166" s="93"/>
      <c r="C166" s="151"/>
      <c r="D166" s="92"/>
      <c r="E166" s="92"/>
      <c r="F166" s="92"/>
      <c r="G166" s="92"/>
      <c r="H166" s="52" t="str" cm="1">
        <f t="array" ref="H166">IFERROR(_xlfn.IFS(D166,$D$9,E166,$E$9,F166,$F$9,G166,$G$9),"")</f>
        <v/>
      </c>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row>
    <row r="167" spans="1:68" ht="30" customHeight="1" x14ac:dyDescent="0.25">
      <c r="A167" s="91"/>
      <c r="B167" s="93"/>
      <c r="C167" s="151"/>
      <c r="D167" s="92"/>
      <c r="E167" s="92"/>
      <c r="F167" s="92"/>
      <c r="G167" s="92"/>
      <c r="H167" s="52" t="str" cm="1">
        <f t="array" ref="H167">IFERROR(_xlfn.IFS(D167,$D$9,E167,$E$9,F167,$F$9,G167,$G$9),"")</f>
        <v/>
      </c>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row>
    <row r="168" spans="1:68" ht="30" customHeight="1" x14ac:dyDescent="0.25">
      <c r="A168" s="91"/>
      <c r="B168" s="93"/>
      <c r="C168" s="151"/>
      <c r="D168" s="92"/>
      <c r="E168" s="92"/>
      <c r="F168" s="92"/>
      <c r="G168" s="92"/>
      <c r="H168" s="52" t="str" cm="1">
        <f t="array" ref="H168">IFERROR(_xlfn.IFS(D168,$D$9,E168,$E$9,F168,$F$9,G168,$G$9),"")</f>
        <v/>
      </c>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row>
    <row r="169" spans="1:68" ht="30" customHeight="1" x14ac:dyDescent="0.25">
      <c r="A169" s="91"/>
      <c r="B169" s="93"/>
      <c r="C169" s="151"/>
      <c r="D169" s="92"/>
      <c r="E169" s="92"/>
      <c r="F169" s="92"/>
      <c r="G169" s="92"/>
      <c r="H169" s="52" t="str" cm="1">
        <f t="array" ref="H169">IFERROR(_xlfn.IFS(D169,$D$9,E169,$E$9,F169,$F$9,G169,$G$9),"")</f>
        <v/>
      </c>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row>
    <row r="170" spans="1:68" ht="30" customHeight="1" x14ac:dyDescent="0.25">
      <c r="A170" s="91"/>
      <c r="B170" s="93"/>
      <c r="C170" s="151"/>
      <c r="D170" s="92"/>
      <c r="E170" s="92"/>
      <c r="F170" s="92"/>
      <c r="G170" s="92"/>
      <c r="H170" s="52" t="str" cm="1">
        <f t="array" ref="H170">IFERROR(_xlfn.IFS(D170,$D$9,E170,$E$9,F170,$F$9,G170,$G$9),"")</f>
        <v/>
      </c>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row>
    <row r="171" spans="1:68" ht="30" customHeight="1" x14ac:dyDescent="0.25">
      <c r="A171" s="91"/>
      <c r="B171" s="93"/>
      <c r="C171" s="151"/>
      <c r="D171" s="92"/>
      <c r="E171" s="92"/>
      <c r="F171" s="92"/>
      <c r="G171" s="92"/>
      <c r="H171" s="52" t="str" cm="1">
        <f t="array" ref="H171">IFERROR(_xlfn.IFS(D171,$D$9,E171,$E$9,F171,$F$9,G171,$G$9),"")</f>
        <v/>
      </c>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row>
    <row r="172" spans="1:68" ht="30" customHeight="1" x14ac:dyDescent="0.25">
      <c r="A172" s="91"/>
      <c r="B172" s="93"/>
      <c r="C172" s="151"/>
      <c r="D172" s="92"/>
      <c r="E172" s="92"/>
      <c r="F172" s="92"/>
      <c r="G172" s="92"/>
      <c r="H172" s="52" t="str" cm="1">
        <f t="array" ref="H172">IFERROR(_xlfn.IFS(D172,$D$9,E172,$E$9,F172,$F$9,G172,$G$9),"")</f>
        <v/>
      </c>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row>
    <row r="173" spans="1:68" ht="30" customHeight="1" x14ac:dyDescent="0.25">
      <c r="A173" s="91"/>
      <c r="B173" s="93"/>
      <c r="C173" s="151"/>
      <c r="D173" s="92"/>
      <c r="E173" s="92"/>
      <c r="F173" s="92"/>
      <c r="G173" s="92"/>
      <c r="H173" s="52" t="str" cm="1">
        <f t="array" ref="H173">IFERROR(_xlfn.IFS(D173,$D$9,E173,$E$9,F173,$F$9,G173,$G$9),"")</f>
        <v/>
      </c>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row>
    <row r="174" spans="1:68" ht="30" customHeight="1" x14ac:dyDescent="0.25">
      <c r="A174" s="91"/>
      <c r="B174" s="93"/>
      <c r="C174" s="151"/>
      <c r="D174" s="92"/>
      <c r="E174" s="92"/>
      <c r="F174" s="92"/>
      <c r="G174" s="92"/>
      <c r="H174" s="52" t="str" cm="1">
        <f t="array" ref="H174">IFERROR(_xlfn.IFS(D174,$D$9,E174,$E$9,F174,$F$9,G174,$G$9),"")</f>
        <v/>
      </c>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row>
    <row r="175" spans="1:68" ht="30" customHeight="1" x14ac:dyDescent="0.25">
      <c r="A175" s="91"/>
      <c r="B175" s="93"/>
      <c r="C175" s="151"/>
      <c r="D175" s="92"/>
      <c r="E175" s="92"/>
      <c r="F175" s="92"/>
      <c r="G175" s="92"/>
      <c r="H175" s="52" t="str" cm="1">
        <f t="array" ref="H175">IFERROR(_xlfn.IFS(D175,$D$9,E175,$E$9,F175,$F$9,G175,$G$9),"")</f>
        <v/>
      </c>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row>
    <row r="176" spans="1:68" ht="30" customHeight="1" x14ac:dyDescent="0.25">
      <c r="A176" s="91"/>
      <c r="B176" s="93"/>
      <c r="C176" s="151"/>
      <c r="D176" s="92"/>
      <c r="E176" s="92"/>
      <c r="F176" s="92"/>
      <c r="G176" s="92"/>
      <c r="H176" s="52" t="str" cm="1">
        <f t="array" ref="H176">IFERROR(_xlfn.IFS(D176,$D$9,E176,$E$9,F176,$F$9,G176,$G$9),"")</f>
        <v/>
      </c>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row>
    <row r="177" spans="1:68" ht="30" customHeight="1" x14ac:dyDescent="0.25">
      <c r="A177" s="91"/>
      <c r="B177" s="93"/>
      <c r="C177" s="151"/>
      <c r="D177" s="92"/>
      <c r="E177" s="92"/>
      <c r="F177" s="92"/>
      <c r="G177" s="92"/>
      <c r="H177" s="52" t="str" cm="1">
        <f t="array" ref="H177">IFERROR(_xlfn.IFS(D177,$D$9,E177,$E$9,F177,$F$9,G177,$G$9),"")</f>
        <v/>
      </c>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row>
    <row r="178" spans="1:68" ht="30" customHeight="1" x14ac:dyDescent="0.25">
      <c r="A178" s="91"/>
      <c r="B178" s="93"/>
      <c r="C178" s="151"/>
      <c r="D178" s="92"/>
      <c r="E178" s="92"/>
      <c r="F178" s="92"/>
      <c r="G178" s="92"/>
      <c r="H178" s="52" t="str" cm="1">
        <f t="array" ref="H178">IFERROR(_xlfn.IFS(D178,$D$9,E178,$E$9,F178,$F$9,G178,$G$9),"")</f>
        <v/>
      </c>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row>
    <row r="179" spans="1:68" ht="30" customHeight="1" x14ac:dyDescent="0.25">
      <c r="A179" s="91"/>
      <c r="B179" s="93"/>
      <c r="C179" s="151"/>
      <c r="D179" s="92"/>
      <c r="E179" s="92"/>
      <c r="F179" s="92"/>
      <c r="G179" s="92"/>
      <c r="H179" s="52" t="str" cm="1">
        <f t="array" ref="H179">IFERROR(_xlfn.IFS(D179,$D$9,E179,$E$9,F179,$F$9,G179,$G$9),"")</f>
        <v/>
      </c>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row>
    <row r="180" spans="1:68" ht="30" customHeight="1" x14ac:dyDescent="0.25">
      <c r="A180" s="91"/>
      <c r="B180" s="93"/>
      <c r="C180" s="151"/>
      <c r="D180" s="92"/>
      <c r="E180" s="92"/>
      <c r="F180" s="92"/>
      <c r="G180" s="92"/>
      <c r="H180" s="52" t="str" cm="1">
        <f t="array" ref="H180">IFERROR(_xlfn.IFS(D180,$D$9,E180,$E$9,F180,$F$9,G180,$G$9),"")</f>
        <v/>
      </c>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row>
    <row r="181" spans="1:68" ht="30" customHeight="1" x14ac:dyDescent="0.25">
      <c r="A181" s="91"/>
      <c r="B181" s="93"/>
      <c r="C181" s="151"/>
      <c r="D181" s="92"/>
      <c r="E181" s="92"/>
      <c r="F181" s="92"/>
      <c r="G181" s="92"/>
      <c r="H181" s="52" t="str" cm="1">
        <f t="array" ref="H181">IFERROR(_xlfn.IFS(D181,$D$9,E181,$E$9,F181,$F$9,G181,$G$9),"")</f>
        <v/>
      </c>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row>
    <row r="182" spans="1:68" ht="30" customHeight="1" x14ac:dyDescent="0.25">
      <c r="A182" s="91"/>
      <c r="B182" s="93"/>
      <c r="C182" s="151"/>
      <c r="D182" s="92"/>
      <c r="E182" s="92"/>
      <c r="F182" s="92"/>
      <c r="G182" s="92"/>
      <c r="H182" s="52" t="str" cm="1">
        <f t="array" ref="H182">IFERROR(_xlfn.IFS(D182,$D$9,E182,$E$9,F182,$F$9,G182,$G$9),"")</f>
        <v/>
      </c>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row>
    <row r="183" spans="1:68" ht="30" customHeight="1" x14ac:dyDescent="0.25">
      <c r="A183" s="91"/>
      <c r="B183" s="93"/>
      <c r="C183" s="151"/>
      <c r="D183" s="92"/>
      <c r="E183" s="92"/>
      <c r="F183" s="92"/>
      <c r="G183" s="92"/>
      <c r="H183" s="52" t="str" cm="1">
        <f t="array" ref="H183">IFERROR(_xlfn.IFS(D183,$D$9,E183,$E$9,F183,$F$9,G183,$G$9),"")</f>
        <v/>
      </c>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row>
    <row r="184" spans="1:68" ht="30" customHeight="1" x14ac:dyDescent="0.25">
      <c r="A184" s="91"/>
      <c r="B184" s="93"/>
      <c r="C184" s="151"/>
      <c r="D184" s="92"/>
      <c r="E184" s="92"/>
      <c r="F184" s="92"/>
      <c r="G184" s="92"/>
      <c r="H184" s="52" t="str" cm="1">
        <f t="array" ref="H184">IFERROR(_xlfn.IFS(D184,$D$9,E184,$E$9,F184,$F$9,G184,$G$9),"")</f>
        <v/>
      </c>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row>
    <row r="185" spans="1:68" ht="30" customHeight="1" x14ac:dyDescent="0.25">
      <c r="A185" s="91"/>
      <c r="B185" s="93"/>
      <c r="C185" s="151"/>
      <c r="D185" s="92"/>
      <c r="E185" s="92"/>
      <c r="F185" s="92"/>
      <c r="G185" s="92"/>
      <c r="H185" s="52" t="str" cm="1">
        <f t="array" ref="H185">IFERROR(_xlfn.IFS(D185,$D$9,E185,$E$9,F185,$F$9,G185,$G$9),"")</f>
        <v/>
      </c>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row>
    <row r="186" spans="1:68" ht="30" customHeight="1" x14ac:dyDescent="0.25">
      <c r="A186" s="91"/>
      <c r="B186" s="93"/>
      <c r="C186" s="151"/>
      <c r="D186" s="92"/>
      <c r="E186" s="92"/>
      <c r="F186" s="92"/>
      <c r="G186" s="92"/>
      <c r="H186" s="52" t="str" cm="1">
        <f t="array" ref="H186">IFERROR(_xlfn.IFS(D186,$D$9,E186,$E$9,F186,$F$9,G186,$G$9),"")</f>
        <v/>
      </c>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row>
    <row r="187" spans="1:68" ht="30" customHeight="1" x14ac:dyDescent="0.25">
      <c r="A187" s="91"/>
      <c r="B187" s="93"/>
      <c r="C187" s="151"/>
      <c r="D187" s="92"/>
      <c r="E187" s="92"/>
      <c r="F187" s="92"/>
      <c r="G187" s="92"/>
      <c r="H187" s="52" t="str" cm="1">
        <f t="array" ref="H187">IFERROR(_xlfn.IFS(D187,$D$9,E187,$E$9,F187,$F$9,G187,$G$9),"")</f>
        <v/>
      </c>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row>
    <row r="188" spans="1:68" ht="30" customHeight="1" x14ac:dyDescent="0.25">
      <c r="A188" s="91"/>
      <c r="B188" s="93"/>
      <c r="C188" s="151"/>
      <c r="D188" s="92"/>
      <c r="E188" s="92"/>
      <c r="F188" s="92"/>
      <c r="G188" s="92"/>
      <c r="H188" s="52" t="str" cm="1">
        <f t="array" ref="H188">IFERROR(_xlfn.IFS(D188,$D$9,E188,$E$9,F188,$F$9,G188,$G$9),"")</f>
        <v/>
      </c>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row>
    <row r="189" spans="1:68" ht="30" customHeight="1" x14ac:dyDescent="0.25">
      <c r="A189" s="91"/>
      <c r="B189" s="93"/>
      <c r="C189" s="151"/>
      <c r="D189" s="92"/>
      <c r="E189" s="92"/>
      <c r="F189" s="92"/>
      <c r="G189" s="92"/>
      <c r="H189" s="52" t="str" cm="1">
        <f t="array" ref="H189">IFERROR(_xlfn.IFS(D189,$D$9,E189,$E$9,F189,$F$9,G189,$G$9),"")</f>
        <v/>
      </c>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row>
    <row r="190" spans="1:68" ht="30" customHeight="1" x14ac:dyDescent="0.25">
      <c r="A190" s="91"/>
      <c r="B190" s="93"/>
      <c r="C190" s="151"/>
      <c r="D190" s="92"/>
      <c r="E190" s="92"/>
      <c r="F190" s="92"/>
      <c r="G190" s="92"/>
      <c r="H190" s="52" t="str" cm="1">
        <f t="array" ref="H190">IFERROR(_xlfn.IFS(D190,$D$9,E190,$E$9,F190,$F$9,G190,$G$9),"")</f>
        <v/>
      </c>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row>
    <row r="191" spans="1:68" ht="30" customHeight="1" x14ac:dyDescent="0.25">
      <c r="A191" s="91"/>
      <c r="B191" s="93"/>
      <c r="C191" s="151"/>
      <c r="D191" s="92"/>
      <c r="E191" s="92"/>
      <c r="F191" s="92"/>
      <c r="G191" s="92"/>
      <c r="H191" s="52" t="str" cm="1">
        <f t="array" ref="H191">IFERROR(_xlfn.IFS(D191,$D$9,E191,$E$9,F191,$F$9,G191,$G$9),"")</f>
        <v/>
      </c>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row>
    <row r="192" spans="1:68" ht="30" customHeight="1" x14ac:dyDescent="0.25">
      <c r="A192" s="91"/>
      <c r="B192" s="93"/>
      <c r="C192" s="151"/>
      <c r="D192" s="92"/>
      <c r="E192" s="92"/>
      <c r="F192" s="92"/>
      <c r="G192" s="92"/>
      <c r="H192" s="52" t="str" cm="1">
        <f t="array" ref="H192">IFERROR(_xlfn.IFS(D192,$D$9,E192,$E$9,F192,$F$9,G192,$G$9),"")</f>
        <v/>
      </c>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row>
    <row r="193" spans="1:68" ht="30" customHeight="1" x14ac:dyDescent="0.25">
      <c r="A193" s="91"/>
      <c r="B193" s="93"/>
      <c r="C193" s="151"/>
      <c r="D193" s="92"/>
      <c r="E193" s="92"/>
      <c r="F193" s="92"/>
      <c r="G193" s="92"/>
      <c r="H193" s="52" t="str" cm="1">
        <f t="array" ref="H193">IFERROR(_xlfn.IFS(D193,$D$9,E193,$E$9,F193,$F$9,G193,$G$9),"")</f>
        <v/>
      </c>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row>
    <row r="194" spans="1:68" ht="30" customHeight="1" x14ac:dyDescent="0.25">
      <c r="A194" s="91"/>
      <c r="B194" s="93"/>
      <c r="C194" s="151"/>
      <c r="D194" s="92"/>
      <c r="E194" s="92"/>
      <c r="F194" s="92"/>
      <c r="G194" s="92"/>
      <c r="H194" s="52" t="str" cm="1">
        <f t="array" ref="H194">IFERROR(_xlfn.IFS(D194,$D$9,E194,$E$9,F194,$F$9,G194,$G$9),"")</f>
        <v/>
      </c>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row>
    <row r="195" spans="1:68" ht="30" customHeight="1" x14ac:dyDescent="0.25">
      <c r="A195" s="91"/>
      <c r="B195" s="93"/>
      <c r="C195" s="151"/>
      <c r="D195" s="92"/>
      <c r="E195" s="92"/>
      <c r="F195" s="92"/>
      <c r="G195" s="92"/>
      <c r="H195" s="52" t="str" cm="1">
        <f t="array" ref="H195">IFERROR(_xlfn.IFS(D195,$D$9,E195,$E$9,F195,$F$9,G195,$G$9),"")</f>
        <v/>
      </c>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row>
    <row r="196" spans="1:68" ht="30" customHeight="1" x14ac:dyDescent="0.25">
      <c r="A196" s="91"/>
      <c r="B196" s="93"/>
      <c r="C196" s="151"/>
      <c r="D196" s="92"/>
      <c r="E196" s="92"/>
      <c r="F196" s="92"/>
      <c r="G196" s="92"/>
      <c r="H196" s="52" t="str" cm="1">
        <f t="array" ref="H196">IFERROR(_xlfn.IFS(D196,$D$9,E196,$E$9,F196,$F$9,G196,$G$9),"")</f>
        <v/>
      </c>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row>
    <row r="197" spans="1:68" ht="30" customHeight="1" x14ac:dyDescent="0.25">
      <c r="A197" s="91"/>
      <c r="B197" s="93"/>
      <c r="C197" s="151"/>
      <c r="D197" s="92"/>
      <c r="E197" s="92"/>
      <c r="F197" s="92"/>
      <c r="G197" s="92"/>
      <c r="H197" s="52" t="str" cm="1">
        <f t="array" ref="H197">IFERROR(_xlfn.IFS(D197,$D$9,E197,$E$9,F197,$F$9,G197,$G$9),"")</f>
        <v/>
      </c>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row>
    <row r="198" spans="1:68" ht="30" customHeight="1" x14ac:dyDescent="0.25">
      <c r="A198" s="91"/>
      <c r="B198" s="93"/>
      <c r="C198" s="151"/>
      <c r="D198" s="92"/>
      <c r="E198" s="92"/>
      <c r="F198" s="92"/>
      <c r="G198" s="92"/>
      <c r="H198" s="52" t="str" cm="1">
        <f t="array" ref="H198">IFERROR(_xlfn.IFS(D198,$D$9,E198,$E$9,F198,$F$9,G198,$G$9),"")</f>
        <v/>
      </c>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row>
    <row r="199" spans="1:68" ht="30" customHeight="1" x14ac:dyDescent="0.25">
      <c r="A199" s="91"/>
      <c r="B199" s="93"/>
      <c r="C199" s="151"/>
      <c r="D199" s="92"/>
      <c r="E199" s="92"/>
      <c r="F199" s="92"/>
      <c r="G199" s="92"/>
      <c r="H199" s="52" t="str" cm="1">
        <f t="array" ref="H199">IFERROR(_xlfn.IFS(D199,$D$9,E199,$E$9,F199,$F$9,G199,$G$9),"")</f>
        <v/>
      </c>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row>
    <row r="200" spans="1:68" ht="30" customHeight="1" x14ac:dyDescent="0.25">
      <c r="A200" s="91"/>
      <c r="B200" s="93"/>
      <c r="C200" s="151"/>
      <c r="D200" s="92"/>
      <c r="E200" s="92"/>
      <c r="F200" s="92"/>
      <c r="G200" s="92"/>
      <c r="H200" s="52" t="str" cm="1">
        <f t="array" ref="H200">IFERROR(_xlfn.IFS(D200,$D$9,E200,$E$9,F200,$F$9,G200,$G$9),"")</f>
        <v/>
      </c>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row>
    <row r="201" spans="1:68" ht="30" customHeight="1" x14ac:dyDescent="0.25">
      <c r="A201" s="91"/>
      <c r="B201" s="93"/>
      <c r="C201" s="151"/>
      <c r="D201" s="92"/>
      <c r="E201" s="92"/>
      <c r="F201" s="92"/>
      <c r="G201" s="92"/>
      <c r="H201" s="52" t="str" cm="1">
        <f t="array" ref="H201">IFERROR(_xlfn.IFS(D201,$D$9,E201,$E$9,F201,$F$9,G201,$G$9),"")</f>
        <v/>
      </c>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row>
    <row r="202" spans="1:68" ht="30" customHeight="1" x14ac:dyDescent="0.25">
      <c r="A202" s="91"/>
      <c r="B202" s="93"/>
      <c r="C202" s="151"/>
      <c r="D202" s="92"/>
      <c r="E202" s="92"/>
      <c r="F202" s="92"/>
      <c r="G202" s="92"/>
      <c r="H202" s="52" t="str" cm="1">
        <f t="array" ref="H202">IFERROR(_xlfn.IFS(D202,$D$9,E202,$E$9,F202,$F$9,G202,$G$9),"")</f>
        <v/>
      </c>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row>
    <row r="203" spans="1:68" ht="30" customHeight="1" x14ac:dyDescent="0.25">
      <c r="A203" s="91"/>
      <c r="B203" s="93"/>
      <c r="C203" s="151"/>
      <c r="D203" s="92"/>
      <c r="E203" s="92"/>
      <c r="F203" s="92"/>
      <c r="G203" s="92"/>
      <c r="H203" s="52" t="str" cm="1">
        <f t="array" ref="H203">IFERROR(_xlfn.IFS(D203,$D$9,E203,$E$9,F203,$F$9,G203,$G$9),"")</f>
        <v/>
      </c>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row>
    <row r="204" spans="1:68" ht="30" customHeight="1" x14ac:dyDescent="0.25">
      <c r="A204" s="91"/>
      <c r="B204" s="93"/>
      <c r="C204" s="151"/>
      <c r="D204" s="92"/>
      <c r="E204" s="92"/>
      <c r="F204" s="92"/>
      <c r="G204" s="92"/>
      <c r="H204" s="52" t="str" cm="1">
        <f t="array" ref="H204">IFERROR(_xlfn.IFS(D204,$D$9,E204,$E$9,F204,$F$9,G204,$G$9),"")</f>
        <v/>
      </c>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row>
    <row r="205" spans="1:68" ht="30" customHeight="1" x14ac:dyDescent="0.25">
      <c r="A205" s="91"/>
      <c r="B205" s="93"/>
      <c r="C205" s="151"/>
      <c r="D205" s="92"/>
      <c r="E205" s="92"/>
      <c r="F205" s="92"/>
      <c r="G205" s="92"/>
      <c r="H205" s="52" t="str" cm="1">
        <f t="array" ref="H205">IFERROR(_xlfn.IFS(D205,$D$9,E205,$E$9,F205,$F$9,G205,$G$9),"")</f>
        <v/>
      </c>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row>
    <row r="206" spans="1:68" ht="30" customHeight="1" x14ac:dyDescent="0.25">
      <c r="A206" s="91"/>
      <c r="B206" s="93"/>
      <c r="C206" s="151"/>
      <c r="D206" s="92"/>
      <c r="E206" s="92"/>
      <c r="F206" s="92"/>
      <c r="G206" s="92"/>
      <c r="H206" s="52" t="str" cm="1">
        <f t="array" ref="H206">IFERROR(_xlfn.IFS(D206,$D$9,E206,$E$9,F206,$F$9,G206,$G$9),"")</f>
        <v/>
      </c>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row>
    <row r="207" spans="1:68" ht="30" customHeight="1" x14ac:dyDescent="0.25">
      <c r="A207" s="91"/>
      <c r="B207" s="93"/>
      <c r="C207" s="151"/>
      <c r="D207" s="92"/>
      <c r="E207" s="92"/>
      <c r="F207" s="92"/>
      <c r="G207" s="92"/>
      <c r="H207" s="52" t="str" cm="1">
        <f t="array" ref="H207">IFERROR(_xlfn.IFS(D207,$D$9,E207,$E$9,F207,$F$9,G207,$G$9),"")</f>
        <v/>
      </c>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row>
    <row r="208" spans="1:68" ht="30" customHeight="1" x14ac:dyDescent="0.25">
      <c r="A208" s="91"/>
      <c r="B208" s="93"/>
      <c r="C208" s="151"/>
      <c r="D208" s="92"/>
      <c r="E208" s="92"/>
      <c r="F208" s="92"/>
      <c r="G208" s="92"/>
      <c r="H208" s="52" t="str" cm="1">
        <f t="array" ref="H208">IFERROR(_xlfn.IFS(D208,$D$9,E208,$E$9,F208,$F$9,G208,$G$9),"")</f>
        <v/>
      </c>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row>
    <row r="209" spans="1:68" ht="30" customHeight="1" x14ac:dyDescent="0.25">
      <c r="A209" s="91"/>
      <c r="B209" s="93"/>
      <c r="C209" s="151"/>
      <c r="D209" s="92"/>
      <c r="E209" s="92"/>
      <c r="F209" s="92"/>
      <c r="G209" s="92"/>
      <c r="H209" s="52" t="str" cm="1">
        <f t="array" ref="H209">IFERROR(_xlfn.IFS(D209,$D$9,E209,$E$9,F209,$F$9,G209,$G$9),"")</f>
        <v/>
      </c>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row>
    <row r="210" spans="1:68" ht="30" customHeight="1" x14ac:dyDescent="0.25">
      <c r="A210" s="91"/>
      <c r="B210" s="93"/>
      <c r="C210" s="151"/>
      <c r="D210" s="92"/>
      <c r="E210" s="92"/>
      <c r="F210" s="92"/>
      <c r="G210" s="92"/>
      <c r="H210" s="52" t="str" cm="1">
        <f t="array" ref="H210">IFERROR(_xlfn.IFS(D210,$D$9,E210,$E$9,F210,$F$9,G210,$G$9),"")</f>
        <v/>
      </c>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row>
    <row r="211" spans="1:68" ht="30" customHeight="1" x14ac:dyDescent="0.25">
      <c r="A211" s="91"/>
      <c r="B211" s="93"/>
      <c r="C211" s="151"/>
      <c r="D211" s="92"/>
      <c r="E211" s="92"/>
      <c r="F211" s="92"/>
      <c r="G211" s="92"/>
      <c r="H211" s="52" t="str" cm="1">
        <f t="array" ref="H211">IFERROR(_xlfn.IFS(D211,$D$9,E211,$E$9,F211,$F$9,G211,$G$9),"")</f>
        <v/>
      </c>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row>
    <row r="212" spans="1:68" ht="30" customHeight="1" x14ac:dyDescent="0.25">
      <c r="A212" s="91"/>
      <c r="B212" s="93"/>
      <c r="C212" s="151"/>
      <c r="D212" s="92"/>
      <c r="E212" s="92"/>
      <c r="F212" s="92"/>
      <c r="G212" s="92"/>
      <c r="H212" s="52" t="str" cm="1">
        <f t="array" ref="H212">IFERROR(_xlfn.IFS(D212,$D$9,E212,$E$9,F212,$F$9,G212,$G$9),"")</f>
        <v/>
      </c>
      <c r="I212" s="50"/>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row>
    <row r="213" spans="1:68" ht="30" customHeight="1" x14ac:dyDescent="0.25">
      <c r="A213" s="91"/>
      <c r="B213" s="93"/>
      <c r="C213" s="151"/>
      <c r="D213" s="92"/>
      <c r="E213" s="92"/>
      <c r="F213" s="92"/>
      <c r="G213" s="92"/>
      <c r="H213" s="52" t="str" cm="1">
        <f t="array" ref="H213">IFERROR(_xlfn.IFS(D213,$D$9,E213,$E$9,F213,$F$9,G213,$G$9),"")</f>
        <v/>
      </c>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row>
    <row r="214" spans="1:68" ht="30" customHeight="1" x14ac:dyDescent="0.25">
      <c r="A214" s="91"/>
      <c r="B214" s="93"/>
      <c r="C214" s="151"/>
      <c r="D214" s="92"/>
      <c r="E214" s="92"/>
      <c r="F214" s="92"/>
      <c r="G214" s="92"/>
      <c r="H214" s="52" t="str" cm="1">
        <f t="array" ref="H214">IFERROR(_xlfn.IFS(D214,$D$9,E214,$E$9,F214,$F$9,G214,$G$9),"")</f>
        <v/>
      </c>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row>
    <row r="215" spans="1:68" ht="30" customHeight="1" x14ac:dyDescent="0.25">
      <c r="A215" s="91"/>
      <c r="B215" s="93"/>
      <c r="C215" s="151"/>
      <c r="D215" s="92"/>
      <c r="E215" s="92"/>
      <c r="F215" s="92"/>
      <c r="G215" s="92"/>
      <c r="H215" s="52" t="str" cm="1">
        <f t="array" ref="H215">IFERROR(_xlfn.IFS(D215,$D$9,E215,$E$9,F215,$F$9,G215,$G$9),"")</f>
        <v/>
      </c>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row>
    <row r="216" spans="1:68" ht="30" customHeight="1" x14ac:dyDescent="0.25">
      <c r="A216" s="91"/>
      <c r="B216" s="93"/>
      <c r="C216" s="151"/>
      <c r="D216" s="92"/>
      <c r="E216" s="92"/>
      <c r="F216" s="92"/>
      <c r="G216" s="92"/>
      <c r="H216" s="52" t="str" cm="1">
        <f t="array" ref="H216">IFERROR(_xlfn.IFS(D216,$D$9,E216,$E$9,F216,$F$9,G216,$G$9),"")</f>
        <v/>
      </c>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row>
    <row r="217" spans="1:68" ht="30" customHeight="1" x14ac:dyDescent="0.25">
      <c r="A217" s="91"/>
      <c r="B217" s="93"/>
      <c r="C217" s="151"/>
      <c r="D217" s="92"/>
      <c r="E217" s="92"/>
      <c r="F217" s="92"/>
      <c r="G217" s="92"/>
      <c r="H217" s="52" t="str" cm="1">
        <f t="array" ref="H217">IFERROR(_xlfn.IFS(D217,$D$9,E217,$E$9,F217,$F$9,G217,$G$9),"")</f>
        <v/>
      </c>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row>
    <row r="218" spans="1:68" ht="30" customHeight="1" x14ac:dyDescent="0.25">
      <c r="A218" s="91"/>
      <c r="B218" s="93"/>
      <c r="C218" s="151"/>
      <c r="D218" s="92"/>
      <c r="E218" s="92"/>
      <c r="F218" s="92"/>
      <c r="G218" s="92"/>
      <c r="H218" s="52" t="str" cm="1">
        <f t="array" ref="H218">IFERROR(_xlfn.IFS(D218,$D$9,E218,$E$9,F218,$F$9,G218,$G$9),"")</f>
        <v/>
      </c>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row>
    <row r="219" spans="1:68" ht="30" customHeight="1" x14ac:dyDescent="0.25">
      <c r="A219" s="91"/>
      <c r="B219" s="93"/>
      <c r="C219" s="151"/>
      <c r="D219" s="92"/>
      <c r="E219" s="92"/>
      <c r="F219" s="92"/>
      <c r="G219" s="92"/>
      <c r="H219" s="52" t="str" cm="1">
        <f t="array" ref="H219">IFERROR(_xlfn.IFS(D219,$D$9,E219,$E$9,F219,$F$9,G219,$G$9),"")</f>
        <v/>
      </c>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row>
    <row r="220" spans="1:68" ht="30" customHeight="1" x14ac:dyDescent="0.25">
      <c r="A220" s="91"/>
      <c r="B220" s="93"/>
      <c r="C220" s="151"/>
      <c r="D220" s="92"/>
      <c r="E220" s="92"/>
      <c r="F220" s="92"/>
      <c r="G220" s="92"/>
      <c r="H220" s="52" t="str" cm="1">
        <f t="array" ref="H220">IFERROR(_xlfn.IFS(D220,$D$9,E220,$E$9,F220,$F$9,G220,$G$9),"")</f>
        <v/>
      </c>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row>
    <row r="221" spans="1:68" ht="30" customHeight="1" x14ac:dyDescent="0.25">
      <c r="A221" s="91"/>
      <c r="B221" s="93"/>
      <c r="C221" s="151"/>
      <c r="D221" s="92"/>
      <c r="E221" s="92"/>
      <c r="F221" s="92"/>
      <c r="G221" s="92"/>
      <c r="H221" s="52" t="str" cm="1">
        <f t="array" ref="H221">IFERROR(_xlfn.IFS(D221,$D$9,E221,$E$9,F221,$F$9,G221,$G$9),"")</f>
        <v/>
      </c>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row>
    <row r="222" spans="1:68" ht="30" customHeight="1" x14ac:dyDescent="0.25">
      <c r="A222" s="91"/>
      <c r="B222" s="93"/>
      <c r="C222" s="151"/>
      <c r="D222" s="92"/>
      <c r="E222" s="92"/>
      <c r="F222" s="92"/>
      <c r="G222" s="92"/>
      <c r="H222" s="52" t="str" cm="1">
        <f t="array" ref="H222">IFERROR(_xlfn.IFS(D222,$D$9,E222,$E$9,F222,$F$9,G222,$G$9),"")</f>
        <v/>
      </c>
      <c r="I222" s="50"/>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row>
    <row r="223" spans="1:68" ht="30" customHeight="1" x14ac:dyDescent="0.25">
      <c r="A223" s="91"/>
      <c r="B223" s="93"/>
      <c r="C223" s="151"/>
      <c r="D223" s="92"/>
      <c r="E223" s="92"/>
      <c r="F223" s="92"/>
      <c r="G223" s="92"/>
      <c r="H223" s="52" t="str" cm="1">
        <f t="array" ref="H223">IFERROR(_xlfn.IFS(D223,$D$9,E223,$E$9,F223,$F$9,G223,$G$9),"")</f>
        <v/>
      </c>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row>
    <row r="224" spans="1:68" ht="30" customHeight="1" x14ac:dyDescent="0.25">
      <c r="A224" s="91"/>
      <c r="B224" s="93"/>
      <c r="C224" s="151"/>
      <c r="D224" s="92"/>
      <c r="E224" s="92"/>
      <c r="F224" s="92"/>
      <c r="G224" s="92"/>
      <c r="H224" s="52" t="str" cm="1">
        <f t="array" ref="H224">IFERROR(_xlfn.IFS(D224,$D$9,E224,$E$9,F224,$F$9,G224,$G$9),"")</f>
        <v/>
      </c>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row>
    <row r="225" spans="1:68" ht="30" customHeight="1" x14ac:dyDescent="0.25">
      <c r="A225" s="91"/>
      <c r="B225" s="93"/>
      <c r="C225" s="151"/>
      <c r="D225" s="92"/>
      <c r="E225" s="92"/>
      <c r="F225" s="92"/>
      <c r="G225" s="92"/>
      <c r="H225" s="52" t="str" cm="1">
        <f t="array" ref="H225">IFERROR(_xlfn.IFS(D225,$D$9,E225,$E$9,F225,$F$9,G225,$G$9),"")</f>
        <v/>
      </c>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row>
    <row r="226" spans="1:68" ht="30" customHeight="1" x14ac:dyDescent="0.25">
      <c r="A226" s="91"/>
      <c r="B226" s="93"/>
      <c r="C226" s="151"/>
      <c r="D226" s="92"/>
      <c r="E226" s="92"/>
      <c r="F226" s="92"/>
      <c r="G226" s="92"/>
      <c r="H226" s="52" t="str" cm="1">
        <f t="array" ref="H226">IFERROR(_xlfn.IFS(D226,$D$9,E226,$E$9,F226,$F$9,G226,$G$9),"")</f>
        <v/>
      </c>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row>
    <row r="227" spans="1:68" ht="30" customHeight="1" x14ac:dyDescent="0.25">
      <c r="A227" s="91"/>
      <c r="B227" s="93"/>
      <c r="C227" s="151"/>
      <c r="D227" s="92"/>
      <c r="E227" s="92"/>
      <c r="F227" s="92"/>
      <c r="G227" s="92"/>
      <c r="H227" s="52" t="str" cm="1">
        <f t="array" ref="H227">IFERROR(_xlfn.IFS(D227,$D$9,E227,$E$9,F227,$F$9,G227,$G$9),"")</f>
        <v/>
      </c>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row>
    <row r="228" spans="1:68" ht="30" customHeight="1" x14ac:dyDescent="0.25">
      <c r="A228" s="91"/>
      <c r="B228" s="93"/>
      <c r="C228" s="151"/>
      <c r="D228" s="92"/>
      <c r="E228" s="92"/>
      <c r="F228" s="92"/>
      <c r="G228" s="92"/>
      <c r="H228" s="52" t="str" cm="1">
        <f t="array" ref="H228">IFERROR(_xlfn.IFS(D228,$D$9,E228,$E$9,F228,$F$9,G228,$G$9),"")</f>
        <v/>
      </c>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row>
    <row r="229" spans="1:68" ht="30" customHeight="1" x14ac:dyDescent="0.25">
      <c r="A229" s="91"/>
      <c r="B229" s="93"/>
      <c r="C229" s="151"/>
      <c r="D229" s="92"/>
      <c r="E229" s="92"/>
      <c r="F229" s="92"/>
      <c r="G229" s="92"/>
      <c r="H229" s="52" t="str" cm="1">
        <f t="array" ref="H229">IFERROR(_xlfn.IFS(D229,$D$9,E229,$E$9,F229,$F$9,G229,$G$9),"")</f>
        <v/>
      </c>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row>
    <row r="230" spans="1:68" ht="30" customHeight="1" x14ac:dyDescent="0.25">
      <c r="A230" s="91"/>
      <c r="B230" s="93"/>
      <c r="C230" s="151"/>
      <c r="D230" s="92"/>
      <c r="E230" s="92"/>
      <c r="F230" s="92"/>
      <c r="G230" s="92"/>
      <c r="H230" s="52" t="str" cm="1">
        <f t="array" ref="H230">IFERROR(_xlfn.IFS(D230,$D$9,E230,$E$9,F230,$F$9,G230,$G$9),"")</f>
        <v/>
      </c>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row>
    <row r="231" spans="1:68" ht="30" customHeight="1" x14ac:dyDescent="0.25">
      <c r="A231" s="91"/>
      <c r="B231" s="93"/>
      <c r="C231" s="151"/>
      <c r="D231" s="92"/>
      <c r="E231" s="92"/>
      <c r="F231" s="92"/>
      <c r="G231" s="92"/>
      <c r="H231" s="52" t="str" cm="1">
        <f t="array" ref="H231">IFERROR(_xlfn.IFS(D231,$D$9,E231,$E$9,F231,$F$9,G231,$G$9),"")</f>
        <v/>
      </c>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row>
    <row r="232" spans="1:68" ht="30" customHeight="1" x14ac:dyDescent="0.25">
      <c r="A232" s="91"/>
      <c r="B232" s="93"/>
      <c r="C232" s="151"/>
      <c r="D232" s="92"/>
      <c r="E232" s="92"/>
      <c r="F232" s="92"/>
      <c r="G232" s="92"/>
      <c r="H232" s="52" t="str" cm="1">
        <f t="array" ref="H232">IFERROR(_xlfn.IFS(D232,$D$9,E232,$E$9,F232,$F$9,G232,$G$9),"")</f>
        <v/>
      </c>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row>
    <row r="233" spans="1:68" ht="30" customHeight="1" x14ac:dyDescent="0.25">
      <c r="A233" s="91"/>
      <c r="B233" s="93"/>
      <c r="C233" s="151"/>
      <c r="D233" s="92"/>
      <c r="E233" s="92"/>
      <c r="F233" s="92"/>
      <c r="G233" s="92"/>
      <c r="H233" s="52" t="str" cm="1">
        <f t="array" ref="H233">IFERROR(_xlfn.IFS(D233,$D$9,E233,$E$9,F233,$F$9,G233,$G$9),"")</f>
        <v/>
      </c>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row>
    <row r="234" spans="1:68" ht="30" customHeight="1" x14ac:dyDescent="0.25">
      <c r="A234" s="91"/>
      <c r="B234" s="93"/>
      <c r="C234" s="151"/>
      <c r="D234" s="92"/>
      <c r="E234" s="92"/>
      <c r="F234" s="92"/>
      <c r="G234" s="92"/>
      <c r="H234" s="52" t="str" cm="1">
        <f t="array" ref="H234">IFERROR(_xlfn.IFS(D234,$D$9,E234,$E$9,F234,$F$9,G234,$G$9),"")</f>
        <v/>
      </c>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row>
    <row r="235" spans="1:68" ht="30" customHeight="1" x14ac:dyDescent="0.25">
      <c r="A235" s="91"/>
      <c r="B235" s="93"/>
      <c r="C235" s="151"/>
      <c r="D235" s="92"/>
      <c r="E235" s="92"/>
      <c r="F235" s="92"/>
      <c r="G235" s="92"/>
      <c r="H235" s="52" t="str" cm="1">
        <f t="array" ref="H235">IFERROR(_xlfn.IFS(D235,$D$9,E235,$E$9,F235,$F$9,G235,$G$9),"")</f>
        <v/>
      </c>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row>
    <row r="236" spans="1:68" ht="30" customHeight="1" x14ac:dyDescent="0.25">
      <c r="A236" s="91"/>
      <c r="B236" s="93"/>
      <c r="C236" s="151"/>
      <c r="D236" s="92"/>
      <c r="E236" s="92"/>
      <c r="F236" s="92"/>
      <c r="G236" s="92"/>
      <c r="H236" s="52" t="str" cm="1">
        <f t="array" ref="H236">IFERROR(_xlfn.IFS(D236,$D$9,E236,$E$9,F236,$F$9,G236,$G$9),"")</f>
        <v/>
      </c>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row>
    <row r="237" spans="1:68" ht="30" customHeight="1" x14ac:dyDescent="0.25">
      <c r="A237" s="91"/>
      <c r="B237" s="93"/>
      <c r="C237" s="151"/>
      <c r="D237" s="92"/>
      <c r="E237" s="92"/>
      <c r="F237" s="92"/>
      <c r="G237" s="92"/>
      <c r="H237" s="52" t="str" cm="1">
        <f t="array" ref="H237">IFERROR(_xlfn.IFS(D237,$D$9,E237,$E$9,F237,$F$9,G237,$G$9),"")</f>
        <v/>
      </c>
      <c r="I237" s="50"/>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row>
    <row r="238" spans="1:68" ht="30" customHeight="1" x14ac:dyDescent="0.25">
      <c r="A238" s="91"/>
      <c r="B238" s="93"/>
      <c r="C238" s="151"/>
      <c r="D238" s="92"/>
      <c r="E238" s="92"/>
      <c r="F238" s="92"/>
      <c r="G238" s="92"/>
      <c r="H238" s="52" t="str" cm="1">
        <f t="array" ref="H238">IFERROR(_xlfn.IFS(D238,$D$9,E238,$E$9,F238,$F$9,G238,$G$9),"")</f>
        <v/>
      </c>
      <c r="I238" s="50"/>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row>
    <row r="239" spans="1:68" ht="30" customHeight="1" x14ac:dyDescent="0.25">
      <c r="A239" s="91"/>
      <c r="B239" s="93"/>
      <c r="C239" s="151"/>
      <c r="D239" s="92"/>
      <c r="E239" s="92"/>
      <c r="F239" s="92"/>
      <c r="G239" s="92"/>
      <c r="H239" s="52" t="str" cm="1">
        <f t="array" ref="H239">IFERROR(_xlfn.IFS(D239,$D$9,E239,$E$9,F239,$F$9,G239,$G$9),"")</f>
        <v/>
      </c>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row>
    <row r="240" spans="1:68" ht="30" customHeight="1" x14ac:dyDescent="0.25">
      <c r="A240" s="91"/>
      <c r="B240" s="93"/>
      <c r="C240" s="151"/>
      <c r="D240" s="92"/>
      <c r="E240" s="92"/>
      <c r="F240" s="92"/>
      <c r="G240" s="92"/>
      <c r="H240" s="52" t="str" cm="1">
        <f t="array" ref="H240">IFERROR(_xlfn.IFS(D240,$D$9,E240,$E$9,F240,$F$9,G240,$G$9),"")</f>
        <v/>
      </c>
      <c r="I240" s="50"/>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row>
    <row r="241" spans="1:68" ht="30" customHeight="1" x14ac:dyDescent="0.25">
      <c r="A241" s="91"/>
      <c r="B241" s="93"/>
      <c r="C241" s="151"/>
      <c r="D241" s="92"/>
      <c r="E241" s="92"/>
      <c r="F241" s="92"/>
      <c r="G241" s="92"/>
      <c r="H241" s="52" t="str" cm="1">
        <f t="array" ref="H241">IFERROR(_xlfn.IFS(D241,$D$9,E241,$E$9,F241,$F$9,G241,$G$9),"")</f>
        <v/>
      </c>
      <c r="I241" s="50"/>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row>
    <row r="242" spans="1:68" ht="30" customHeight="1" x14ac:dyDescent="0.25">
      <c r="A242" s="91"/>
      <c r="B242" s="93"/>
      <c r="C242" s="151"/>
      <c r="D242" s="92"/>
      <c r="E242" s="92"/>
      <c r="F242" s="92"/>
      <c r="G242" s="92"/>
      <c r="H242" s="52" t="str" cm="1">
        <f t="array" ref="H242">IFERROR(_xlfn.IFS(D242,$D$9,E242,$E$9,F242,$F$9,G242,$G$9),"")</f>
        <v/>
      </c>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row>
    <row r="243" spans="1:68" ht="30" customHeight="1" x14ac:dyDescent="0.25">
      <c r="A243" s="91"/>
      <c r="B243" s="93"/>
      <c r="C243" s="151"/>
      <c r="D243" s="92"/>
      <c r="E243" s="92"/>
      <c r="F243" s="92"/>
      <c r="G243" s="92"/>
      <c r="H243" s="52" t="str" cm="1">
        <f t="array" ref="H243">IFERROR(_xlfn.IFS(D243,$D$9,E243,$E$9,F243,$F$9,G243,$G$9),"")</f>
        <v/>
      </c>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row>
    <row r="244" spans="1:68" ht="30" customHeight="1" x14ac:dyDescent="0.25">
      <c r="A244" s="91"/>
      <c r="B244" s="93"/>
      <c r="C244" s="151"/>
      <c r="D244" s="92"/>
      <c r="E244" s="92"/>
      <c r="F244" s="92"/>
      <c r="G244" s="92"/>
      <c r="H244" s="52" t="str" cm="1">
        <f t="array" ref="H244">IFERROR(_xlfn.IFS(D244,$D$9,E244,$E$9,F244,$F$9,G244,$G$9),"")</f>
        <v/>
      </c>
      <c r="I244" s="50"/>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row>
    <row r="245" spans="1:68" ht="30" customHeight="1" x14ac:dyDescent="0.25">
      <c r="A245" s="91"/>
      <c r="B245" s="93"/>
      <c r="C245" s="151"/>
      <c r="D245" s="92"/>
      <c r="E245" s="92"/>
      <c r="F245" s="92"/>
      <c r="G245" s="92"/>
      <c r="H245" s="52" t="str" cm="1">
        <f t="array" ref="H245">IFERROR(_xlfn.IFS(D245,$D$9,E245,$E$9,F245,$F$9,G245,$G$9),"")</f>
        <v/>
      </c>
      <c r="I245" s="50"/>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row>
    <row r="246" spans="1:68" ht="30" customHeight="1" x14ac:dyDescent="0.25">
      <c r="A246" s="91"/>
      <c r="B246" s="93"/>
      <c r="C246" s="151"/>
      <c r="D246" s="92"/>
      <c r="E246" s="92"/>
      <c r="F246" s="92"/>
      <c r="G246" s="92"/>
      <c r="H246" s="52" t="str" cm="1">
        <f t="array" ref="H246">IFERROR(_xlfn.IFS(D246,$D$9,E246,$E$9,F246,$F$9,G246,$G$9),"")</f>
        <v/>
      </c>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row>
    <row r="247" spans="1:68" ht="30" customHeight="1" x14ac:dyDescent="0.25">
      <c r="A247" s="91"/>
      <c r="B247" s="93"/>
      <c r="C247" s="151"/>
      <c r="D247" s="92"/>
      <c r="E247" s="92"/>
      <c r="F247" s="92"/>
      <c r="G247" s="92"/>
      <c r="H247" s="52" t="str" cm="1">
        <f t="array" ref="H247">IFERROR(_xlfn.IFS(D247,$D$9,E247,$E$9,F247,$F$9,G247,$G$9),"")</f>
        <v/>
      </c>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row>
    <row r="248" spans="1:68" ht="30" customHeight="1" x14ac:dyDescent="0.25">
      <c r="A248" s="91"/>
      <c r="B248" s="93"/>
      <c r="C248" s="151"/>
      <c r="D248" s="92"/>
      <c r="E248" s="92"/>
      <c r="F248" s="92"/>
      <c r="G248" s="92"/>
      <c r="H248" s="52" t="str" cm="1">
        <f t="array" ref="H248">IFERROR(_xlfn.IFS(D248,$D$9,E248,$E$9,F248,$F$9,G248,$G$9),"")</f>
        <v/>
      </c>
      <c r="I248" s="50"/>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row>
    <row r="249" spans="1:68" ht="30" customHeight="1" x14ac:dyDescent="0.25">
      <c r="A249" s="91"/>
      <c r="B249" s="93"/>
      <c r="C249" s="151"/>
      <c r="D249" s="92"/>
      <c r="E249" s="92"/>
      <c r="F249" s="92"/>
      <c r="G249" s="92"/>
      <c r="H249" s="52" t="str" cm="1">
        <f t="array" ref="H249">IFERROR(_xlfn.IFS(D249,$D$9,E249,$E$9,F249,$F$9,G249,$G$9),"")</f>
        <v/>
      </c>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row>
    <row r="250" spans="1:68" ht="30" customHeight="1" x14ac:dyDescent="0.25">
      <c r="A250" s="91"/>
      <c r="B250" s="93"/>
      <c r="C250" s="151"/>
      <c r="D250" s="92"/>
      <c r="E250" s="92"/>
      <c r="F250" s="92"/>
      <c r="G250" s="92"/>
      <c r="H250" s="52" t="str" cm="1">
        <f t="array" ref="H250">IFERROR(_xlfn.IFS(D250,$D$9,E250,$E$9,F250,$F$9,G250,$G$9),"")</f>
        <v/>
      </c>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row>
    <row r="251" spans="1:68" ht="30" customHeight="1" x14ac:dyDescent="0.25">
      <c r="A251" s="91"/>
      <c r="B251" s="93"/>
      <c r="C251" s="151"/>
      <c r="D251" s="92"/>
      <c r="E251" s="92"/>
      <c r="F251" s="92"/>
      <c r="G251" s="92"/>
      <c r="H251" s="52" t="str" cm="1">
        <f t="array" ref="H251">IFERROR(_xlfn.IFS(D251,$D$9,E251,$E$9,F251,$F$9,G251,$G$9),"")</f>
        <v/>
      </c>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row>
    <row r="252" spans="1:68" ht="30" customHeight="1" x14ac:dyDescent="0.25">
      <c r="A252" s="91"/>
      <c r="B252" s="93"/>
      <c r="C252" s="151"/>
      <c r="D252" s="92"/>
      <c r="E252" s="92"/>
      <c r="F252" s="92"/>
      <c r="G252" s="92"/>
      <c r="H252" s="52" t="str" cm="1">
        <f t="array" ref="H252">IFERROR(_xlfn.IFS(D252,$D$9,E252,$E$9,F252,$F$9,G252,$G$9),"")</f>
        <v/>
      </c>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row>
    <row r="253" spans="1:68" ht="30" customHeight="1" x14ac:dyDescent="0.25">
      <c r="A253" s="91"/>
      <c r="B253" s="93"/>
      <c r="C253" s="151"/>
      <c r="D253" s="92"/>
      <c r="E253" s="92"/>
      <c r="F253" s="92"/>
      <c r="G253" s="92"/>
      <c r="H253" s="52" t="str" cm="1">
        <f t="array" ref="H253">IFERROR(_xlfn.IFS(D253,$D$9,E253,$E$9,F253,$F$9,G253,$G$9),"")</f>
        <v/>
      </c>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row>
    <row r="254" spans="1:68" ht="30" customHeight="1" x14ac:dyDescent="0.25">
      <c r="A254" s="91"/>
      <c r="B254" s="93"/>
      <c r="C254" s="151"/>
      <c r="D254" s="92"/>
      <c r="E254" s="92"/>
      <c r="F254" s="92"/>
      <c r="G254" s="92"/>
      <c r="H254" s="52" t="str" cm="1">
        <f t="array" ref="H254">IFERROR(_xlfn.IFS(D254,$D$9,E254,$E$9,F254,$F$9,G254,$G$9),"")</f>
        <v/>
      </c>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row>
    <row r="255" spans="1:68" ht="30" customHeight="1" x14ac:dyDescent="0.25">
      <c r="A255" s="91"/>
      <c r="B255" s="93"/>
      <c r="C255" s="151"/>
      <c r="D255" s="92"/>
      <c r="E255" s="92"/>
      <c r="F255" s="92"/>
      <c r="G255" s="92"/>
      <c r="H255" s="52" t="str" cm="1">
        <f t="array" ref="H255">IFERROR(_xlfn.IFS(D255,$D$9,E255,$E$9,F255,$F$9,G255,$G$9),"")</f>
        <v/>
      </c>
      <c r="I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row>
    <row r="256" spans="1:68" ht="30" customHeight="1" x14ac:dyDescent="0.25">
      <c r="A256" s="91"/>
      <c r="B256" s="93"/>
      <c r="C256" s="151"/>
      <c r="D256" s="92"/>
      <c r="E256" s="92"/>
      <c r="F256" s="92"/>
      <c r="G256" s="92"/>
      <c r="H256" s="52" t="str" cm="1">
        <f t="array" ref="H256">IFERROR(_xlfn.IFS(D256,$D$9,E256,$E$9,F256,$F$9,G256,$G$9),"")</f>
        <v/>
      </c>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row>
    <row r="257" spans="1:68" ht="30" customHeight="1" x14ac:dyDescent="0.25">
      <c r="A257" s="91"/>
      <c r="B257" s="93"/>
      <c r="C257" s="151"/>
      <c r="D257" s="92"/>
      <c r="E257" s="92"/>
      <c r="F257" s="92"/>
      <c r="G257" s="92"/>
      <c r="H257" s="52" t="str" cm="1">
        <f t="array" ref="H257">IFERROR(_xlfn.IFS(D257,$D$9,E257,$E$9,F257,$F$9,G257,$G$9),"")</f>
        <v/>
      </c>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row>
    <row r="258" spans="1:68" ht="30" customHeight="1" x14ac:dyDescent="0.25">
      <c r="A258" s="91"/>
      <c r="B258" s="93"/>
      <c r="C258" s="151"/>
      <c r="D258" s="92"/>
      <c r="E258" s="92"/>
      <c r="F258" s="92"/>
      <c r="G258" s="92"/>
      <c r="H258" s="52" t="str" cm="1">
        <f t="array" ref="H258">IFERROR(_xlfn.IFS(D258,$D$9,E258,$E$9,F258,$F$9,G258,$G$9),"")</f>
        <v/>
      </c>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row>
    <row r="259" spans="1:68" ht="30" customHeight="1" x14ac:dyDescent="0.25">
      <c r="A259" s="91"/>
      <c r="B259" s="93"/>
      <c r="C259" s="151"/>
      <c r="D259" s="92"/>
      <c r="E259" s="92"/>
      <c r="F259" s="92"/>
      <c r="G259" s="92"/>
      <c r="H259" s="52" t="str" cm="1">
        <f t="array" ref="H259">IFERROR(_xlfn.IFS(D259,$D$9,E259,$E$9,F259,$F$9,G259,$G$9),"")</f>
        <v/>
      </c>
      <c r="I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row>
    <row r="260" spans="1:68" ht="30" customHeight="1" x14ac:dyDescent="0.25">
      <c r="A260" s="91"/>
      <c r="B260" s="93"/>
      <c r="C260" s="151"/>
      <c r="D260" s="92"/>
      <c r="E260" s="92"/>
      <c r="F260" s="92"/>
      <c r="G260" s="92"/>
      <c r="H260" s="52" t="str" cm="1">
        <f t="array" ref="H260">IFERROR(_xlfn.IFS(D260,$D$9,E260,$E$9,F260,$F$9,G260,$G$9),"")</f>
        <v/>
      </c>
      <c r="I260" s="50"/>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row>
    <row r="261" spans="1:68" ht="30" customHeight="1" x14ac:dyDescent="0.25">
      <c r="A261" s="91"/>
      <c r="B261" s="93"/>
      <c r="C261" s="151"/>
      <c r="D261" s="92"/>
      <c r="E261" s="92"/>
      <c r="F261" s="92"/>
      <c r="G261" s="92"/>
      <c r="H261" s="52" t="str" cm="1">
        <f t="array" ref="H261">IFERROR(_xlfn.IFS(D261,$D$9,E261,$E$9,F261,$F$9,G261,$G$9),"")</f>
        <v/>
      </c>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row>
    <row r="262" spans="1:68" ht="30" customHeight="1" x14ac:dyDescent="0.25">
      <c r="A262" s="91"/>
      <c r="B262" s="93"/>
      <c r="C262" s="151"/>
      <c r="D262" s="92"/>
      <c r="E262" s="92"/>
      <c r="F262" s="92"/>
      <c r="G262" s="92"/>
      <c r="H262" s="52" t="str" cm="1">
        <f t="array" ref="H262">IFERROR(_xlfn.IFS(D262,$D$9,E262,$E$9,F262,$F$9,G262,$G$9),"")</f>
        <v/>
      </c>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row>
    <row r="263" spans="1:68" ht="30" customHeight="1" x14ac:dyDescent="0.25">
      <c r="A263" s="91"/>
      <c r="B263" s="93"/>
      <c r="C263" s="151"/>
      <c r="D263" s="92"/>
      <c r="E263" s="92"/>
      <c r="F263" s="92"/>
      <c r="G263" s="92"/>
      <c r="H263" s="52" t="str" cm="1">
        <f t="array" ref="H263">IFERROR(_xlfn.IFS(D263,$D$9,E263,$E$9,F263,$F$9,G263,$G$9),"")</f>
        <v/>
      </c>
      <c r="I263" s="50"/>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row>
    <row r="264" spans="1:68" ht="30" customHeight="1" x14ac:dyDescent="0.25">
      <c r="A264" s="91"/>
      <c r="B264" s="93"/>
      <c r="C264" s="151"/>
      <c r="D264" s="92"/>
      <c r="E264" s="92"/>
      <c r="F264" s="92"/>
      <c r="G264" s="92"/>
      <c r="H264" s="52" t="str" cm="1">
        <f t="array" ref="H264">IFERROR(_xlfn.IFS(D264,$D$9,E264,$E$9,F264,$F$9,G264,$G$9),"")</f>
        <v/>
      </c>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row>
    <row r="265" spans="1:68" ht="30" customHeight="1" x14ac:dyDescent="0.25">
      <c r="A265" s="91"/>
      <c r="B265" s="93"/>
      <c r="C265" s="151"/>
      <c r="D265" s="92"/>
      <c r="E265" s="92"/>
      <c r="F265" s="92"/>
      <c r="G265" s="92"/>
      <c r="H265" s="52" t="str" cm="1">
        <f t="array" ref="H265">IFERROR(_xlfn.IFS(D265,$D$9,E265,$E$9,F265,$F$9,G265,$G$9),"")</f>
        <v/>
      </c>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row>
    <row r="266" spans="1:68" ht="30" customHeight="1" x14ac:dyDescent="0.25">
      <c r="A266" s="91"/>
      <c r="B266" s="93"/>
      <c r="C266" s="151"/>
      <c r="D266" s="92"/>
      <c r="E266" s="92"/>
      <c r="F266" s="92"/>
      <c r="G266" s="92"/>
      <c r="H266" s="52" t="str" cm="1">
        <f t="array" ref="H266">IFERROR(_xlfn.IFS(D266,$D$9,E266,$E$9,F266,$F$9,G266,$G$9),"")</f>
        <v/>
      </c>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row>
    <row r="267" spans="1:68" ht="30" customHeight="1" x14ac:dyDescent="0.25">
      <c r="A267" s="91"/>
      <c r="B267" s="93"/>
      <c r="C267" s="151"/>
      <c r="D267" s="92"/>
      <c r="E267" s="92"/>
      <c r="F267" s="92"/>
      <c r="G267" s="92"/>
      <c r="H267" s="52" t="str" cm="1">
        <f t="array" ref="H267">IFERROR(_xlfn.IFS(D267,$D$9,E267,$E$9,F267,$F$9,G267,$G$9),"")</f>
        <v/>
      </c>
      <c r="I267" s="50"/>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row>
    <row r="268" spans="1:68" ht="30" customHeight="1" x14ac:dyDescent="0.25">
      <c r="A268" s="91"/>
      <c r="B268" s="93"/>
      <c r="C268" s="151"/>
      <c r="D268" s="92"/>
      <c r="E268" s="92"/>
      <c r="F268" s="92"/>
      <c r="G268" s="92"/>
      <c r="H268" s="52" t="str" cm="1">
        <f t="array" ref="H268">IFERROR(_xlfn.IFS(D268,$D$9,E268,$E$9,F268,$F$9,G268,$G$9),"")</f>
        <v/>
      </c>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row>
    <row r="269" spans="1:68" ht="30" customHeight="1" x14ac:dyDescent="0.25">
      <c r="A269" s="91"/>
      <c r="B269" s="93"/>
      <c r="C269" s="151"/>
      <c r="D269" s="92"/>
      <c r="E269" s="92"/>
      <c r="F269" s="92"/>
      <c r="G269" s="92"/>
      <c r="H269" s="52" t="str" cm="1">
        <f t="array" ref="H269">IFERROR(_xlfn.IFS(D269,$D$9,E269,$E$9,F269,$F$9,G269,$G$9),"")</f>
        <v/>
      </c>
      <c r="I269" s="50"/>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row>
    <row r="270" spans="1:68" ht="30" customHeight="1" x14ac:dyDescent="0.25">
      <c r="A270" s="50"/>
      <c r="B270" s="50"/>
      <c r="C270" s="151"/>
      <c r="D270" s="50"/>
      <c r="E270" s="50"/>
      <c r="F270" s="50"/>
      <c r="G270" s="50"/>
      <c r="H270" s="52" t="str" cm="1">
        <f t="array" ref="H270">IFERROR(_xlfn.IFS(D270,$D$9,E270,$E$9,F270,$F$9,G270,$G$9),"")</f>
        <v/>
      </c>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row>
    <row r="271" spans="1:68" ht="30" customHeight="1" x14ac:dyDescent="0.25">
      <c r="A271" s="50"/>
      <c r="B271" s="50"/>
      <c r="C271" s="151"/>
      <c r="D271" s="50"/>
      <c r="E271" s="50"/>
      <c r="F271" s="50"/>
      <c r="G271" s="50"/>
      <c r="H271" s="52" t="str" cm="1">
        <f t="array" ref="H271">IFERROR(_xlfn.IFS(D271,$D$9,E271,$E$9,F271,$F$9,G271,$G$9),"")</f>
        <v/>
      </c>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row>
    <row r="272" spans="1:68" ht="30" customHeight="1" x14ac:dyDescent="0.25">
      <c r="A272" s="50"/>
      <c r="B272" s="50"/>
      <c r="C272" s="151"/>
      <c r="D272" s="50"/>
      <c r="E272" s="50"/>
      <c r="F272" s="50"/>
      <c r="G272" s="50"/>
      <c r="H272" s="52" t="str" cm="1">
        <f t="array" ref="H272">IFERROR(_xlfn.IFS(D272,$D$9,E272,$E$9,F272,$F$9,G272,$G$9),"")</f>
        <v/>
      </c>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row>
    <row r="273" spans="1:68" ht="30" customHeight="1" x14ac:dyDescent="0.25">
      <c r="A273" s="50"/>
      <c r="B273" s="50"/>
      <c r="C273" s="151"/>
      <c r="D273" s="50"/>
      <c r="E273" s="50"/>
      <c r="F273" s="50"/>
      <c r="G273" s="50"/>
      <c r="H273" s="52" t="str" cm="1">
        <f t="array" ref="H273">IFERROR(_xlfn.IFS(D273,$D$9,E273,$E$9,F273,$F$9,G273,$G$9),"")</f>
        <v/>
      </c>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row>
    <row r="274" spans="1:68" ht="30" customHeight="1" x14ac:dyDescent="0.25">
      <c r="A274" s="50"/>
      <c r="B274" s="50"/>
      <c r="C274" s="151"/>
      <c r="D274" s="50"/>
      <c r="E274" s="50"/>
      <c r="F274" s="50"/>
      <c r="G274" s="50"/>
      <c r="H274" s="52" t="str" cm="1">
        <f t="array" ref="H274">IFERROR(_xlfn.IFS(D274,$D$9,E274,$E$9,F274,$F$9,G274,$G$9),"")</f>
        <v/>
      </c>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row>
    <row r="275" spans="1:68" ht="30" customHeight="1" x14ac:dyDescent="0.25">
      <c r="A275" s="50"/>
      <c r="B275" s="50"/>
      <c r="C275" s="151"/>
      <c r="D275" s="50"/>
      <c r="E275" s="50"/>
      <c r="F275" s="50"/>
      <c r="G275" s="50"/>
      <c r="H275" s="52" t="str" cm="1">
        <f t="array" ref="H275">IFERROR(_xlfn.IFS(D275,$D$9,E275,$E$9,F275,$F$9,G275,$G$9),"")</f>
        <v/>
      </c>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row>
    <row r="276" spans="1:68" ht="30" customHeight="1" x14ac:dyDescent="0.25">
      <c r="A276" s="50"/>
      <c r="B276" s="50"/>
      <c r="C276" s="151"/>
      <c r="D276" s="50"/>
      <c r="E276" s="50"/>
      <c r="F276" s="50"/>
      <c r="G276" s="50"/>
      <c r="H276" s="52" t="str" cm="1">
        <f t="array" ref="H276">IFERROR(_xlfn.IFS(D276,$D$9,E276,$E$9,F276,$F$9,G276,$G$9),"")</f>
        <v/>
      </c>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row>
    <row r="277" spans="1:68" ht="30" customHeight="1" x14ac:dyDescent="0.25">
      <c r="A277" s="50"/>
      <c r="B277" s="50"/>
      <c r="C277" s="151"/>
      <c r="D277" s="50"/>
      <c r="E277" s="50"/>
      <c r="F277" s="50"/>
      <c r="G277" s="50"/>
      <c r="H277" s="52" t="str" cm="1">
        <f t="array" ref="H277">IFERROR(_xlfn.IFS(D277,$D$9,E277,$E$9,F277,$F$9,G277,$G$9),"")</f>
        <v/>
      </c>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row>
    <row r="278" spans="1:68" ht="30" customHeight="1" x14ac:dyDescent="0.25">
      <c r="A278" s="50"/>
      <c r="B278" s="50"/>
      <c r="C278" s="151"/>
      <c r="D278" s="50"/>
      <c r="E278" s="50"/>
      <c r="F278" s="50"/>
      <c r="G278" s="50"/>
      <c r="H278" s="52" t="str" cm="1">
        <f t="array" ref="H278">IFERROR(_xlfn.IFS(D278,$D$9,E278,$E$9,F278,$F$9,G278,$G$9),"")</f>
        <v/>
      </c>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row>
    <row r="279" spans="1:68" ht="30" customHeight="1" x14ac:dyDescent="0.25">
      <c r="A279" s="50"/>
      <c r="B279" s="50"/>
      <c r="C279" s="151"/>
      <c r="D279" s="50"/>
      <c r="E279" s="50"/>
      <c r="F279" s="50"/>
      <c r="G279" s="50"/>
      <c r="H279" s="52" t="str" cm="1">
        <f t="array" ref="H279">IFERROR(_xlfn.IFS(D279,$D$9,E279,$E$9,F279,$F$9,G279,$G$9),"")</f>
        <v/>
      </c>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row>
    <row r="280" spans="1:68" ht="30" customHeight="1" x14ac:dyDescent="0.25">
      <c r="A280" s="50"/>
      <c r="B280" s="50"/>
      <c r="C280" s="151"/>
      <c r="D280" s="50"/>
      <c r="E280" s="50"/>
      <c r="F280" s="50"/>
      <c r="G280" s="50"/>
      <c r="H280" s="52" t="str" cm="1">
        <f t="array" ref="H280">IFERROR(_xlfn.IFS(D280,$D$9,E280,$E$9,F280,$F$9,G280,$G$9),"")</f>
        <v/>
      </c>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row>
    <row r="281" spans="1:68" ht="30" customHeight="1" x14ac:dyDescent="0.25">
      <c r="A281" s="50"/>
      <c r="B281" s="50"/>
      <c r="C281" s="151"/>
      <c r="D281" s="50"/>
      <c r="E281" s="50"/>
      <c r="F281" s="50"/>
      <c r="G281" s="50"/>
      <c r="H281" s="52" t="str" cm="1">
        <f t="array" ref="H281">IFERROR(_xlfn.IFS(D281,$D$9,E281,$E$9,F281,$F$9,G281,$G$9),"")</f>
        <v/>
      </c>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c r="BD281" s="50"/>
      <c r="BE281" s="50"/>
      <c r="BF281" s="50"/>
      <c r="BG281" s="50"/>
      <c r="BH281" s="50"/>
      <c r="BI281" s="50"/>
      <c r="BJ281" s="50"/>
      <c r="BK281" s="50"/>
      <c r="BL281" s="50"/>
      <c r="BM281" s="50"/>
      <c r="BN281" s="50"/>
      <c r="BO281" s="50"/>
      <c r="BP281" s="50"/>
    </row>
    <row r="282" spans="1:68" ht="30" customHeight="1" x14ac:dyDescent="0.25">
      <c r="A282" s="50"/>
      <c r="B282" s="50"/>
      <c r="C282" s="151"/>
      <c r="D282" s="50"/>
      <c r="E282" s="50"/>
      <c r="F282" s="50"/>
      <c r="G282" s="50"/>
      <c r="H282" s="52" t="str" cm="1">
        <f t="array" ref="H282">IFERROR(_xlfn.IFS(D282,$D$9,E282,$E$9,F282,$F$9,G282,$G$9),"")</f>
        <v/>
      </c>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c r="BD282" s="50"/>
      <c r="BE282" s="50"/>
      <c r="BF282" s="50"/>
      <c r="BG282" s="50"/>
      <c r="BH282" s="50"/>
      <c r="BI282" s="50"/>
      <c r="BJ282" s="50"/>
      <c r="BK282" s="50"/>
      <c r="BL282" s="50"/>
      <c r="BM282" s="50"/>
      <c r="BN282" s="50"/>
      <c r="BO282" s="50"/>
      <c r="BP282" s="50"/>
    </row>
    <row r="283" spans="1:68" ht="30" customHeight="1" x14ac:dyDescent="0.25">
      <c r="A283" s="50"/>
      <c r="B283" s="50"/>
      <c r="C283" s="151"/>
      <c r="D283" s="50"/>
      <c r="E283" s="50"/>
      <c r="F283" s="50"/>
      <c r="G283" s="50"/>
      <c r="H283" s="52" t="str" cm="1">
        <f t="array" ref="H283">IFERROR(_xlfn.IFS(D283,$D$9,E283,$E$9,F283,$F$9,G283,$G$9),"")</f>
        <v/>
      </c>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row>
    <row r="284" spans="1:68" ht="30" customHeight="1" x14ac:dyDescent="0.25">
      <c r="A284" s="50"/>
      <c r="B284" s="50"/>
      <c r="C284" s="151"/>
      <c r="D284" s="50"/>
      <c r="E284" s="50"/>
      <c r="F284" s="50"/>
      <c r="G284" s="50"/>
      <c r="H284" s="52" t="str" cm="1">
        <f t="array" ref="H284">IFERROR(_xlfn.IFS(D284,$D$9,E284,$E$9,F284,$F$9,G284,$G$9),"")</f>
        <v/>
      </c>
      <c r="I284" s="50"/>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row>
    <row r="285" spans="1:68" ht="30" customHeight="1" x14ac:dyDescent="0.25">
      <c r="A285" s="50"/>
      <c r="B285" s="50"/>
      <c r="C285" s="151"/>
      <c r="D285" s="50"/>
      <c r="E285" s="50"/>
      <c r="F285" s="50"/>
      <c r="G285" s="50"/>
      <c r="H285" s="52" t="str" cm="1">
        <f t="array" ref="H285">IFERROR(_xlfn.IFS(D285,$D$9,E285,$E$9,F285,$F$9,G285,$G$9),"")</f>
        <v/>
      </c>
      <c r="I285" s="50"/>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c r="BC285" s="50"/>
      <c r="BD285" s="50"/>
      <c r="BE285" s="50"/>
      <c r="BF285" s="50"/>
      <c r="BG285" s="50"/>
      <c r="BH285" s="50"/>
      <c r="BI285" s="50"/>
      <c r="BJ285" s="50"/>
      <c r="BK285" s="50"/>
      <c r="BL285" s="50"/>
      <c r="BM285" s="50"/>
      <c r="BN285" s="50"/>
      <c r="BO285" s="50"/>
      <c r="BP285" s="50"/>
    </row>
    <row r="286" spans="1:68" ht="30" customHeight="1" x14ac:dyDescent="0.25">
      <c r="A286" s="50"/>
      <c r="B286" s="50"/>
      <c r="C286" s="151"/>
      <c r="D286" s="50"/>
      <c r="E286" s="50"/>
      <c r="F286" s="50"/>
      <c r="G286" s="50"/>
      <c r="H286" s="52" t="str" cm="1">
        <f t="array" ref="H286">IFERROR(_xlfn.IFS(D286,$D$9,E286,$E$9,F286,$F$9,G286,$G$9),"")</f>
        <v/>
      </c>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row>
    <row r="287" spans="1:68" ht="30" customHeight="1" x14ac:dyDescent="0.25">
      <c r="A287" s="50"/>
      <c r="B287" s="50"/>
      <c r="C287" s="151"/>
      <c r="D287" s="50"/>
      <c r="E287" s="50"/>
      <c r="F287" s="50"/>
      <c r="G287" s="50"/>
      <c r="H287" s="52" t="str" cm="1">
        <f t="array" ref="H287">IFERROR(_xlfn.IFS(D287,$D$9,E287,$E$9,F287,$F$9,G287,$G$9),"")</f>
        <v/>
      </c>
      <c r="I287" s="50"/>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c r="BF287" s="50"/>
      <c r="BG287" s="50"/>
      <c r="BH287" s="50"/>
      <c r="BI287" s="50"/>
      <c r="BJ287" s="50"/>
      <c r="BK287" s="50"/>
      <c r="BL287" s="50"/>
      <c r="BM287" s="50"/>
      <c r="BN287" s="50"/>
      <c r="BO287" s="50"/>
      <c r="BP287" s="50"/>
    </row>
    <row r="288" spans="1:68" ht="30" customHeight="1" x14ac:dyDescent="0.25">
      <c r="A288" s="50"/>
      <c r="B288" s="50"/>
      <c r="C288" s="151"/>
      <c r="D288" s="50"/>
      <c r="E288" s="50"/>
      <c r="F288" s="50"/>
      <c r="G288" s="50"/>
      <c r="H288" s="52" t="str" cm="1">
        <f t="array" ref="H288">IFERROR(_xlfn.IFS(D288,$D$9,E288,$E$9,F288,$F$9,G288,$G$9),"")</f>
        <v/>
      </c>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c r="BN288" s="50"/>
      <c r="BO288" s="50"/>
      <c r="BP288" s="50"/>
    </row>
    <row r="289" spans="1:68" ht="30" customHeight="1" x14ac:dyDescent="0.25">
      <c r="A289" s="50"/>
      <c r="B289" s="50"/>
      <c r="C289" s="151"/>
      <c r="D289" s="50"/>
      <c r="E289" s="50"/>
      <c r="F289" s="50"/>
      <c r="G289" s="50"/>
      <c r="H289" s="52" t="str" cm="1">
        <f t="array" ref="H289">IFERROR(_xlfn.IFS(D289,$D$9,E289,$E$9,F289,$F$9,G289,$G$9),"")</f>
        <v/>
      </c>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c r="BN289" s="50"/>
      <c r="BO289" s="50"/>
      <c r="BP289" s="50"/>
    </row>
    <row r="290" spans="1:68" ht="30" customHeight="1" x14ac:dyDescent="0.25">
      <c r="A290" s="50"/>
      <c r="B290" s="50"/>
      <c r="C290" s="151"/>
      <c r="D290" s="50"/>
      <c r="E290" s="50"/>
      <c r="F290" s="50"/>
      <c r="G290" s="50"/>
      <c r="H290" s="52" t="str" cm="1">
        <f t="array" ref="H290">IFERROR(_xlfn.IFS(D290,$D$9,E290,$E$9,F290,$F$9,G290,$G$9),"")</f>
        <v/>
      </c>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c r="BN290" s="50"/>
      <c r="BO290" s="50"/>
      <c r="BP290" s="50"/>
    </row>
    <row r="291" spans="1:68" ht="30" customHeight="1" x14ac:dyDescent="0.25">
      <c r="A291" s="50"/>
      <c r="B291" s="50"/>
      <c r="C291" s="151"/>
      <c r="D291" s="50"/>
      <c r="E291" s="50"/>
      <c r="F291" s="50"/>
      <c r="G291" s="50"/>
      <c r="H291" s="52" t="str" cm="1">
        <f t="array" ref="H291">IFERROR(_xlfn.IFS(D291,$D$9,E291,$E$9,F291,$F$9,G291,$G$9),"")</f>
        <v/>
      </c>
      <c r="I291" s="50"/>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c r="BN291" s="50"/>
      <c r="BO291" s="50"/>
      <c r="BP291" s="50"/>
    </row>
    <row r="292" spans="1:68" ht="30" customHeight="1" x14ac:dyDescent="0.25">
      <c r="A292" s="50"/>
      <c r="B292" s="50"/>
      <c r="C292" s="151"/>
      <c r="D292" s="50"/>
      <c r="E292" s="50"/>
      <c r="F292" s="50"/>
      <c r="G292" s="50"/>
      <c r="H292" s="52" t="str" cm="1">
        <f t="array" ref="H292">IFERROR(_xlfn.IFS(D292,$D$9,E292,$E$9,F292,$F$9,G292,$G$9),"")</f>
        <v/>
      </c>
      <c r="I292" s="50"/>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c r="AZ292" s="50"/>
      <c r="BA292" s="50"/>
      <c r="BB292" s="50"/>
      <c r="BC292" s="50"/>
      <c r="BD292" s="50"/>
      <c r="BE292" s="50"/>
      <c r="BF292" s="50"/>
      <c r="BG292" s="50"/>
      <c r="BH292" s="50"/>
      <c r="BI292" s="50"/>
      <c r="BJ292" s="50"/>
      <c r="BK292" s="50"/>
      <c r="BL292" s="50"/>
      <c r="BM292" s="50"/>
      <c r="BN292" s="50"/>
      <c r="BO292" s="50"/>
      <c r="BP292" s="50"/>
    </row>
    <row r="293" spans="1:68" ht="30" customHeight="1" x14ac:dyDescent="0.25">
      <c r="A293" s="50"/>
      <c r="B293" s="50"/>
      <c r="C293" s="151"/>
      <c r="D293" s="50"/>
      <c r="E293" s="50"/>
      <c r="F293" s="50"/>
      <c r="G293" s="50"/>
      <c r="H293" s="52" t="str" cm="1">
        <f t="array" ref="H293">IFERROR(_xlfn.IFS(D293,$D$9,E293,$E$9,F293,$F$9,G293,$G$9),"")</f>
        <v/>
      </c>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c r="BF293" s="50"/>
      <c r="BG293" s="50"/>
      <c r="BH293" s="50"/>
      <c r="BI293" s="50"/>
      <c r="BJ293" s="50"/>
      <c r="BK293" s="50"/>
      <c r="BL293" s="50"/>
      <c r="BM293" s="50"/>
      <c r="BN293" s="50"/>
      <c r="BO293" s="50"/>
      <c r="BP293" s="50"/>
    </row>
    <row r="294" spans="1:68" ht="30" customHeight="1" x14ac:dyDescent="0.25">
      <c r="A294" s="50"/>
      <c r="B294" s="50"/>
      <c r="C294" s="151"/>
      <c r="D294" s="50"/>
      <c r="E294" s="50"/>
      <c r="F294" s="50"/>
      <c r="G294" s="50"/>
      <c r="H294" s="52" t="str" cm="1">
        <f t="array" ref="H294">IFERROR(_xlfn.IFS(D294,$D$9,E294,$E$9,F294,$F$9,G294,$G$9),"")</f>
        <v/>
      </c>
      <c r="I294" s="50"/>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50"/>
      <c r="BJ294" s="50"/>
      <c r="BK294" s="50"/>
      <c r="BL294" s="50"/>
      <c r="BM294" s="50"/>
      <c r="BN294" s="50"/>
      <c r="BO294" s="50"/>
      <c r="BP294" s="50"/>
    </row>
    <row r="295" spans="1:68" ht="30" customHeight="1" x14ac:dyDescent="0.25">
      <c r="A295" s="50"/>
      <c r="B295" s="50"/>
      <c r="C295" s="151"/>
      <c r="D295" s="50"/>
      <c r="E295" s="50"/>
      <c r="F295" s="50"/>
      <c r="G295" s="50"/>
      <c r="H295" s="52" t="str" cm="1">
        <f t="array" ref="H295">IFERROR(_xlfn.IFS(D295,$D$9,E295,$E$9,F295,$F$9,G295,$G$9),"")</f>
        <v/>
      </c>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50"/>
      <c r="BJ295" s="50"/>
      <c r="BK295" s="50"/>
      <c r="BL295" s="50"/>
      <c r="BM295" s="50"/>
      <c r="BN295" s="50"/>
      <c r="BO295" s="50"/>
      <c r="BP295" s="50"/>
    </row>
    <row r="296" spans="1:68" ht="30" customHeight="1" x14ac:dyDescent="0.25">
      <c r="A296" s="50"/>
      <c r="B296" s="50"/>
      <c r="C296" s="151"/>
      <c r="D296" s="50"/>
      <c r="E296" s="50"/>
      <c r="F296" s="50"/>
      <c r="G296" s="50"/>
      <c r="H296" s="52" t="str" cm="1">
        <f t="array" ref="H296">IFERROR(_xlfn.IFS(D296,$D$9,E296,$E$9,F296,$F$9,G296,$G$9),"")</f>
        <v/>
      </c>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c r="BN296" s="50"/>
      <c r="BO296" s="50"/>
      <c r="BP296" s="50"/>
    </row>
    <row r="297" spans="1:68" ht="30" customHeight="1" x14ac:dyDescent="0.25">
      <c r="A297" s="50"/>
      <c r="B297" s="50"/>
      <c r="C297" s="151"/>
      <c r="D297" s="50"/>
      <c r="E297" s="50"/>
      <c r="F297" s="50"/>
      <c r="G297" s="50"/>
      <c r="H297" s="52" t="str" cm="1">
        <f t="array" ref="H297">IFERROR(_xlfn.IFS(D297,$D$9,E297,$E$9,F297,$F$9,G297,$G$9),"")</f>
        <v/>
      </c>
      <c r="I297" s="50"/>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50"/>
      <c r="BJ297" s="50"/>
      <c r="BK297" s="50"/>
      <c r="BL297" s="50"/>
      <c r="BM297" s="50"/>
      <c r="BN297" s="50"/>
      <c r="BO297" s="50"/>
      <c r="BP297" s="50"/>
    </row>
    <row r="298" spans="1:68" ht="30" customHeight="1" x14ac:dyDescent="0.25">
      <c r="A298" s="50"/>
      <c r="B298" s="50"/>
      <c r="C298" s="151"/>
      <c r="D298" s="50"/>
      <c r="E298" s="50"/>
      <c r="F298" s="50"/>
      <c r="G298" s="50"/>
      <c r="H298" s="52" t="str" cm="1">
        <f t="array" ref="H298">IFERROR(_xlfn.IFS(D298,$D$9,E298,$E$9,F298,$F$9,G298,$G$9),"")</f>
        <v/>
      </c>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c r="BF298" s="50"/>
      <c r="BG298" s="50"/>
      <c r="BH298" s="50"/>
      <c r="BI298" s="50"/>
      <c r="BJ298" s="50"/>
      <c r="BK298" s="50"/>
      <c r="BL298" s="50"/>
      <c r="BM298" s="50"/>
      <c r="BN298" s="50"/>
      <c r="BO298" s="50"/>
      <c r="BP298" s="50"/>
    </row>
    <row r="299" spans="1:68" ht="30" customHeight="1" x14ac:dyDescent="0.25">
      <c r="A299" s="50"/>
      <c r="B299" s="50"/>
      <c r="C299" s="151"/>
      <c r="D299" s="50"/>
      <c r="E299" s="50"/>
      <c r="F299" s="50"/>
      <c r="G299" s="50"/>
      <c r="H299" s="52" t="str" cm="1">
        <f t="array" ref="H299">IFERROR(_xlfn.IFS(D299,$D$9,E299,$E$9,F299,$F$9,G299,$G$9),"")</f>
        <v/>
      </c>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50"/>
      <c r="BJ299" s="50"/>
      <c r="BK299" s="50"/>
      <c r="BL299" s="50"/>
      <c r="BM299" s="50"/>
      <c r="BN299" s="50"/>
      <c r="BO299" s="50"/>
      <c r="BP299" s="50"/>
    </row>
    <row r="300" spans="1:68" ht="30" customHeight="1" x14ac:dyDescent="0.25">
      <c r="A300" s="50"/>
      <c r="B300" s="50"/>
      <c r="C300" s="151"/>
      <c r="D300" s="50"/>
      <c r="E300" s="50"/>
      <c r="F300" s="50"/>
      <c r="G300" s="50"/>
      <c r="H300" s="52" t="str" cm="1">
        <f t="array" ref="H300">IFERROR(_xlfn.IFS(D300,$D$9,E300,$E$9,F300,$F$9,G300,$G$9),"")</f>
        <v/>
      </c>
      <c r="I300" s="50"/>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c r="AZ300" s="50"/>
      <c r="BA300" s="50"/>
      <c r="BB300" s="50"/>
      <c r="BC300" s="50"/>
      <c r="BD300" s="50"/>
      <c r="BE300" s="50"/>
      <c r="BF300" s="50"/>
      <c r="BG300" s="50"/>
      <c r="BH300" s="50"/>
      <c r="BI300" s="50"/>
      <c r="BJ300" s="50"/>
      <c r="BK300" s="50"/>
      <c r="BL300" s="50"/>
      <c r="BM300" s="50"/>
      <c r="BN300" s="50"/>
      <c r="BO300" s="50"/>
      <c r="BP300" s="50"/>
    </row>
    <row r="301" spans="1:68" ht="30" customHeight="1" x14ac:dyDescent="0.25">
      <c r="A301" s="50"/>
      <c r="B301" s="50"/>
      <c r="C301" s="151"/>
      <c r="D301" s="50"/>
      <c r="E301" s="50"/>
      <c r="F301" s="50"/>
      <c r="G301" s="50"/>
      <c r="H301" s="52" t="str" cm="1">
        <f t="array" ref="H301">IFERROR(_xlfn.IFS(D301,$D$9,E301,$E$9,F301,$F$9,G301,$G$9),"")</f>
        <v/>
      </c>
      <c r="I301" s="50"/>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c r="BC301" s="50"/>
      <c r="BD301" s="50"/>
      <c r="BE301" s="50"/>
      <c r="BF301" s="50"/>
      <c r="BG301" s="50"/>
      <c r="BH301" s="50"/>
      <c r="BI301" s="50"/>
      <c r="BJ301" s="50"/>
      <c r="BK301" s="50"/>
      <c r="BL301" s="50"/>
      <c r="BM301" s="50"/>
      <c r="BN301" s="50"/>
      <c r="BO301" s="50"/>
      <c r="BP301" s="50"/>
    </row>
    <row r="302" spans="1:68" ht="30" customHeight="1" x14ac:dyDescent="0.25">
      <c r="A302" s="50"/>
      <c r="B302" s="50"/>
      <c r="C302" s="151"/>
      <c r="D302" s="50"/>
      <c r="E302" s="50"/>
      <c r="F302" s="50"/>
      <c r="G302" s="50"/>
      <c r="H302" s="52" t="str" cm="1">
        <f t="array" ref="H302">IFERROR(_xlfn.IFS(D302,$D$9,E302,$E$9,F302,$F$9,G302,$G$9),"")</f>
        <v/>
      </c>
      <c r="I302" s="50"/>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50"/>
      <c r="BJ302" s="50"/>
      <c r="BK302" s="50"/>
      <c r="BL302" s="50"/>
      <c r="BM302" s="50"/>
      <c r="BN302" s="50"/>
      <c r="BO302" s="50"/>
      <c r="BP302" s="50"/>
    </row>
    <row r="303" spans="1:68" ht="30" customHeight="1" x14ac:dyDescent="0.25">
      <c r="A303" s="50"/>
      <c r="B303" s="50"/>
      <c r="C303" s="151"/>
      <c r="D303" s="50"/>
      <c r="E303" s="50"/>
      <c r="F303" s="50"/>
      <c r="G303" s="50"/>
      <c r="H303" s="52" t="str" cm="1">
        <f t="array" ref="H303">IFERROR(_xlfn.IFS(D303,$D$9,E303,$E$9,F303,$F$9,G303,$G$9),"")</f>
        <v/>
      </c>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c r="AZ303" s="50"/>
      <c r="BA303" s="50"/>
      <c r="BB303" s="50"/>
      <c r="BC303" s="50"/>
      <c r="BD303" s="50"/>
      <c r="BE303" s="50"/>
      <c r="BF303" s="50"/>
      <c r="BG303" s="50"/>
      <c r="BH303" s="50"/>
      <c r="BI303" s="50"/>
      <c r="BJ303" s="50"/>
      <c r="BK303" s="50"/>
      <c r="BL303" s="50"/>
      <c r="BM303" s="50"/>
      <c r="BN303" s="50"/>
      <c r="BO303" s="50"/>
      <c r="BP303" s="50"/>
    </row>
    <row r="304" spans="1:68" ht="30" customHeight="1" x14ac:dyDescent="0.25">
      <c r="A304" s="50"/>
      <c r="B304" s="50"/>
      <c r="C304" s="151"/>
      <c r="D304" s="50"/>
      <c r="E304" s="50"/>
      <c r="F304" s="50"/>
      <c r="G304" s="50"/>
      <c r="H304" s="52" t="str" cm="1">
        <f t="array" ref="H304">IFERROR(_xlfn.IFS(D304,$D$9,E304,$E$9,F304,$F$9,G304,$G$9),"")</f>
        <v/>
      </c>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c r="BN304" s="50"/>
      <c r="BO304" s="50"/>
      <c r="BP304" s="50"/>
    </row>
    <row r="305" spans="1:68" ht="30" customHeight="1" x14ac:dyDescent="0.25">
      <c r="A305" s="50"/>
      <c r="B305" s="50"/>
      <c r="C305" s="151"/>
      <c r="D305" s="50"/>
      <c r="E305" s="50"/>
      <c r="F305" s="50"/>
      <c r="G305" s="50"/>
      <c r="H305" s="52" t="str" cm="1">
        <f t="array" ref="H305">IFERROR(_xlfn.IFS(D305,$D$9,E305,$E$9,F305,$F$9,G305,$G$9),"")</f>
        <v/>
      </c>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c r="BC305" s="50"/>
      <c r="BD305" s="50"/>
      <c r="BE305" s="50"/>
      <c r="BF305" s="50"/>
      <c r="BG305" s="50"/>
      <c r="BH305" s="50"/>
      <c r="BI305" s="50"/>
      <c r="BJ305" s="50"/>
      <c r="BK305" s="50"/>
      <c r="BL305" s="50"/>
      <c r="BM305" s="50"/>
      <c r="BN305" s="50"/>
      <c r="BO305" s="50"/>
      <c r="BP305" s="50"/>
    </row>
    <row r="306" spans="1:68" ht="30" customHeight="1" x14ac:dyDescent="0.25">
      <c r="A306" s="50"/>
      <c r="B306" s="50"/>
      <c r="C306" s="151"/>
      <c r="D306" s="50"/>
      <c r="E306" s="50"/>
      <c r="F306" s="50"/>
      <c r="G306" s="50"/>
      <c r="H306" s="52" t="str" cm="1">
        <f t="array" ref="H306">IFERROR(_xlfn.IFS(D306,$D$9,E306,$E$9,F306,$F$9,G306,$G$9),"")</f>
        <v/>
      </c>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c r="BN306" s="50"/>
      <c r="BO306" s="50"/>
      <c r="BP306" s="50"/>
    </row>
    <row r="307" spans="1:68" ht="30" customHeight="1" x14ac:dyDescent="0.25">
      <c r="A307" s="50"/>
      <c r="B307" s="50"/>
      <c r="C307" s="151"/>
      <c r="D307" s="50"/>
      <c r="E307" s="50"/>
      <c r="F307" s="50"/>
      <c r="G307" s="50"/>
      <c r="H307" s="52" t="str" cm="1">
        <f t="array" ref="H307">IFERROR(_xlfn.IFS(D307,$D$9,E307,$E$9,F307,$F$9,G307,$G$9),"")</f>
        <v/>
      </c>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c r="BC307" s="50"/>
      <c r="BD307" s="50"/>
      <c r="BE307" s="50"/>
      <c r="BF307" s="50"/>
      <c r="BG307" s="50"/>
      <c r="BH307" s="50"/>
      <c r="BI307" s="50"/>
      <c r="BJ307" s="50"/>
      <c r="BK307" s="50"/>
      <c r="BL307" s="50"/>
      <c r="BM307" s="50"/>
      <c r="BN307" s="50"/>
      <c r="BO307" s="50"/>
      <c r="BP307" s="50"/>
    </row>
    <row r="308" spans="1:68" ht="30" customHeight="1" x14ac:dyDescent="0.25">
      <c r="A308" s="50"/>
      <c r="B308" s="50"/>
      <c r="C308" s="151"/>
      <c r="D308" s="50"/>
      <c r="E308" s="50"/>
      <c r="F308" s="50"/>
      <c r="G308" s="50"/>
      <c r="H308" s="52" t="str" cm="1">
        <f t="array" ref="H308">IFERROR(_xlfn.IFS(D308,$D$9,E308,$E$9,F308,$F$9,G308,$G$9),"")</f>
        <v/>
      </c>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c r="BC308" s="50"/>
      <c r="BD308" s="50"/>
      <c r="BE308" s="50"/>
      <c r="BF308" s="50"/>
      <c r="BG308" s="50"/>
      <c r="BH308" s="50"/>
      <c r="BI308" s="50"/>
      <c r="BJ308" s="50"/>
      <c r="BK308" s="50"/>
      <c r="BL308" s="50"/>
      <c r="BM308" s="50"/>
      <c r="BN308" s="50"/>
      <c r="BO308" s="50"/>
      <c r="BP308" s="50"/>
    </row>
    <row r="309" spans="1:68" ht="30" customHeight="1" x14ac:dyDescent="0.25">
      <c r="A309" s="50"/>
      <c r="B309" s="50"/>
      <c r="C309" s="151"/>
      <c r="D309" s="50"/>
      <c r="E309" s="50"/>
      <c r="F309" s="50"/>
      <c r="G309" s="50"/>
      <c r="H309" s="52" t="str" cm="1">
        <f t="array" ref="H309">IFERROR(_xlfn.IFS(D309,$D$9,E309,$E$9,F309,$F$9,G309,$G$9),"")</f>
        <v/>
      </c>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50"/>
      <c r="BJ309" s="50"/>
      <c r="BK309" s="50"/>
      <c r="BL309" s="50"/>
      <c r="BM309" s="50"/>
      <c r="BN309" s="50"/>
      <c r="BO309" s="50"/>
      <c r="BP309" s="50"/>
    </row>
    <row r="310" spans="1:68" ht="30" customHeight="1" x14ac:dyDescent="0.25">
      <c r="A310" s="50"/>
      <c r="B310" s="50"/>
      <c r="C310" s="151"/>
      <c r="D310" s="50"/>
      <c r="E310" s="50"/>
      <c r="F310" s="50"/>
      <c r="G310" s="50"/>
      <c r="H310" s="52" t="str" cm="1">
        <f t="array" ref="H310">IFERROR(_xlfn.IFS(D310,$D$9,E310,$E$9,F310,$F$9,G310,$G$9),"")</f>
        <v/>
      </c>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50"/>
      <c r="BJ310" s="50"/>
      <c r="BK310" s="50"/>
      <c r="BL310" s="50"/>
      <c r="BM310" s="50"/>
      <c r="BN310" s="50"/>
      <c r="BO310" s="50"/>
      <c r="BP310" s="50"/>
    </row>
    <row r="311" spans="1:68" ht="30" customHeight="1" x14ac:dyDescent="0.25">
      <c r="A311" s="50"/>
      <c r="B311" s="50"/>
      <c r="C311" s="151"/>
      <c r="D311" s="50"/>
      <c r="E311" s="50"/>
      <c r="F311" s="50"/>
      <c r="G311" s="50"/>
      <c r="H311" s="52" t="str" cm="1">
        <f t="array" ref="H311">IFERROR(_xlfn.IFS(D311,$D$9,E311,$E$9,F311,$F$9,G311,$G$9),"")</f>
        <v/>
      </c>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c r="AZ311" s="50"/>
      <c r="BA311" s="50"/>
      <c r="BB311" s="50"/>
      <c r="BC311" s="50"/>
      <c r="BD311" s="50"/>
      <c r="BE311" s="50"/>
      <c r="BF311" s="50"/>
      <c r="BG311" s="50"/>
      <c r="BH311" s="50"/>
      <c r="BI311" s="50"/>
      <c r="BJ311" s="50"/>
      <c r="BK311" s="50"/>
      <c r="BL311" s="50"/>
      <c r="BM311" s="50"/>
      <c r="BN311" s="50"/>
      <c r="BO311" s="50"/>
      <c r="BP311" s="50"/>
    </row>
    <row r="312" spans="1:68" ht="30" customHeight="1" x14ac:dyDescent="0.25">
      <c r="A312" s="50"/>
      <c r="B312" s="50"/>
      <c r="C312" s="151"/>
      <c r="D312" s="50"/>
      <c r="E312" s="50"/>
      <c r="F312" s="50"/>
      <c r="G312" s="50"/>
      <c r="H312" s="52" t="str" cm="1">
        <f t="array" ref="H312">IFERROR(_xlfn.IFS(D312,$D$9,E312,$E$9,F312,$F$9,G312,$G$9),"")</f>
        <v/>
      </c>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50"/>
      <c r="BJ312" s="50"/>
      <c r="BK312" s="50"/>
      <c r="BL312" s="50"/>
      <c r="BM312" s="50"/>
      <c r="BN312" s="50"/>
      <c r="BO312" s="50"/>
      <c r="BP312" s="50"/>
    </row>
    <row r="313" spans="1:68" ht="30" customHeight="1" x14ac:dyDescent="0.25">
      <c r="A313" s="50"/>
      <c r="B313" s="50"/>
      <c r="C313" s="151"/>
      <c r="D313" s="50"/>
      <c r="E313" s="50"/>
      <c r="F313" s="50"/>
      <c r="G313" s="50"/>
      <c r="H313" s="52" t="str" cm="1">
        <f t="array" ref="H313">IFERROR(_xlfn.IFS(D313,$D$9,E313,$E$9,F313,$F$9,G313,$G$9),"")</f>
        <v/>
      </c>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c r="AZ313" s="50"/>
      <c r="BA313" s="50"/>
      <c r="BB313" s="50"/>
      <c r="BC313" s="50"/>
      <c r="BD313" s="50"/>
      <c r="BE313" s="50"/>
      <c r="BF313" s="50"/>
      <c r="BG313" s="50"/>
      <c r="BH313" s="50"/>
      <c r="BI313" s="50"/>
      <c r="BJ313" s="50"/>
      <c r="BK313" s="50"/>
      <c r="BL313" s="50"/>
      <c r="BM313" s="50"/>
      <c r="BN313" s="50"/>
      <c r="BO313" s="50"/>
      <c r="BP313" s="50"/>
    </row>
    <row r="314" spans="1:68" ht="30" customHeight="1" x14ac:dyDescent="0.25">
      <c r="A314" s="50"/>
      <c r="B314" s="50"/>
      <c r="C314" s="151"/>
      <c r="D314" s="50"/>
      <c r="E314" s="50"/>
      <c r="F314" s="50"/>
      <c r="G314" s="50"/>
      <c r="H314" s="52" t="str" cm="1">
        <f t="array" ref="H314">IFERROR(_xlfn.IFS(D314,$D$9,E314,$E$9,F314,$F$9,G314,$G$9),"")</f>
        <v/>
      </c>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c r="BN314" s="50"/>
      <c r="BO314" s="50"/>
      <c r="BP314" s="50"/>
    </row>
    <row r="315" spans="1:68" ht="30" customHeight="1" x14ac:dyDescent="0.25">
      <c r="A315" s="50"/>
      <c r="B315" s="50"/>
      <c r="C315" s="151"/>
      <c r="D315" s="50"/>
      <c r="E315" s="50"/>
      <c r="F315" s="50"/>
      <c r="G315" s="50"/>
      <c r="H315" s="52" t="str" cm="1">
        <f t="array" ref="H315">IFERROR(_xlfn.IFS(D315,$D$9,E315,$E$9,F315,$F$9,G315,$G$9),"")</f>
        <v/>
      </c>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row>
    <row r="316" spans="1:68" ht="30" customHeight="1" x14ac:dyDescent="0.25">
      <c r="A316" s="50"/>
      <c r="B316" s="50"/>
      <c r="C316" s="151"/>
      <c r="D316" s="50"/>
      <c r="E316" s="50"/>
      <c r="F316" s="50"/>
      <c r="G316" s="50"/>
      <c r="H316" s="52" t="str" cm="1">
        <f t="array" ref="H316">IFERROR(_xlfn.IFS(D316,$D$9,E316,$E$9,F316,$F$9,G316,$G$9),"")</f>
        <v/>
      </c>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50"/>
      <c r="BJ316" s="50"/>
      <c r="BK316" s="50"/>
      <c r="BL316" s="50"/>
      <c r="BM316" s="50"/>
      <c r="BN316" s="50"/>
      <c r="BO316" s="50"/>
      <c r="BP316" s="50"/>
    </row>
    <row r="317" spans="1:68" ht="30" customHeight="1" x14ac:dyDescent="0.25">
      <c r="A317" s="50"/>
      <c r="B317" s="50"/>
      <c r="C317" s="151"/>
      <c r="D317" s="50"/>
      <c r="E317" s="50"/>
      <c r="F317" s="50"/>
      <c r="G317" s="50"/>
      <c r="H317" s="52" t="str" cm="1">
        <f t="array" ref="H317">IFERROR(_xlfn.IFS(D317,$D$9,E317,$E$9,F317,$F$9,G317,$G$9),"")</f>
        <v/>
      </c>
      <c r="I317" s="50"/>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c r="AZ317" s="50"/>
      <c r="BA317" s="50"/>
      <c r="BB317" s="50"/>
      <c r="BC317" s="50"/>
      <c r="BD317" s="50"/>
      <c r="BE317" s="50"/>
      <c r="BF317" s="50"/>
      <c r="BG317" s="50"/>
      <c r="BH317" s="50"/>
      <c r="BI317" s="50"/>
      <c r="BJ317" s="50"/>
      <c r="BK317" s="50"/>
      <c r="BL317" s="50"/>
      <c r="BM317" s="50"/>
      <c r="BN317" s="50"/>
      <c r="BO317" s="50"/>
      <c r="BP317" s="50"/>
    </row>
    <row r="318" spans="1:68" ht="30" customHeight="1" x14ac:dyDescent="0.25">
      <c r="A318" s="50"/>
      <c r="B318" s="50"/>
      <c r="C318" s="151"/>
      <c r="D318" s="50"/>
      <c r="E318" s="50"/>
      <c r="F318" s="50"/>
      <c r="G318" s="50"/>
      <c r="H318" s="52" t="str" cm="1">
        <f t="array" ref="H318">IFERROR(_xlfn.IFS(D318,$D$9,E318,$E$9,F318,$F$9,G318,$G$9),"")</f>
        <v/>
      </c>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50"/>
      <c r="BJ318" s="50"/>
      <c r="BK318" s="50"/>
      <c r="BL318" s="50"/>
      <c r="BM318" s="50"/>
      <c r="BN318" s="50"/>
      <c r="BO318" s="50"/>
      <c r="BP318" s="50"/>
    </row>
    <row r="319" spans="1:68" ht="30" customHeight="1" x14ac:dyDescent="0.25">
      <c r="A319" s="50"/>
      <c r="B319" s="50"/>
      <c r="C319" s="151"/>
      <c r="D319" s="50"/>
      <c r="E319" s="50"/>
      <c r="F319" s="50"/>
      <c r="G319" s="50"/>
      <c r="H319" s="52" t="str" cm="1">
        <f t="array" ref="H319">IFERROR(_xlfn.IFS(D319,$D$9,E319,$E$9,F319,$F$9,G319,$G$9),"")</f>
        <v/>
      </c>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50"/>
      <c r="BJ319" s="50"/>
      <c r="BK319" s="50"/>
      <c r="BL319" s="50"/>
      <c r="BM319" s="50"/>
      <c r="BN319" s="50"/>
      <c r="BO319" s="50"/>
      <c r="BP319" s="50"/>
    </row>
    <row r="320" spans="1:68" ht="30" customHeight="1" x14ac:dyDescent="0.25">
      <c r="A320" s="50"/>
      <c r="B320" s="50"/>
      <c r="C320" s="151"/>
      <c r="D320" s="50"/>
      <c r="E320" s="50"/>
      <c r="F320" s="50"/>
      <c r="G320" s="50"/>
      <c r="H320" s="52" t="str" cm="1">
        <f t="array" ref="H320">IFERROR(_xlfn.IFS(D320,$D$9,E320,$E$9,F320,$F$9,G320,$G$9),"")</f>
        <v/>
      </c>
      <c r="I320" s="50"/>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c r="BF320" s="50"/>
      <c r="BG320" s="50"/>
      <c r="BH320" s="50"/>
      <c r="BI320" s="50"/>
      <c r="BJ320" s="50"/>
      <c r="BK320" s="50"/>
      <c r="BL320" s="50"/>
      <c r="BM320" s="50"/>
      <c r="BN320" s="50"/>
      <c r="BO320" s="50"/>
      <c r="BP320" s="50"/>
    </row>
    <row r="321" spans="1:68" ht="30" customHeight="1" x14ac:dyDescent="0.25">
      <c r="A321" s="50"/>
      <c r="B321" s="50"/>
      <c r="C321" s="151"/>
      <c r="D321" s="50"/>
      <c r="E321" s="50"/>
      <c r="F321" s="50"/>
      <c r="G321" s="50"/>
      <c r="H321" s="52" t="str" cm="1">
        <f t="array" ref="H321">IFERROR(_xlfn.IFS(D321,$D$9,E321,$E$9,F321,$F$9,G321,$G$9),"")</f>
        <v/>
      </c>
      <c r="I321" s="50"/>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c r="AZ321" s="50"/>
      <c r="BA321" s="50"/>
      <c r="BB321" s="50"/>
      <c r="BC321" s="50"/>
      <c r="BD321" s="50"/>
      <c r="BE321" s="50"/>
      <c r="BF321" s="50"/>
      <c r="BG321" s="50"/>
      <c r="BH321" s="50"/>
      <c r="BI321" s="50"/>
      <c r="BJ321" s="50"/>
      <c r="BK321" s="50"/>
      <c r="BL321" s="50"/>
      <c r="BM321" s="50"/>
      <c r="BN321" s="50"/>
      <c r="BO321" s="50"/>
      <c r="BP321" s="50"/>
    </row>
    <row r="322" spans="1:68" ht="30" customHeight="1" x14ac:dyDescent="0.25">
      <c r="A322" s="50"/>
      <c r="B322" s="50"/>
      <c r="C322" s="151"/>
      <c r="D322" s="50"/>
      <c r="E322" s="50"/>
      <c r="F322" s="50"/>
      <c r="G322" s="50"/>
      <c r="H322" s="52" t="str" cm="1">
        <f t="array" ref="H322">IFERROR(_xlfn.IFS(D322,$D$9,E322,$E$9,F322,$F$9,G322,$G$9),"")</f>
        <v/>
      </c>
      <c r="I322" s="50"/>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c r="BC322" s="50"/>
      <c r="BD322" s="50"/>
      <c r="BE322" s="50"/>
      <c r="BF322" s="50"/>
      <c r="BG322" s="50"/>
      <c r="BH322" s="50"/>
      <c r="BI322" s="50"/>
      <c r="BJ322" s="50"/>
      <c r="BK322" s="50"/>
      <c r="BL322" s="50"/>
      <c r="BM322" s="50"/>
      <c r="BN322" s="50"/>
      <c r="BO322" s="50"/>
      <c r="BP322" s="50"/>
    </row>
    <row r="323" spans="1:68" ht="30" customHeight="1" x14ac:dyDescent="0.25">
      <c r="A323" s="50"/>
      <c r="B323" s="50"/>
      <c r="C323" s="151"/>
      <c r="D323" s="50"/>
      <c r="E323" s="50"/>
      <c r="F323" s="50"/>
      <c r="G323" s="50"/>
      <c r="H323" s="52" t="str" cm="1">
        <f t="array" ref="H323">IFERROR(_xlfn.IFS(D323,$D$9,E323,$E$9,F323,$F$9,G323,$G$9),"")</f>
        <v/>
      </c>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c r="AZ323" s="50"/>
      <c r="BA323" s="50"/>
      <c r="BB323" s="50"/>
      <c r="BC323" s="50"/>
      <c r="BD323" s="50"/>
      <c r="BE323" s="50"/>
      <c r="BF323" s="50"/>
      <c r="BG323" s="50"/>
      <c r="BH323" s="50"/>
      <c r="BI323" s="50"/>
      <c r="BJ323" s="50"/>
      <c r="BK323" s="50"/>
      <c r="BL323" s="50"/>
      <c r="BM323" s="50"/>
      <c r="BN323" s="50"/>
      <c r="BO323" s="50"/>
      <c r="BP323" s="50"/>
    </row>
    <row r="324" spans="1:68" ht="30" customHeight="1" x14ac:dyDescent="0.25">
      <c r="A324" s="50"/>
      <c r="B324" s="50"/>
      <c r="C324" s="151"/>
      <c r="D324" s="50"/>
      <c r="E324" s="50"/>
      <c r="F324" s="50"/>
      <c r="G324" s="50"/>
      <c r="H324" s="52" t="str" cm="1">
        <f t="array" ref="H324">IFERROR(_xlfn.IFS(D324,$D$9,E324,$E$9,F324,$F$9,G324,$G$9),"")</f>
        <v/>
      </c>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row>
    <row r="325" spans="1:68" ht="30" customHeight="1" x14ac:dyDescent="0.25">
      <c r="A325" s="50"/>
      <c r="B325" s="50"/>
      <c r="C325" s="151"/>
      <c r="D325" s="50"/>
      <c r="E325" s="50"/>
      <c r="F325" s="50"/>
      <c r="G325" s="50"/>
      <c r="H325" s="52" t="str" cm="1">
        <f t="array" ref="H325">IFERROR(_xlfn.IFS(D325,$D$9,E325,$E$9,F325,$F$9,G325,$G$9),"")</f>
        <v/>
      </c>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50"/>
      <c r="BJ325" s="50"/>
      <c r="BK325" s="50"/>
      <c r="BL325" s="50"/>
      <c r="BM325" s="50"/>
      <c r="BN325" s="50"/>
      <c r="BO325" s="50"/>
      <c r="BP325" s="50"/>
    </row>
    <row r="326" spans="1:68" ht="30" customHeight="1" x14ac:dyDescent="0.25">
      <c r="A326" s="50"/>
      <c r="B326" s="50"/>
      <c r="C326" s="151"/>
      <c r="D326" s="50"/>
      <c r="E326" s="50"/>
      <c r="F326" s="50"/>
      <c r="G326" s="50"/>
      <c r="H326" s="52" t="str" cm="1">
        <f t="array" ref="H326">IFERROR(_xlfn.IFS(D326,$D$9,E326,$E$9,F326,$F$9,G326,$G$9),"")</f>
        <v/>
      </c>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50"/>
      <c r="BJ326" s="50"/>
      <c r="BK326" s="50"/>
      <c r="BL326" s="50"/>
      <c r="BM326" s="50"/>
      <c r="BN326" s="50"/>
      <c r="BO326" s="50"/>
      <c r="BP326" s="50"/>
    </row>
    <row r="327" spans="1:68" ht="30" customHeight="1" x14ac:dyDescent="0.25">
      <c r="A327" s="50"/>
      <c r="B327" s="50"/>
      <c r="C327" s="151"/>
      <c r="D327" s="50"/>
      <c r="E327" s="50"/>
      <c r="F327" s="50"/>
      <c r="G327" s="50"/>
      <c r="H327" s="52" t="str" cm="1">
        <f t="array" ref="H327">IFERROR(_xlfn.IFS(D327,$D$9,E327,$E$9,F327,$F$9,G327,$G$9),"")</f>
        <v/>
      </c>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50"/>
      <c r="AV327" s="50"/>
      <c r="AW327" s="50"/>
      <c r="AX327" s="50"/>
      <c r="AY327" s="50"/>
      <c r="AZ327" s="50"/>
      <c r="BA327" s="50"/>
      <c r="BB327" s="50"/>
      <c r="BC327" s="50"/>
      <c r="BD327" s="50"/>
      <c r="BE327" s="50"/>
      <c r="BF327" s="50"/>
      <c r="BG327" s="50"/>
      <c r="BH327" s="50"/>
      <c r="BI327" s="50"/>
      <c r="BJ327" s="50"/>
      <c r="BK327" s="50"/>
      <c r="BL327" s="50"/>
      <c r="BM327" s="50"/>
      <c r="BN327" s="50"/>
      <c r="BO327" s="50"/>
      <c r="BP327" s="50"/>
    </row>
    <row r="328" spans="1:68" ht="30" customHeight="1" x14ac:dyDescent="0.25">
      <c r="A328" s="50"/>
      <c r="B328" s="50"/>
      <c r="C328" s="151"/>
      <c r="D328" s="50"/>
      <c r="E328" s="50"/>
      <c r="F328" s="50"/>
      <c r="G328" s="50"/>
      <c r="H328" s="52" t="str" cm="1">
        <f t="array" ref="H328">IFERROR(_xlfn.IFS(D328,$D$9,E328,$E$9,F328,$F$9,G328,$G$9),"")</f>
        <v/>
      </c>
      <c r="I328" s="50"/>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c r="BC328" s="50"/>
      <c r="BD328" s="50"/>
      <c r="BE328" s="50"/>
      <c r="BF328" s="50"/>
      <c r="BG328" s="50"/>
      <c r="BH328" s="50"/>
      <c r="BI328" s="50"/>
      <c r="BJ328" s="50"/>
      <c r="BK328" s="50"/>
      <c r="BL328" s="50"/>
      <c r="BM328" s="50"/>
      <c r="BN328" s="50"/>
      <c r="BO328" s="50"/>
      <c r="BP328" s="50"/>
    </row>
    <row r="329" spans="1:68" ht="30" customHeight="1" x14ac:dyDescent="0.25">
      <c r="A329" s="50"/>
      <c r="B329" s="50"/>
      <c r="C329" s="151"/>
      <c r="D329" s="50"/>
      <c r="E329" s="50"/>
      <c r="F329" s="50"/>
      <c r="G329" s="50"/>
      <c r="H329" s="52" t="str" cm="1">
        <f t="array" ref="H329">IFERROR(_xlfn.IFS(D329,$D$9,E329,$E$9,F329,$F$9,G329,$G$9),"")</f>
        <v/>
      </c>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50"/>
      <c r="BG329" s="50"/>
      <c r="BH329" s="50"/>
      <c r="BI329" s="50"/>
      <c r="BJ329" s="50"/>
      <c r="BK329" s="50"/>
      <c r="BL329" s="50"/>
      <c r="BM329" s="50"/>
      <c r="BN329" s="50"/>
      <c r="BO329" s="50"/>
      <c r="BP329" s="50"/>
    </row>
    <row r="330" spans="1:68" ht="30" customHeight="1" x14ac:dyDescent="0.25">
      <c r="A330" s="50"/>
      <c r="B330" s="50"/>
      <c r="C330" s="151"/>
      <c r="D330" s="50"/>
      <c r="E330" s="50"/>
      <c r="F330" s="50"/>
      <c r="G330" s="50"/>
      <c r="H330" s="52" t="str" cm="1">
        <f t="array" ref="H330">IFERROR(_xlfn.IFS(D330,$D$9,E330,$E$9,F330,$F$9,G330,$G$9),"")</f>
        <v/>
      </c>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50"/>
      <c r="BG330" s="50"/>
      <c r="BH330" s="50"/>
      <c r="BI330" s="50"/>
      <c r="BJ330" s="50"/>
      <c r="BK330" s="50"/>
      <c r="BL330" s="50"/>
      <c r="BM330" s="50"/>
      <c r="BN330" s="50"/>
      <c r="BO330" s="50"/>
      <c r="BP330" s="50"/>
    </row>
    <row r="331" spans="1:68" ht="30" customHeight="1" x14ac:dyDescent="0.25">
      <c r="A331" s="50"/>
      <c r="B331" s="50"/>
      <c r="C331" s="151"/>
      <c r="D331" s="50"/>
      <c r="E331" s="50"/>
      <c r="F331" s="50"/>
      <c r="G331" s="50"/>
      <c r="H331" s="52" t="str" cm="1">
        <f t="array" ref="H331">IFERROR(_xlfn.IFS(D331,$D$9,E331,$E$9,F331,$F$9,G331,$G$9),"")</f>
        <v/>
      </c>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50"/>
      <c r="AV331" s="50"/>
      <c r="AW331" s="50"/>
      <c r="AX331" s="50"/>
      <c r="AY331" s="50"/>
      <c r="AZ331" s="50"/>
      <c r="BA331" s="50"/>
      <c r="BB331" s="50"/>
      <c r="BC331" s="50"/>
      <c r="BD331" s="50"/>
      <c r="BE331" s="50"/>
      <c r="BF331" s="50"/>
      <c r="BG331" s="50"/>
      <c r="BH331" s="50"/>
      <c r="BI331" s="50"/>
      <c r="BJ331" s="50"/>
      <c r="BK331" s="50"/>
      <c r="BL331" s="50"/>
      <c r="BM331" s="50"/>
      <c r="BN331" s="50"/>
      <c r="BO331" s="50"/>
      <c r="BP331" s="50"/>
    </row>
    <row r="332" spans="1:68" ht="30" customHeight="1" x14ac:dyDescent="0.25">
      <c r="A332" s="50"/>
      <c r="B332" s="50"/>
      <c r="C332" s="151"/>
      <c r="D332" s="50"/>
      <c r="E332" s="50"/>
      <c r="F332" s="50"/>
      <c r="G332" s="50"/>
      <c r="H332" s="52" t="str" cm="1">
        <f t="array" ref="H332">IFERROR(_xlfn.IFS(D332,$D$9,E332,$E$9,F332,$F$9,G332,$G$9),"")</f>
        <v/>
      </c>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c r="AZ332" s="50"/>
      <c r="BA332" s="50"/>
      <c r="BB332" s="50"/>
      <c r="BC332" s="50"/>
      <c r="BD332" s="50"/>
      <c r="BE332" s="50"/>
      <c r="BF332" s="50"/>
      <c r="BG332" s="50"/>
      <c r="BH332" s="50"/>
      <c r="BI332" s="50"/>
      <c r="BJ332" s="50"/>
      <c r="BK332" s="50"/>
      <c r="BL332" s="50"/>
      <c r="BM332" s="50"/>
      <c r="BN332" s="50"/>
      <c r="BO332" s="50"/>
      <c r="BP332" s="50"/>
    </row>
    <row r="333" spans="1:68" ht="30" customHeight="1" x14ac:dyDescent="0.25">
      <c r="A333" s="50"/>
      <c r="B333" s="50"/>
      <c r="C333" s="151"/>
      <c r="D333" s="50"/>
      <c r="E333" s="50"/>
      <c r="F333" s="50"/>
      <c r="G333" s="50"/>
      <c r="H333" s="52" t="str" cm="1">
        <f t="array" ref="H333">IFERROR(_xlfn.IFS(D333,$D$9,E333,$E$9,F333,$F$9,G333,$G$9),"")</f>
        <v/>
      </c>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c r="BC333" s="50"/>
      <c r="BD333" s="50"/>
      <c r="BE333" s="50"/>
      <c r="BF333" s="50"/>
      <c r="BG333" s="50"/>
      <c r="BH333" s="50"/>
      <c r="BI333" s="50"/>
      <c r="BJ333" s="50"/>
      <c r="BK333" s="50"/>
      <c r="BL333" s="50"/>
      <c r="BM333" s="50"/>
      <c r="BN333" s="50"/>
      <c r="BO333" s="50"/>
      <c r="BP333" s="50"/>
    </row>
    <row r="334" spans="1:68" ht="30" customHeight="1" x14ac:dyDescent="0.25">
      <c r="A334" s="50"/>
      <c r="B334" s="50"/>
      <c r="C334" s="151"/>
      <c r="D334" s="50"/>
      <c r="E334" s="50"/>
      <c r="F334" s="50"/>
      <c r="G334" s="50"/>
      <c r="H334" s="52" t="str" cm="1">
        <f t="array" ref="H334">IFERROR(_xlfn.IFS(D334,$D$9,E334,$E$9,F334,$F$9,G334,$G$9),"")</f>
        <v/>
      </c>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50"/>
      <c r="BJ334" s="50"/>
      <c r="BK334" s="50"/>
      <c r="BL334" s="50"/>
      <c r="BM334" s="50"/>
      <c r="BN334" s="50"/>
      <c r="BO334" s="50"/>
      <c r="BP334" s="50"/>
    </row>
    <row r="335" spans="1:68" ht="30" customHeight="1" x14ac:dyDescent="0.25">
      <c r="A335" s="50"/>
      <c r="B335" s="50"/>
      <c r="C335" s="151"/>
      <c r="D335" s="50"/>
      <c r="E335" s="50"/>
      <c r="F335" s="50"/>
      <c r="G335" s="50"/>
      <c r="H335" s="52" t="str" cm="1">
        <f t="array" ref="H335">IFERROR(_xlfn.IFS(D335,$D$9,E335,$E$9,F335,$F$9,G335,$G$9),"")</f>
        <v/>
      </c>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c r="AZ335" s="50"/>
      <c r="BA335" s="50"/>
      <c r="BB335" s="50"/>
      <c r="BC335" s="50"/>
      <c r="BD335" s="50"/>
      <c r="BE335" s="50"/>
      <c r="BF335" s="50"/>
      <c r="BG335" s="50"/>
      <c r="BH335" s="50"/>
      <c r="BI335" s="50"/>
      <c r="BJ335" s="50"/>
      <c r="BK335" s="50"/>
      <c r="BL335" s="50"/>
      <c r="BM335" s="50"/>
      <c r="BN335" s="50"/>
      <c r="BO335" s="50"/>
      <c r="BP335" s="50"/>
    </row>
    <row r="336" spans="1:68" ht="30" customHeight="1" x14ac:dyDescent="0.25">
      <c r="A336" s="50"/>
      <c r="B336" s="50"/>
      <c r="C336" s="151"/>
      <c r="D336" s="50"/>
      <c r="E336" s="50"/>
      <c r="F336" s="50"/>
      <c r="G336" s="50"/>
      <c r="H336" s="52" t="str" cm="1">
        <f t="array" ref="H336">IFERROR(_xlfn.IFS(D336,$D$9,E336,$E$9,F336,$F$9,G336,$G$9),"")</f>
        <v/>
      </c>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50"/>
      <c r="BJ336" s="50"/>
      <c r="BK336" s="50"/>
      <c r="BL336" s="50"/>
      <c r="BM336" s="50"/>
      <c r="BN336" s="50"/>
      <c r="BO336" s="50"/>
      <c r="BP336" s="50"/>
    </row>
    <row r="337" spans="1:68" ht="30" customHeight="1" x14ac:dyDescent="0.25">
      <c r="A337" s="50"/>
      <c r="B337" s="50"/>
      <c r="C337" s="151"/>
      <c r="D337" s="50"/>
      <c r="E337" s="50"/>
      <c r="F337" s="50"/>
      <c r="G337" s="50"/>
      <c r="H337" s="52" t="str" cm="1">
        <f t="array" ref="H337">IFERROR(_xlfn.IFS(D337,$D$9,E337,$E$9,F337,$F$9,G337,$G$9),"")</f>
        <v/>
      </c>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c r="BC337" s="50"/>
      <c r="BD337" s="50"/>
      <c r="BE337" s="50"/>
      <c r="BF337" s="50"/>
      <c r="BG337" s="50"/>
      <c r="BH337" s="50"/>
      <c r="BI337" s="50"/>
      <c r="BJ337" s="50"/>
      <c r="BK337" s="50"/>
      <c r="BL337" s="50"/>
      <c r="BM337" s="50"/>
      <c r="BN337" s="50"/>
      <c r="BO337" s="50"/>
      <c r="BP337" s="50"/>
    </row>
    <row r="338" spans="1:68" ht="30" customHeight="1" x14ac:dyDescent="0.25">
      <c r="A338" s="50"/>
      <c r="B338" s="50"/>
      <c r="C338" s="151"/>
      <c r="D338" s="50"/>
      <c r="E338" s="50"/>
      <c r="F338" s="50"/>
      <c r="G338" s="50"/>
      <c r="H338" s="52" t="str" cm="1">
        <f t="array" ref="H338">IFERROR(_xlfn.IFS(D338,$D$9,E338,$E$9,F338,$F$9,G338,$G$9),"")</f>
        <v/>
      </c>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c r="AZ338" s="50"/>
      <c r="BA338" s="50"/>
      <c r="BB338" s="50"/>
      <c r="BC338" s="50"/>
      <c r="BD338" s="50"/>
      <c r="BE338" s="50"/>
      <c r="BF338" s="50"/>
      <c r="BG338" s="50"/>
      <c r="BH338" s="50"/>
      <c r="BI338" s="50"/>
      <c r="BJ338" s="50"/>
      <c r="BK338" s="50"/>
      <c r="BL338" s="50"/>
      <c r="BM338" s="50"/>
      <c r="BN338" s="50"/>
      <c r="BO338" s="50"/>
      <c r="BP338" s="50"/>
    </row>
    <row r="339" spans="1:68" ht="30" customHeight="1" x14ac:dyDescent="0.25">
      <c r="A339" s="50"/>
      <c r="B339" s="50"/>
      <c r="C339" s="151"/>
      <c r="D339" s="50"/>
      <c r="E339" s="50"/>
      <c r="F339" s="50"/>
      <c r="G339" s="50"/>
      <c r="H339" s="52" t="str" cm="1">
        <f t="array" ref="H339">IFERROR(_xlfn.IFS(D339,$D$9,E339,$E$9,F339,$F$9,G339,$G$9),"")</f>
        <v/>
      </c>
      <c r="I339" s="50"/>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c r="AZ339" s="50"/>
      <c r="BA339" s="50"/>
      <c r="BB339" s="50"/>
      <c r="BC339" s="50"/>
      <c r="BD339" s="50"/>
      <c r="BE339" s="50"/>
      <c r="BF339" s="50"/>
      <c r="BG339" s="50"/>
      <c r="BH339" s="50"/>
      <c r="BI339" s="50"/>
      <c r="BJ339" s="50"/>
      <c r="BK339" s="50"/>
      <c r="BL339" s="50"/>
      <c r="BM339" s="50"/>
      <c r="BN339" s="50"/>
      <c r="BO339" s="50"/>
      <c r="BP339" s="50"/>
    </row>
    <row r="340" spans="1:68" ht="30" customHeight="1" x14ac:dyDescent="0.25">
      <c r="A340" s="50"/>
      <c r="B340" s="50"/>
      <c r="C340" s="151"/>
      <c r="D340" s="50"/>
      <c r="E340" s="50"/>
      <c r="F340" s="50"/>
      <c r="G340" s="50"/>
      <c r="H340" s="52" t="str" cm="1">
        <f t="array" ref="H340">IFERROR(_xlfn.IFS(D340,$D$9,E340,$E$9,F340,$F$9,G340,$G$9),"")</f>
        <v/>
      </c>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50"/>
      <c r="AV340" s="50"/>
      <c r="AW340" s="50"/>
      <c r="AX340" s="50"/>
      <c r="AY340" s="50"/>
      <c r="AZ340" s="50"/>
      <c r="BA340" s="50"/>
      <c r="BB340" s="50"/>
      <c r="BC340" s="50"/>
      <c r="BD340" s="50"/>
      <c r="BE340" s="50"/>
      <c r="BF340" s="50"/>
      <c r="BG340" s="50"/>
      <c r="BH340" s="50"/>
      <c r="BI340" s="50"/>
      <c r="BJ340" s="50"/>
      <c r="BK340" s="50"/>
      <c r="BL340" s="50"/>
      <c r="BM340" s="50"/>
      <c r="BN340" s="50"/>
      <c r="BO340" s="50"/>
      <c r="BP340" s="50"/>
    </row>
    <row r="341" spans="1:68" ht="30" customHeight="1" x14ac:dyDescent="0.25">
      <c r="A341" s="50"/>
      <c r="B341" s="50"/>
      <c r="C341" s="151"/>
      <c r="D341" s="50"/>
      <c r="E341" s="50"/>
      <c r="F341" s="50"/>
      <c r="G341" s="50"/>
      <c r="H341" s="52" t="str" cm="1">
        <f t="array" ref="H341">IFERROR(_xlfn.IFS(D341,$D$9,E341,$E$9,F341,$F$9,G341,$G$9),"")</f>
        <v/>
      </c>
      <c r="I341" s="50"/>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50"/>
      <c r="BG341" s="50"/>
      <c r="BH341" s="50"/>
      <c r="BI341" s="50"/>
      <c r="BJ341" s="50"/>
      <c r="BK341" s="50"/>
      <c r="BL341" s="50"/>
      <c r="BM341" s="50"/>
      <c r="BN341" s="50"/>
      <c r="BO341" s="50"/>
      <c r="BP341" s="50"/>
    </row>
    <row r="342" spans="1:68" ht="30" customHeight="1" x14ac:dyDescent="0.25">
      <c r="A342" s="50"/>
      <c r="B342" s="50"/>
      <c r="C342" s="151"/>
      <c r="D342" s="50"/>
      <c r="E342" s="50"/>
      <c r="F342" s="50"/>
      <c r="G342" s="50"/>
      <c r="H342" s="52" t="str" cm="1">
        <f t="array" ref="H342">IFERROR(_xlfn.IFS(D342,$D$9,E342,$E$9,F342,$F$9,G342,$G$9),"")</f>
        <v/>
      </c>
      <c r="I342" s="50"/>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c r="AZ342" s="50"/>
      <c r="BA342" s="50"/>
      <c r="BB342" s="50"/>
      <c r="BC342" s="50"/>
      <c r="BD342" s="50"/>
      <c r="BE342" s="50"/>
      <c r="BF342" s="50"/>
      <c r="BG342" s="50"/>
      <c r="BH342" s="50"/>
      <c r="BI342" s="50"/>
      <c r="BJ342" s="50"/>
      <c r="BK342" s="50"/>
      <c r="BL342" s="50"/>
      <c r="BM342" s="50"/>
      <c r="BN342" s="50"/>
      <c r="BO342" s="50"/>
      <c r="BP342" s="50"/>
    </row>
    <row r="343" spans="1:68" ht="30" customHeight="1" x14ac:dyDescent="0.25">
      <c r="A343" s="50"/>
      <c r="B343" s="50"/>
      <c r="C343" s="151"/>
      <c r="D343" s="50"/>
      <c r="E343" s="50"/>
      <c r="F343" s="50"/>
      <c r="G343" s="50"/>
      <c r="H343" s="52" t="str" cm="1">
        <f t="array" ref="H343">IFERROR(_xlfn.IFS(D343,$D$9,E343,$E$9,F343,$F$9,G343,$G$9),"")</f>
        <v/>
      </c>
      <c r="I343" s="50"/>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50"/>
      <c r="BG343" s="50"/>
      <c r="BH343" s="50"/>
      <c r="BI343" s="50"/>
      <c r="BJ343" s="50"/>
      <c r="BK343" s="50"/>
      <c r="BL343" s="50"/>
      <c r="BM343" s="50"/>
      <c r="BN343" s="50"/>
      <c r="BO343" s="50"/>
      <c r="BP343" s="50"/>
    </row>
    <row r="344" spans="1:68" ht="30" customHeight="1" x14ac:dyDescent="0.25">
      <c r="A344" s="50"/>
      <c r="B344" s="50"/>
      <c r="C344" s="151"/>
      <c r="D344" s="50"/>
      <c r="E344" s="50"/>
      <c r="F344" s="50"/>
      <c r="G344" s="50"/>
      <c r="H344" s="52" t="str" cm="1">
        <f t="array" ref="H344">IFERROR(_xlfn.IFS(D344,$D$9,E344,$E$9,F344,$F$9,G344,$G$9),"")</f>
        <v/>
      </c>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c r="BC344" s="50"/>
      <c r="BD344" s="50"/>
      <c r="BE344" s="50"/>
      <c r="BF344" s="50"/>
      <c r="BG344" s="50"/>
      <c r="BH344" s="50"/>
      <c r="BI344" s="50"/>
      <c r="BJ344" s="50"/>
      <c r="BK344" s="50"/>
      <c r="BL344" s="50"/>
      <c r="BM344" s="50"/>
      <c r="BN344" s="50"/>
      <c r="BO344" s="50"/>
      <c r="BP344" s="50"/>
    </row>
    <row r="345" spans="1:68" ht="30" customHeight="1" x14ac:dyDescent="0.25">
      <c r="A345" s="50"/>
      <c r="B345" s="50"/>
      <c r="C345" s="151"/>
      <c r="D345" s="50"/>
      <c r="E345" s="50"/>
      <c r="F345" s="50"/>
      <c r="G345" s="50"/>
      <c r="H345" s="52" t="str" cm="1">
        <f t="array" ref="H345">IFERROR(_xlfn.IFS(D345,$D$9,E345,$E$9,F345,$F$9,G345,$G$9),"")</f>
        <v/>
      </c>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50"/>
      <c r="AV345" s="50"/>
      <c r="AW345" s="50"/>
      <c r="AX345" s="50"/>
      <c r="AY345" s="50"/>
      <c r="AZ345" s="50"/>
      <c r="BA345" s="50"/>
      <c r="BB345" s="50"/>
      <c r="BC345" s="50"/>
      <c r="BD345" s="50"/>
      <c r="BE345" s="50"/>
      <c r="BF345" s="50"/>
      <c r="BG345" s="50"/>
      <c r="BH345" s="50"/>
      <c r="BI345" s="50"/>
      <c r="BJ345" s="50"/>
      <c r="BK345" s="50"/>
      <c r="BL345" s="50"/>
      <c r="BM345" s="50"/>
      <c r="BN345" s="50"/>
      <c r="BO345" s="50"/>
      <c r="BP345" s="50"/>
    </row>
    <row r="346" spans="1:68" ht="30" customHeight="1" x14ac:dyDescent="0.25">
      <c r="A346" s="50"/>
      <c r="B346" s="50"/>
      <c r="C346" s="151"/>
      <c r="D346" s="50"/>
      <c r="E346" s="50"/>
      <c r="F346" s="50"/>
      <c r="G346" s="50"/>
      <c r="H346" s="52" t="str" cm="1">
        <f t="array" ref="H346">IFERROR(_xlfn.IFS(D346,$D$9,E346,$E$9,F346,$F$9,G346,$G$9),"")</f>
        <v/>
      </c>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row>
    <row r="347" spans="1:68" ht="30" customHeight="1" x14ac:dyDescent="0.25">
      <c r="A347" s="50"/>
      <c r="B347" s="50"/>
      <c r="C347" s="151"/>
      <c r="D347" s="50"/>
      <c r="E347" s="50"/>
      <c r="F347" s="50"/>
      <c r="G347" s="50"/>
      <c r="H347" s="52" t="str" cm="1">
        <f t="array" ref="H347">IFERROR(_xlfn.IFS(D347,$D$9,E347,$E$9,F347,$F$9,G347,$G$9),"")</f>
        <v/>
      </c>
      <c r="I347" s="50"/>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50"/>
      <c r="AV347" s="50"/>
      <c r="AW347" s="50"/>
      <c r="AX347" s="50"/>
      <c r="AY347" s="50"/>
      <c r="AZ347" s="50"/>
      <c r="BA347" s="50"/>
      <c r="BB347" s="50"/>
      <c r="BC347" s="50"/>
      <c r="BD347" s="50"/>
      <c r="BE347" s="50"/>
      <c r="BF347" s="50"/>
      <c r="BG347" s="50"/>
      <c r="BH347" s="50"/>
      <c r="BI347" s="50"/>
      <c r="BJ347" s="50"/>
      <c r="BK347" s="50"/>
      <c r="BL347" s="50"/>
      <c r="BM347" s="50"/>
      <c r="BN347" s="50"/>
      <c r="BO347" s="50"/>
      <c r="BP347" s="50"/>
    </row>
    <row r="348" spans="1:68" ht="30" customHeight="1" x14ac:dyDescent="0.25">
      <c r="A348" s="50"/>
      <c r="B348" s="50"/>
      <c r="C348" s="151"/>
      <c r="D348" s="50"/>
      <c r="E348" s="50"/>
      <c r="F348" s="50"/>
      <c r="G348" s="50"/>
      <c r="H348" s="52" t="str" cm="1">
        <f t="array" ref="H348">IFERROR(_xlfn.IFS(D348,$D$9,E348,$E$9,F348,$F$9,G348,$G$9),"")</f>
        <v/>
      </c>
      <c r="I348" s="50"/>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c r="BF348" s="50"/>
      <c r="BG348" s="50"/>
      <c r="BH348" s="50"/>
      <c r="BI348" s="50"/>
      <c r="BJ348" s="50"/>
      <c r="BK348" s="50"/>
      <c r="BL348" s="50"/>
      <c r="BM348" s="50"/>
      <c r="BN348" s="50"/>
      <c r="BO348" s="50"/>
      <c r="BP348" s="50"/>
    </row>
    <row r="349" spans="1:68" ht="30" customHeight="1" x14ac:dyDescent="0.25">
      <c r="A349" s="50"/>
      <c r="B349" s="50"/>
      <c r="C349" s="151"/>
      <c r="D349" s="50"/>
      <c r="E349" s="50"/>
      <c r="F349" s="50"/>
      <c r="G349" s="50"/>
      <c r="H349" s="52" t="str" cm="1">
        <f t="array" ref="H349">IFERROR(_xlfn.IFS(D349,$D$9,E349,$E$9,F349,$F$9,G349,$G$9),"")</f>
        <v/>
      </c>
      <c r="I349" s="50"/>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c r="BF349" s="50"/>
      <c r="BG349" s="50"/>
      <c r="BH349" s="50"/>
      <c r="BI349" s="50"/>
      <c r="BJ349" s="50"/>
      <c r="BK349" s="50"/>
      <c r="BL349" s="50"/>
      <c r="BM349" s="50"/>
      <c r="BN349" s="50"/>
      <c r="BO349" s="50"/>
      <c r="BP349" s="50"/>
    </row>
    <row r="350" spans="1:68" ht="30" customHeight="1" x14ac:dyDescent="0.25">
      <c r="A350" s="50"/>
      <c r="B350" s="50"/>
      <c r="C350" s="151"/>
      <c r="D350" s="50"/>
      <c r="E350" s="50"/>
      <c r="F350" s="50"/>
      <c r="G350" s="50"/>
      <c r="H350" s="52" t="str" cm="1">
        <f t="array" ref="H350">IFERROR(_xlfn.IFS(D350,$D$9,E350,$E$9,F350,$F$9,G350,$G$9),"")</f>
        <v/>
      </c>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50"/>
      <c r="AV350" s="50"/>
      <c r="AW350" s="50"/>
      <c r="AX350" s="50"/>
      <c r="AY350" s="50"/>
      <c r="AZ350" s="50"/>
      <c r="BA350" s="50"/>
      <c r="BB350" s="50"/>
      <c r="BC350" s="50"/>
      <c r="BD350" s="50"/>
      <c r="BE350" s="50"/>
      <c r="BF350" s="50"/>
      <c r="BG350" s="50"/>
      <c r="BH350" s="50"/>
      <c r="BI350" s="50"/>
      <c r="BJ350" s="50"/>
      <c r="BK350" s="50"/>
      <c r="BL350" s="50"/>
      <c r="BM350" s="50"/>
      <c r="BN350" s="50"/>
      <c r="BO350" s="50"/>
      <c r="BP350" s="50"/>
    </row>
    <row r="351" spans="1:68" ht="30" customHeight="1" x14ac:dyDescent="0.25">
      <c r="A351" s="50"/>
      <c r="B351" s="50"/>
      <c r="C351" s="151"/>
      <c r="D351" s="50"/>
      <c r="E351" s="50"/>
      <c r="F351" s="50"/>
      <c r="G351" s="50"/>
      <c r="H351" s="52" t="str" cm="1">
        <f t="array" ref="H351">IFERROR(_xlfn.IFS(D351,$D$9,E351,$E$9,F351,$F$9,G351,$G$9),"")</f>
        <v/>
      </c>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c r="AZ351" s="50"/>
      <c r="BA351" s="50"/>
      <c r="BB351" s="50"/>
      <c r="BC351" s="50"/>
      <c r="BD351" s="50"/>
      <c r="BE351" s="50"/>
      <c r="BF351" s="50"/>
      <c r="BG351" s="50"/>
      <c r="BH351" s="50"/>
      <c r="BI351" s="50"/>
      <c r="BJ351" s="50"/>
      <c r="BK351" s="50"/>
      <c r="BL351" s="50"/>
      <c r="BM351" s="50"/>
      <c r="BN351" s="50"/>
      <c r="BO351" s="50"/>
      <c r="BP351" s="50"/>
    </row>
    <row r="352" spans="1:68" ht="30" customHeight="1" x14ac:dyDescent="0.25">
      <c r="A352" s="50"/>
      <c r="B352" s="50"/>
      <c r="C352" s="151"/>
      <c r="D352" s="50"/>
      <c r="E352" s="50"/>
      <c r="F352" s="50"/>
      <c r="G352" s="50"/>
      <c r="H352" s="52" t="str" cm="1">
        <f t="array" ref="H352">IFERROR(_xlfn.IFS(D352,$D$9,E352,$E$9,F352,$F$9,G352,$G$9),"")</f>
        <v/>
      </c>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c r="BC352" s="50"/>
      <c r="BD352" s="50"/>
      <c r="BE352" s="50"/>
      <c r="BF352" s="50"/>
      <c r="BG352" s="50"/>
      <c r="BH352" s="50"/>
      <c r="BI352" s="50"/>
      <c r="BJ352" s="50"/>
      <c r="BK352" s="50"/>
      <c r="BL352" s="50"/>
      <c r="BM352" s="50"/>
      <c r="BN352" s="50"/>
      <c r="BO352" s="50"/>
      <c r="BP352" s="50"/>
    </row>
    <row r="353" spans="1:68" ht="30" customHeight="1" x14ac:dyDescent="0.25">
      <c r="A353" s="50"/>
      <c r="B353" s="50"/>
      <c r="C353" s="151"/>
      <c r="D353" s="50"/>
      <c r="E353" s="50"/>
      <c r="F353" s="50"/>
      <c r="G353" s="50"/>
      <c r="H353" s="52" t="str" cm="1">
        <f t="array" ref="H353">IFERROR(_xlfn.IFS(D353,$D$9,E353,$E$9,F353,$F$9,G353,$G$9),"")</f>
        <v/>
      </c>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c r="AZ353" s="50"/>
      <c r="BA353" s="50"/>
      <c r="BB353" s="50"/>
      <c r="BC353" s="50"/>
      <c r="BD353" s="50"/>
      <c r="BE353" s="50"/>
      <c r="BF353" s="50"/>
      <c r="BG353" s="50"/>
      <c r="BH353" s="50"/>
      <c r="BI353" s="50"/>
      <c r="BJ353" s="50"/>
      <c r="BK353" s="50"/>
      <c r="BL353" s="50"/>
      <c r="BM353" s="50"/>
      <c r="BN353" s="50"/>
      <c r="BO353" s="50"/>
      <c r="BP353" s="50"/>
    </row>
    <row r="354" spans="1:68" ht="30" customHeight="1" x14ac:dyDescent="0.25">
      <c r="A354" s="50"/>
      <c r="B354" s="50"/>
      <c r="C354" s="151"/>
      <c r="D354" s="50"/>
      <c r="E354" s="50"/>
      <c r="F354" s="50"/>
      <c r="G354" s="50"/>
      <c r="H354" s="52" t="str" cm="1">
        <f t="array" ref="H354">IFERROR(_xlfn.IFS(D354,$D$9,E354,$E$9,F354,$F$9,G354,$G$9),"")</f>
        <v/>
      </c>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50"/>
      <c r="BG354" s="50"/>
      <c r="BH354" s="50"/>
      <c r="BI354" s="50"/>
      <c r="BJ354" s="50"/>
      <c r="BK354" s="50"/>
      <c r="BL354" s="50"/>
      <c r="BM354" s="50"/>
      <c r="BN354" s="50"/>
      <c r="BO354" s="50"/>
      <c r="BP354" s="50"/>
    </row>
    <row r="355" spans="1:68" ht="30" customHeight="1" x14ac:dyDescent="0.25">
      <c r="A355" s="50"/>
      <c r="B355" s="50"/>
      <c r="C355" s="151"/>
      <c r="D355" s="50"/>
      <c r="E355" s="50"/>
      <c r="F355" s="50"/>
      <c r="G355" s="50"/>
      <c r="H355" s="52" t="str" cm="1">
        <f t="array" ref="H355">IFERROR(_xlfn.IFS(D355,$D$9,E355,$E$9,F355,$F$9,G355,$G$9),"")</f>
        <v/>
      </c>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c r="AZ355" s="50"/>
      <c r="BA355" s="50"/>
      <c r="BB355" s="50"/>
      <c r="BC355" s="50"/>
      <c r="BD355" s="50"/>
      <c r="BE355" s="50"/>
      <c r="BF355" s="50"/>
      <c r="BG355" s="50"/>
      <c r="BH355" s="50"/>
      <c r="BI355" s="50"/>
      <c r="BJ355" s="50"/>
      <c r="BK355" s="50"/>
      <c r="BL355" s="50"/>
      <c r="BM355" s="50"/>
      <c r="BN355" s="50"/>
      <c r="BO355" s="50"/>
      <c r="BP355" s="50"/>
    </row>
    <row r="356" spans="1:68" ht="30" customHeight="1" x14ac:dyDescent="0.25">
      <c r="A356" s="50"/>
      <c r="B356" s="50"/>
      <c r="C356" s="151"/>
      <c r="D356" s="50"/>
      <c r="E356" s="50"/>
      <c r="F356" s="50"/>
      <c r="G356" s="50"/>
      <c r="H356" s="52" t="str" cm="1">
        <f t="array" ref="H356">IFERROR(_xlfn.IFS(D356,$D$9,E356,$E$9,F356,$F$9,G356,$G$9),"")</f>
        <v/>
      </c>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c r="AZ356" s="50"/>
      <c r="BA356" s="50"/>
      <c r="BB356" s="50"/>
      <c r="BC356" s="50"/>
      <c r="BD356" s="50"/>
      <c r="BE356" s="50"/>
      <c r="BF356" s="50"/>
      <c r="BG356" s="50"/>
      <c r="BH356" s="50"/>
      <c r="BI356" s="50"/>
      <c r="BJ356" s="50"/>
      <c r="BK356" s="50"/>
      <c r="BL356" s="50"/>
      <c r="BM356" s="50"/>
      <c r="BN356" s="50"/>
      <c r="BO356" s="50"/>
      <c r="BP356" s="50"/>
    </row>
    <row r="357" spans="1:68" ht="30" customHeight="1" x14ac:dyDescent="0.25">
      <c r="A357" s="50"/>
      <c r="B357" s="50"/>
      <c r="C357" s="151"/>
      <c r="D357" s="50"/>
      <c r="E357" s="50"/>
      <c r="F357" s="50"/>
      <c r="G357" s="50"/>
      <c r="H357" s="52" t="str" cm="1">
        <f t="array" ref="H357">IFERROR(_xlfn.IFS(D357,$D$9,E357,$E$9,F357,$F$9,G357,$G$9),"")</f>
        <v/>
      </c>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c r="AZ357" s="50"/>
      <c r="BA357" s="50"/>
      <c r="BB357" s="50"/>
      <c r="BC357" s="50"/>
      <c r="BD357" s="50"/>
      <c r="BE357" s="50"/>
      <c r="BF357" s="50"/>
      <c r="BG357" s="50"/>
      <c r="BH357" s="50"/>
      <c r="BI357" s="50"/>
      <c r="BJ357" s="50"/>
      <c r="BK357" s="50"/>
      <c r="BL357" s="50"/>
      <c r="BM357" s="50"/>
      <c r="BN357" s="50"/>
      <c r="BO357" s="50"/>
      <c r="BP357" s="50"/>
    </row>
    <row r="358" spans="1:68" ht="30" customHeight="1" x14ac:dyDescent="0.25">
      <c r="A358" s="50"/>
      <c r="B358" s="50"/>
      <c r="C358" s="151"/>
      <c r="D358" s="50"/>
      <c r="E358" s="50"/>
      <c r="F358" s="50"/>
      <c r="G358" s="50"/>
      <c r="H358" s="52" t="str" cm="1">
        <f t="array" ref="H358">IFERROR(_xlfn.IFS(D358,$D$9,E358,$E$9,F358,$F$9,G358,$G$9),"")</f>
        <v/>
      </c>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c r="AZ358" s="50"/>
      <c r="BA358" s="50"/>
      <c r="BB358" s="50"/>
      <c r="BC358" s="50"/>
      <c r="BD358" s="50"/>
      <c r="BE358" s="50"/>
      <c r="BF358" s="50"/>
      <c r="BG358" s="50"/>
      <c r="BH358" s="50"/>
      <c r="BI358" s="50"/>
      <c r="BJ358" s="50"/>
      <c r="BK358" s="50"/>
      <c r="BL358" s="50"/>
      <c r="BM358" s="50"/>
      <c r="BN358" s="50"/>
      <c r="BO358" s="50"/>
      <c r="BP358" s="50"/>
    </row>
    <row r="359" spans="1:68" ht="30" customHeight="1" x14ac:dyDescent="0.25">
      <c r="A359" s="50"/>
      <c r="B359" s="50"/>
      <c r="C359" s="151"/>
      <c r="D359" s="50"/>
      <c r="E359" s="50"/>
      <c r="F359" s="50"/>
      <c r="G359" s="50"/>
      <c r="H359" s="52" t="str" cm="1">
        <f t="array" ref="H359">IFERROR(_xlfn.IFS(D359,$D$9,E359,$E$9,F359,$F$9,G359,$G$9),"")</f>
        <v/>
      </c>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50"/>
      <c r="BJ359" s="50"/>
      <c r="BK359" s="50"/>
      <c r="BL359" s="50"/>
      <c r="BM359" s="50"/>
      <c r="BN359" s="50"/>
      <c r="BO359" s="50"/>
      <c r="BP359" s="50"/>
    </row>
    <row r="360" spans="1:68" ht="30" customHeight="1" x14ac:dyDescent="0.25">
      <c r="A360" s="50"/>
      <c r="B360" s="50"/>
      <c r="C360" s="151"/>
      <c r="D360" s="50"/>
      <c r="E360" s="50"/>
      <c r="F360" s="50"/>
      <c r="G360" s="50"/>
      <c r="H360" s="52" t="str" cm="1">
        <f t="array" ref="H360">IFERROR(_xlfn.IFS(D360,$D$9,E360,$E$9,F360,$F$9,G360,$G$9),"")</f>
        <v/>
      </c>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c r="BF360" s="50"/>
      <c r="BG360" s="50"/>
      <c r="BH360" s="50"/>
      <c r="BI360" s="50"/>
      <c r="BJ360" s="50"/>
      <c r="BK360" s="50"/>
      <c r="BL360" s="50"/>
      <c r="BM360" s="50"/>
      <c r="BN360" s="50"/>
      <c r="BO360" s="50"/>
      <c r="BP360" s="50"/>
    </row>
    <row r="361" spans="1:68" ht="30" customHeight="1" x14ac:dyDescent="0.25">
      <c r="A361" s="50"/>
      <c r="B361" s="50"/>
      <c r="C361" s="151"/>
      <c r="D361" s="50"/>
      <c r="E361" s="50"/>
      <c r="F361" s="50"/>
      <c r="G361" s="50"/>
      <c r="H361" s="52" t="str" cm="1">
        <f t="array" ref="H361">IFERROR(_xlfn.IFS(D361,$D$9,E361,$E$9,F361,$F$9,G361,$G$9),"")</f>
        <v/>
      </c>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50"/>
      <c r="BG361" s="50"/>
      <c r="BH361" s="50"/>
      <c r="BI361" s="50"/>
      <c r="BJ361" s="50"/>
      <c r="BK361" s="50"/>
      <c r="BL361" s="50"/>
      <c r="BM361" s="50"/>
      <c r="BN361" s="50"/>
      <c r="BO361" s="50"/>
      <c r="BP361" s="50"/>
    </row>
    <row r="362" spans="1:68" ht="30" customHeight="1" x14ac:dyDescent="0.25">
      <c r="A362" s="50"/>
      <c r="B362" s="50"/>
      <c r="C362" s="151"/>
      <c r="D362" s="50"/>
      <c r="E362" s="50"/>
      <c r="F362" s="50"/>
      <c r="G362" s="50"/>
      <c r="H362" s="52" t="str" cm="1">
        <f t="array" ref="H362">IFERROR(_xlfn.IFS(D362,$D$9,E362,$E$9,F362,$F$9,G362,$G$9),"")</f>
        <v/>
      </c>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c r="AZ362" s="50"/>
      <c r="BA362" s="50"/>
      <c r="BB362" s="50"/>
      <c r="BC362" s="50"/>
      <c r="BD362" s="50"/>
      <c r="BE362" s="50"/>
      <c r="BF362" s="50"/>
      <c r="BG362" s="50"/>
      <c r="BH362" s="50"/>
      <c r="BI362" s="50"/>
      <c r="BJ362" s="50"/>
      <c r="BK362" s="50"/>
      <c r="BL362" s="50"/>
      <c r="BM362" s="50"/>
      <c r="BN362" s="50"/>
      <c r="BO362" s="50"/>
      <c r="BP362" s="50"/>
    </row>
    <row r="363" spans="1:68" ht="30" customHeight="1" x14ac:dyDescent="0.25">
      <c r="A363" s="50"/>
      <c r="B363" s="50"/>
      <c r="C363" s="151"/>
      <c r="D363" s="50"/>
      <c r="E363" s="50"/>
      <c r="F363" s="50"/>
      <c r="G363" s="50"/>
      <c r="H363" s="52" t="str" cm="1">
        <f t="array" ref="H363">IFERROR(_xlfn.IFS(D363,$D$9,E363,$E$9,F363,$F$9,G363,$G$9),"")</f>
        <v/>
      </c>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50"/>
      <c r="BG363" s="50"/>
      <c r="BH363" s="50"/>
      <c r="BI363" s="50"/>
      <c r="BJ363" s="50"/>
      <c r="BK363" s="50"/>
      <c r="BL363" s="50"/>
      <c r="BM363" s="50"/>
      <c r="BN363" s="50"/>
      <c r="BO363" s="50"/>
      <c r="BP363" s="50"/>
    </row>
    <row r="364" spans="1:68" ht="30" customHeight="1" x14ac:dyDescent="0.25">
      <c r="A364" s="50"/>
      <c r="B364" s="50"/>
      <c r="C364" s="151"/>
      <c r="D364" s="50"/>
      <c r="E364" s="50"/>
      <c r="F364" s="50"/>
      <c r="G364" s="50"/>
      <c r="H364" s="52" t="str" cm="1">
        <f t="array" ref="H364">IFERROR(_xlfn.IFS(D364,$D$9,E364,$E$9,F364,$F$9,G364,$G$9),"")</f>
        <v/>
      </c>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c r="AZ364" s="50"/>
      <c r="BA364" s="50"/>
      <c r="BB364" s="50"/>
      <c r="BC364" s="50"/>
      <c r="BD364" s="50"/>
      <c r="BE364" s="50"/>
      <c r="BF364" s="50"/>
      <c r="BG364" s="50"/>
      <c r="BH364" s="50"/>
      <c r="BI364" s="50"/>
      <c r="BJ364" s="50"/>
      <c r="BK364" s="50"/>
      <c r="BL364" s="50"/>
      <c r="BM364" s="50"/>
      <c r="BN364" s="50"/>
      <c r="BO364" s="50"/>
      <c r="BP364" s="50"/>
    </row>
    <row r="365" spans="1:68" ht="30" customHeight="1" x14ac:dyDescent="0.25">
      <c r="A365" s="50"/>
      <c r="B365" s="50"/>
      <c r="C365" s="151"/>
      <c r="D365" s="50"/>
      <c r="E365" s="50"/>
      <c r="F365" s="50"/>
      <c r="G365" s="50"/>
      <c r="H365" s="52" t="str" cm="1">
        <f t="array" ref="H365">IFERROR(_xlfn.IFS(D365,$D$9,E365,$E$9,F365,$F$9,G365,$G$9),"")</f>
        <v/>
      </c>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50"/>
      <c r="BG365" s="50"/>
      <c r="BH365" s="50"/>
      <c r="BI365" s="50"/>
      <c r="BJ365" s="50"/>
      <c r="BK365" s="50"/>
      <c r="BL365" s="50"/>
      <c r="BM365" s="50"/>
      <c r="BN365" s="50"/>
      <c r="BO365" s="50"/>
      <c r="BP365" s="50"/>
    </row>
    <row r="366" spans="1:68" ht="30" customHeight="1" x14ac:dyDescent="0.25">
      <c r="A366" s="50"/>
      <c r="B366" s="50"/>
      <c r="C366" s="151"/>
      <c r="D366" s="50"/>
      <c r="E366" s="50"/>
      <c r="F366" s="50"/>
      <c r="G366" s="50"/>
      <c r="H366" s="52" t="str" cm="1">
        <f t="array" ref="H366">IFERROR(_xlfn.IFS(D366,$D$9,E366,$E$9,F366,$F$9,G366,$G$9),"")</f>
        <v/>
      </c>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c r="BG366" s="50"/>
      <c r="BH366" s="50"/>
      <c r="BI366" s="50"/>
      <c r="BJ366" s="50"/>
      <c r="BK366" s="50"/>
      <c r="BL366" s="50"/>
      <c r="BM366" s="50"/>
      <c r="BN366" s="50"/>
      <c r="BO366" s="50"/>
      <c r="BP366" s="50"/>
    </row>
    <row r="367" spans="1:68" ht="30" customHeight="1" x14ac:dyDescent="0.25">
      <c r="A367" s="50"/>
      <c r="B367" s="50"/>
      <c r="C367" s="151"/>
      <c r="D367" s="50"/>
      <c r="E367" s="50"/>
      <c r="F367" s="50"/>
      <c r="G367" s="50"/>
      <c r="H367" s="52" t="str" cm="1">
        <f t="array" ref="H367">IFERROR(_xlfn.IFS(D367,$D$9,E367,$E$9,F367,$F$9,G367,$G$9),"")</f>
        <v/>
      </c>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50"/>
      <c r="BH367" s="50"/>
      <c r="BI367" s="50"/>
      <c r="BJ367" s="50"/>
      <c r="BK367" s="50"/>
      <c r="BL367" s="50"/>
      <c r="BM367" s="50"/>
      <c r="BN367" s="50"/>
      <c r="BO367" s="50"/>
      <c r="BP367" s="50"/>
    </row>
    <row r="368" spans="1:68" ht="30" customHeight="1" x14ac:dyDescent="0.25">
      <c r="A368" s="50"/>
      <c r="B368" s="50"/>
      <c r="C368" s="151"/>
      <c r="D368" s="50"/>
      <c r="E368" s="50"/>
      <c r="F368" s="50"/>
      <c r="G368" s="50"/>
      <c r="H368" s="52" t="str" cm="1">
        <f t="array" ref="H368">IFERROR(_xlfn.IFS(D368,$D$9,E368,$E$9,F368,$F$9,G368,$G$9),"")</f>
        <v/>
      </c>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c r="BF368" s="50"/>
      <c r="BG368" s="50"/>
      <c r="BH368" s="50"/>
      <c r="BI368" s="50"/>
      <c r="BJ368" s="50"/>
      <c r="BK368" s="50"/>
      <c r="BL368" s="50"/>
      <c r="BM368" s="50"/>
      <c r="BN368" s="50"/>
      <c r="BO368" s="50"/>
      <c r="BP368" s="50"/>
    </row>
    <row r="369" spans="1:68" ht="30" customHeight="1" x14ac:dyDescent="0.25">
      <c r="A369" s="50"/>
      <c r="B369" s="50"/>
      <c r="C369" s="151"/>
      <c r="D369" s="50"/>
      <c r="E369" s="50"/>
      <c r="F369" s="50"/>
      <c r="G369" s="50"/>
      <c r="H369" s="52" t="str" cm="1">
        <f t="array" ref="H369">IFERROR(_xlfn.IFS(D369,$D$9,E369,$E$9,F369,$F$9,G369,$G$9),"")</f>
        <v/>
      </c>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50"/>
      <c r="BI369" s="50"/>
      <c r="BJ369" s="50"/>
      <c r="BK369" s="50"/>
      <c r="BL369" s="50"/>
      <c r="BM369" s="50"/>
      <c r="BN369" s="50"/>
      <c r="BO369" s="50"/>
      <c r="BP369" s="50"/>
    </row>
    <row r="370" spans="1:68" ht="30" customHeight="1" x14ac:dyDescent="0.25">
      <c r="A370" s="50"/>
      <c r="B370" s="50"/>
      <c r="C370" s="151"/>
      <c r="D370" s="50"/>
      <c r="E370" s="50"/>
      <c r="F370" s="50"/>
      <c r="G370" s="50"/>
      <c r="H370" s="52" t="str" cm="1">
        <f t="array" ref="H370">IFERROR(_xlfn.IFS(D370,$D$9,E370,$E$9,F370,$F$9,G370,$G$9),"")</f>
        <v/>
      </c>
      <c r="I370" s="50"/>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c r="AZ370" s="50"/>
      <c r="BA370" s="50"/>
      <c r="BB370" s="50"/>
      <c r="BC370" s="50"/>
      <c r="BD370" s="50"/>
      <c r="BE370" s="50"/>
      <c r="BF370" s="50"/>
      <c r="BG370" s="50"/>
      <c r="BH370" s="50"/>
      <c r="BI370" s="50"/>
      <c r="BJ370" s="50"/>
      <c r="BK370" s="50"/>
      <c r="BL370" s="50"/>
      <c r="BM370" s="50"/>
      <c r="BN370" s="50"/>
      <c r="BO370" s="50"/>
      <c r="BP370" s="50"/>
    </row>
    <row r="371" spans="1:68" ht="30" customHeight="1" x14ac:dyDescent="0.25">
      <c r="A371" s="50"/>
      <c r="B371" s="50"/>
      <c r="C371" s="151"/>
      <c r="D371" s="50"/>
      <c r="E371" s="50"/>
      <c r="F371" s="50"/>
      <c r="G371" s="50"/>
      <c r="H371" s="52" t="str" cm="1">
        <f t="array" ref="H371">IFERROR(_xlfn.IFS(D371,$D$9,E371,$E$9,F371,$F$9,G371,$G$9),"")</f>
        <v/>
      </c>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c r="AZ371" s="50"/>
      <c r="BA371" s="50"/>
      <c r="BB371" s="50"/>
      <c r="BC371" s="50"/>
      <c r="BD371" s="50"/>
      <c r="BE371" s="50"/>
      <c r="BF371" s="50"/>
      <c r="BG371" s="50"/>
      <c r="BH371" s="50"/>
      <c r="BI371" s="50"/>
      <c r="BJ371" s="50"/>
      <c r="BK371" s="50"/>
      <c r="BL371" s="50"/>
      <c r="BM371" s="50"/>
      <c r="BN371" s="50"/>
      <c r="BO371" s="50"/>
      <c r="BP371" s="50"/>
    </row>
    <row r="372" spans="1:68" ht="30" customHeight="1" x14ac:dyDescent="0.25">
      <c r="A372" s="50"/>
      <c r="B372" s="50"/>
      <c r="C372" s="151"/>
      <c r="D372" s="50"/>
      <c r="E372" s="50"/>
      <c r="F372" s="50"/>
      <c r="G372" s="50"/>
      <c r="H372" s="52" t="str" cm="1">
        <f t="array" ref="H372">IFERROR(_xlfn.IFS(D372,$D$9,E372,$E$9,F372,$F$9,G372,$G$9),"")</f>
        <v/>
      </c>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c r="AZ372" s="50"/>
      <c r="BA372" s="50"/>
      <c r="BB372" s="50"/>
      <c r="BC372" s="50"/>
      <c r="BD372" s="50"/>
      <c r="BE372" s="50"/>
      <c r="BF372" s="50"/>
      <c r="BG372" s="50"/>
      <c r="BH372" s="50"/>
      <c r="BI372" s="50"/>
      <c r="BJ372" s="50"/>
      <c r="BK372" s="50"/>
      <c r="BL372" s="50"/>
      <c r="BM372" s="50"/>
      <c r="BN372" s="50"/>
      <c r="BO372" s="50"/>
      <c r="BP372" s="50"/>
    </row>
    <row r="373" spans="1:68" ht="30" customHeight="1" x14ac:dyDescent="0.25">
      <c r="A373" s="50"/>
      <c r="B373" s="50"/>
      <c r="C373" s="151"/>
      <c r="D373" s="50"/>
      <c r="E373" s="50"/>
      <c r="F373" s="50"/>
      <c r="G373" s="50"/>
      <c r="H373" s="52" t="str" cm="1">
        <f t="array" ref="H373">IFERROR(_xlfn.IFS(D373,$D$9,E373,$E$9,F373,$F$9,G373,$G$9),"")</f>
        <v/>
      </c>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c r="AZ373" s="50"/>
      <c r="BA373" s="50"/>
      <c r="BB373" s="50"/>
      <c r="BC373" s="50"/>
      <c r="BD373" s="50"/>
      <c r="BE373" s="50"/>
      <c r="BF373" s="50"/>
      <c r="BG373" s="50"/>
      <c r="BH373" s="50"/>
      <c r="BI373" s="50"/>
      <c r="BJ373" s="50"/>
      <c r="BK373" s="50"/>
      <c r="BL373" s="50"/>
      <c r="BM373" s="50"/>
      <c r="BN373" s="50"/>
      <c r="BO373" s="50"/>
      <c r="BP373" s="50"/>
    </row>
    <row r="374" spans="1:68" ht="30" customHeight="1" x14ac:dyDescent="0.25">
      <c r="A374" s="50"/>
      <c r="B374" s="50"/>
      <c r="C374" s="151"/>
      <c r="D374" s="50"/>
      <c r="E374" s="50"/>
      <c r="F374" s="50"/>
      <c r="G374" s="50"/>
      <c r="H374" s="52" t="str" cm="1">
        <f t="array" ref="H374">IFERROR(_xlfn.IFS(D374,$D$9,E374,$E$9,F374,$F$9,G374,$G$9),"")</f>
        <v/>
      </c>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c r="AZ374" s="50"/>
      <c r="BA374" s="50"/>
      <c r="BB374" s="50"/>
      <c r="BC374" s="50"/>
      <c r="BD374" s="50"/>
      <c r="BE374" s="50"/>
      <c r="BF374" s="50"/>
      <c r="BG374" s="50"/>
      <c r="BH374" s="50"/>
      <c r="BI374" s="50"/>
      <c r="BJ374" s="50"/>
      <c r="BK374" s="50"/>
      <c r="BL374" s="50"/>
      <c r="BM374" s="50"/>
      <c r="BN374" s="50"/>
      <c r="BO374" s="50"/>
      <c r="BP374" s="50"/>
    </row>
    <row r="375" spans="1:68" ht="30" customHeight="1" x14ac:dyDescent="0.25">
      <c r="A375" s="50"/>
      <c r="B375" s="50"/>
      <c r="C375" s="151"/>
      <c r="D375" s="50"/>
      <c r="E375" s="50"/>
      <c r="F375" s="50"/>
      <c r="G375" s="50"/>
      <c r="H375" s="52" t="str" cm="1">
        <f t="array" ref="H375">IFERROR(_xlfn.IFS(D375,$D$9,E375,$E$9,F375,$F$9,G375,$G$9),"")</f>
        <v/>
      </c>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c r="AZ375" s="50"/>
      <c r="BA375" s="50"/>
      <c r="BB375" s="50"/>
      <c r="BC375" s="50"/>
      <c r="BD375" s="50"/>
      <c r="BE375" s="50"/>
      <c r="BF375" s="50"/>
      <c r="BG375" s="50"/>
      <c r="BH375" s="50"/>
      <c r="BI375" s="50"/>
      <c r="BJ375" s="50"/>
      <c r="BK375" s="50"/>
      <c r="BL375" s="50"/>
      <c r="BM375" s="50"/>
      <c r="BN375" s="50"/>
      <c r="BO375" s="50"/>
      <c r="BP375" s="50"/>
    </row>
    <row r="376" spans="1:68" ht="30" customHeight="1" x14ac:dyDescent="0.25">
      <c r="A376" s="50"/>
      <c r="B376" s="50"/>
      <c r="C376" s="151"/>
      <c r="D376" s="50"/>
      <c r="E376" s="50"/>
      <c r="F376" s="50"/>
      <c r="G376" s="50"/>
      <c r="H376" s="52" t="str" cm="1">
        <f t="array" ref="H376">IFERROR(_xlfn.IFS(D376,$D$9,E376,$E$9,F376,$F$9,G376,$G$9),"")</f>
        <v/>
      </c>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50"/>
      <c r="BJ376" s="50"/>
      <c r="BK376" s="50"/>
      <c r="BL376" s="50"/>
      <c r="BM376" s="50"/>
      <c r="BN376" s="50"/>
      <c r="BO376" s="50"/>
      <c r="BP376" s="50"/>
    </row>
    <row r="377" spans="1:68" ht="30" customHeight="1" x14ac:dyDescent="0.25">
      <c r="A377" s="50"/>
      <c r="B377" s="50"/>
      <c r="C377" s="151"/>
      <c r="D377" s="50"/>
      <c r="E377" s="50"/>
      <c r="F377" s="50"/>
      <c r="G377" s="50"/>
      <c r="H377" s="52" t="str" cm="1">
        <f t="array" ref="H377">IFERROR(_xlfn.IFS(D377,$D$9,E377,$E$9,F377,$F$9,G377,$G$9),"")</f>
        <v/>
      </c>
      <c r="I377" s="50"/>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c r="AZ377" s="50"/>
      <c r="BA377" s="50"/>
      <c r="BB377" s="50"/>
      <c r="BC377" s="50"/>
      <c r="BD377" s="50"/>
      <c r="BE377" s="50"/>
      <c r="BF377" s="50"/>
      <c r="BG377" s="50"/>
      <c r="BH377" s="50"/>
      <c r="BI377" s="50"/>
      <c r="BJ377" s="50"/>
      <c r="BK377" s="50"/>
      <c r="BL377" s="50"/>
      <c r="BM377" s="50"/>
      <c r="BN377" s="50"/>
      <c r="BO377" s="50"/>
      <c r="BP377" s="50"/>
    </row>
    <row r="378" spans="1:68" ht="30" customHeight="1" x14ac:dyDescent="0.25">
      <c r="A378" s="50"/>
      <c r="B378" s="50"/>
      <c r="C378" s="151"/>
      <c r="D378" s="50"/>
      <c r="E378" s="50"/>
      <c r="F378" s="50"/>
      <c r="G378" s="50"/>
      <c r="H378" s="52" t="str" cm="1">
        <f t="array" ref="H378">IFERROR(_xlfn.IFS(D378,$D$9,E378,$E$9,F378,$F$9,G378,$G$9),"")</f>
        <v/>
      </c>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c r="AZ378" s="50"/>
      <c r="BA378" s="50"/>
      <c r="BB378" s="50"/>
      <c r="BC378" s="50"/>
      <c r="BD378" s="50"/>
      <c r="BE378" s="50"/>
      <c r="BF378" s="50"/>
      <c r="BG378" s="50"/>
      <c r="BH378" s="50"/>
      <c r="BI378" s="50"/>
      <c r="BJ378" s="50"/>
      <c r="BK378" s="50"/>
      <c r="BL378" s="50"/>
      <c r="BM378" s="50"/>
      <c r="BN378" s="50"/>
      <c r="BO378" s="50"/>
      <c r="BP378" s="50"/>
    </row>
    <row r="379" spans="1:68" ht="30" customHeight="1" x14ac:dyDescent="0.25">
      <c r="A379" s="50"/>
      <c r="B379" s="50"/>
      <c r="C379" s="151"/>
      <c r="D379" s="50"/>
      <c r="E379" s="50"/>
      <c r="F379" s="50"/>
      <c r="G379" s="50"/>
      <c r="H379" s="52" t="str" cm="1">
        <f t="array" ref="H379">IFERROR(_xlfn.IFS(D379,$D$9,E379,$E$9,F379,$F$9,G379,$G$9),"")</f>
        <v/>
      </c>
      <c r="I379" s="50"/>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c r="AZ379" s="50"/>
      <c r="BA379" s="50"/>
      <c r="BB379" s="50"/>
      <c r="BC379" s="50"/>
      <c r="BD379" s="50"/>
      <c r="BE379" s="50"/>
      <c r="BF379" s="50"/>
      <c r="BG379" s="50"/>
      <c r="BH379" s="50"/>
      <c r="BI379" s="50"/>
      <c r="BJ379" s="50"/>
      <c r="BK379" s="50"/>
      <c r="BL379" s="50"/>
      <c r="BM379" s="50"/>
      <c r="BN379" s="50"/>
      <c r="BO379" s="50"/>
      <c r="BP379" s="50"/>
    </row>
    <row r="380" spans="1:68" ht="30" customHeight="1" x14ac:dyDescent="0.25">
      <c r="A380" s="50"/>
      <c r="B380" s="50"/>
      <c r="C380" s="151"/>
      <c r="D380" s="50"/>
      <c r="E380" s="50"/>
      <c r="F380" s="50"/>
      <c r="G380" s="50"/>
      <c r="H380" s="52" t="str" cm="1">
        <f t="array" ref="H380">IFERROR(_xlfn.IFS(D380,$D$9,E380,$E$9,F380,$F$9,G380,$G$9),"")</f>
        <v/>
      </c>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c r="AZ380" s="50"/>
      <c r="BA380" s="50"/>
      <c r="BB380" s="50"/>
      <c r="BC380" s="50"/>
      <c r="BD380" s="50"/>
      <c r="BE380" s="50"/>
      <c r="BF380" s="50"/>
      <c r="BG380" s="50"/>
      <c r="BH380" s="50"/>
      <c r="BI380" s="50"/>
      <c r="BJ380" s="50"/>
      <c r="BK380" s="50"/>
      <c r="BL380" s="50"/>
      <c r="BM380" s="50"/>
      <c r="BN380" s="50"/>
      <c r="BO380" s="50"/>
      <c r="BP380" s="50"/>
    </row>
    <row r="381" spans="1:68" ht="30" customHeight="1" x14ac:dyDescent="0.25">
      <c r="A381" s="50"/>
      <c r="B381" s="50"/>
      <c r="C381" s="151"/>
      <c r="D381" s="50"/>
      <c r="E381" s="50"/>
      <c r="F381" s="50"/>
      <c r="G381" s="50"/>
      <c r="H381" s="52" t="str" cm="1">
        <f t="array" ref="H381">IFERROR(_xlfn.IFS(D381,$D$9,E381,$E$9,F381,$F$9,G381,$G$9),"")</f>
        <v/>
      </c>
      <c r="I381" s="50"/>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c r="AZ381" s="50"/>
      <c r="BA381" s="50"/>
      <c r="BB381" s="50"/>
      <c r="BC381" s="50"/>
      <c r="BD381" s="50"/>
      <c r="BE381" s="50"/>
      <c r="BF381" s="50"/>
      <c r="BG381" s="50"/>
      <c r="BH381" s="50"/>
      <c r="BI381" s="50"/>
      <c r="BJ381" s="50"/>
      <c r="BK381" s="50"/>
      <c r="BL381" s="50"/>
      <c r="BM381" s="50"/>
      <c r="BN381" s="50"/>
      <c r="BO381" s="50"/>
      <c r="BP381" s="50"/>
    </row>
    <row r="382" spans="1:68" ht="30" customHeight="1" x14ac:dyDescent="0.25">
      <c r="A382" s="50"/>
      <c r="B382" s="50"/>
      <c r="C382" s="151"/>
      <c r="D382" s="50"/>
      <c r="E382" s="50"/>
      <c r="F382" s="50"/>
      <c r="G382" s="50"/>
      <c r="H382" s="52" t="str" cm="1">
        <f t="array" ref="H382">IFERROR(_xlfn.IFS(D382,$D$9,E382,$E$9,F382,$F$9,G382,$G$9),"")</f>
        <v/>
      </c>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50"/>
      <c r="BJ382" s="50"/>
      <c r="BK382" s="50"/>
      <c r="BL382" s="50"/>
      <c r="BM382" s="50"/>
      <c r="BN382" s="50"/>
      <c r="BO382" s="50"/>
      <c r="BP382" s="50"/>
    </row>
    <row r="383" spans="1:68" ht="30" customHeight="1" x14ac:dyDescent="0.25">
      <c r="A383" s="50"/>
      <c r="B383" s="50"/>
      <c r="C383" s="151"/>
      <c r="D383" s="50"/>
      <c r="E383" s="50"/>
      <c r="F383" s="50"/>
      <c r="G383" s="50"/>
      <c r="H383" s="52" t="str" cm="1">
        <f t="array" ref="H383">IFERROR(_xlfn.IFS(D383,$D$9,E383,$E$9,F383,$F$9,G383,$G$9),"")</f>
        <v/>
      </c>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c r="BC383" s="50"/>
      <c r="BD383" s="50"/>
      <c r="BE383" s="50"/>
      <c r="BF383" s="50"/>
      <c r="BG383" s="50"/>
      <c r="BH383" s="50"/>
      <c r="BI383" s="50"/>
      <c r="BJ383" s="50"/>
      <c r="BK383" s="50"/>
      <c r="BL383" s="50"/>
      <c r="BM383" s="50"/>
      <c r="BN383" s="50"/>
      <c r="BO383" s="50"/>
      <c r="BP383" s="50"/>
    </row>
    <row r="384" spans="1:68" ht="30" customHeight="1" x14ac:dyDescent="0.25">
      <c r="A384" s="50"/>
      <c r="B384" s="50"/>
      <c r="C384" s="151"/>
      <c r="D384" s="50"/>
      <c r="E384" s="50"/>
      <c r="F384" s="50"/>
      <c r="G384" s="50"/>
      <c r="H384" s="52" t="str" cm="1">
        <f t="array" ref="H384">IFERROR(_xlfn.IFS(D384,$D$9,E384,$E$9,F384,$F$9,G384,$G$9),"")</f>
        <v/>
      </c>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row>
    <row r="385" spans="1:68" ht="30" customHeight="1" x14ac:dyDescent="0.25">
      <c r="A385" s="50"/>
      <c r="B385" s="50"/>
      <c r="C385" s="151"/>
      <c r="D385" s="50"/>
      <c r="E385" s="50"/>
      <c r="F385" s="50"/>
      <c r="G385" s="50"/>
      <c r="H385" s="52" t="str" cm="1">
        <f t="array" ref="H385">IFERROR(_xlfn.IFS(D385,$D$9,E385,$E$9,F385,$F$9,G385,$G$9),"")</f>
        <v/>
      </c>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c r="AZ385" s="50"/>
      <c r="BA385" s="50"/>
      <c r="BB385" s="50"/>
      <c r="BC385" s="50"/>
      <c r="BD385" s="50"/>
      <c r="BE385" s="50"/>
      <c r="BF385" s="50"/>
      <c r="BG385" s="50"/>
      <c r="BH385" s="50"/>
      <c r="BI385" s="50"/>
      <c r="BJ385" s="50"/>
      <c r="BK385" s="50"/>
      <c r="BL385" s="50"/>
      <c r="BM385" s="50"/>
      <c r="BN385" s="50"/>
      <c r="BO385" s="50"/>
      <c r="BP385" s="50"/>
    </row>
    <row r="386" spans="1:68" ht="30" customHeight="1" x14ac:dyDescent="0.25">
      <c r="A386" s="50"/>
      <c r="B386" s="50"/>
      <c r="C386" s="151"/>
      <c r="D386" s="50"/>
      <c r="E386" s="50"/>
      <c r="F386" s="50"/>
      <c r="G386" s="50"/>
      <c r="H386" s="52" t="str" cm="1">
        <f t="array" ref="H386">IFERROR(_xlfn.IFS(D386,$D$9,E386,$E$9,F386,$F$9,G386,$G$9),"")</f>
        <v/>
      </c>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row>
    <row r="387" spans="1:68" ht="30" customHeight="1" x14ac:dyDescent="0.25">
      <c r="A387" s="50"/>
      <c r="B387" s="50"/>
      <c r="C387" s="151"/>
      <c r="D387" s="50"/>
      <c r="E387" s="50"/>
      <c r="F387" s="50"/>
      <c r="G387" s="50"/>
      <c r="H387" s="52" t="str" cm="1">
        <f t="array" ref="H387">IFERROR(_xlfn.IFS(D387,$D$9,E387,$E$9,F387,$F$9,G387,$G$9),"")</f>
        <v/>
      </c>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row>
    <row r="388" spans="1:68" ht="30" customHeight="1" x14ac:dyDescent="0.25">
      <c r="A388" s="50"/>
      <c r="B388" s="50"/>
      <c r="C388" s="151"/>
      <c r="D388" s="50"/>
      <c r="E388" s="50"/>
      <c r="F388" s="50"/>
      <c r="G388" s="50"/>
      <c r="H388" s="52" t="str" cm="1">
        <f t="array" ref="H388">IFERROR(_xlfn.IFS(D388,$D$9,E388,$E$9,F388,$F$9,G388,$G$9),"")</f>
        <v/>
      </c>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row>
    <row r="389" spans="1:68" ht="30" customHeight="1" x14ac:dyDescent="0.25">
      <c r="A389" s="50"/>
      <c r="B389" s="50"/>
      <c r="C389" s="151"/>
      <c r="D389" s="50"/>
      <c r="E389" s="50"/>
      <c r="F389" s="50"/>
      <c r="G389" s="50"/>
      <c r="H389" s="52" t="str" cm="1">
        <f t="array" ref="H389">IFERROR(_xlfn.IFS(D389,$D$9,E389,$E$9,F389,$F$9,G389,$G$9),"")</f>
        <v/>
      </c>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row>
    <row r="390" spans="1:68" ht="30" customHeight="1" x14ac:dyDescent="0.25">
      <c r="A390" s="50"/>
      <c r="B390" s="50"/>
      <c r="C390" s="151"/>
      <c r="D390" s="50"/>
      <c r="E390" s="50"/>
      <c r="F390" s="50"/>
      <c r="G390" s="50"/>
      <c r="H390" s="52" t="str" cm="1">
        <f t="array" ref="H390">IFERROR(_xlfn.IFS(D390,$D$9,E390,$E$9,F390,$F$9,G390,$G$9),"")</f>
        <v/>
      </c>
      <c r="I390" s="50"/>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row>
    <row r="391" spans="1:68" ht="30" customHeight="1" x14ac:dyDescent="0.25">
      <c r="A391" s="50"/>
      <c r="B391" s="50"/>
      <c r="C391" s="151"/>
      <c r="D391" s="50"/>
      <c r="E391" s="50"/>
      <c r="F391" s="50"/>
      <c r="G391" s="50"/>
      <c r="H391" s="52" t="str" cm="1">
        <f t="array" ref="H391">IFERROR(_xlfn.IFS(D391,$D$9,E391,$E$9,F391,$F$9,G391,$G$9),"")</f>
        <v/>
      </c>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row>
    <row r="392" spans="1:68" ht="30" customHeight="1" x14ac:dyDescent="0.25">
      <c r="A392" s="50"/>
      <c r="B392" s="50"/>
      <c r="C392" s="151"/>
      <c r="D392" s="50"/>
      <c r="E392" s="50"/>
      <c r="F392" s="50"/>
      <c r="G392" s="50"/>
      <c r="H392" s="52" t="str" cm="1">
        <f t="array" ref="H392">IFERROR(_xlfn.IFS(D392,$D$9,E392,$E$9,F392,$F$9,G392,$G$9),"")</f>
        <v/>
      </c>
      <c r="I392" s="50"/>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row>
    <row r="393" spans="1:68" ht="30" customHeight="1" x14ac:dyDescent="0.25">
      <c r="A393" s="50"/>
      <c r="B393" s="50"/>
      <c r="C393" s="151"/>
      <c r="D393" s="50"/>
      <c r="E393" s="50"/>
      <c r="F393" s="50"/>
      <c r="G393" s="50"/>
      <c r="H393" s="52" t="str" cm="1">
        <f t="array" ref="H393">IFERROR(_xlfn.IFS(D393,$D$9,E393,$E$9,F393,$F$9,G393,$G$9),"")</f>
        <v/>
      </c>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row>
    <row r="394" spans="1:68" ht="30" customHeight="1" x14ac:dyDescent="0.25">
      <c r="A394" s="50"/>
      <c r="B394" s="50"/>
      <c r="C394" s="151"/>
      <c r="D394" s="50"/>
      <c r="E394" s="50"/>
      <c r="F394" s="50"/>
      <c r="G394" s="50"/>
      <c r="H394" s="52" t="str" cm="1">
        <f t="array" ref="H394">IFERROR(_xlfn.IFS(D394,$D$9,E394,$E$9,F394,$F$9,G394,$G$9),"")</f>
        <v/>
      </c>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row>
    <row r="395" spans="1:68" ht="30" customHeight="1" x14ac:dyDescent="0.25">
      <c r="A395" s="50"/>
      <c r="B395" s="50"/>
      <c r="C395" s="151"/>
      <c r="D395" s="50"/>
      <c r="E395" s="50"/>
      <c r="F395" s="50"/>
      <c r="G395" s="50"/>
      <c r="H395" s="52" t="str" cm="1">
        <f t="array" ref="H395">IFERROR(_xlfn.IFS(D395,$D$9,E395,$E$9,F395,$F$9,G395,$G$9),"")</f>
        <v/>
      </c>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row>
    <row r="396" spans="1:68" ht="30" customHeight="1" x14ac:dyDescent="0.25">
      <c r="A396" s="50"/>
      <c r="B396" s="50"/>
      <c r="C396" s="151"/>
      <c r="D396" s="50"/>
      <c r="E396" s="50"/>
      <c r="F396" s="50"/>
      <c r="G396" s="50"/>
      <c r="H396" s="52" t="str" cm="1">
        <f t="array" ref="H396">IFERROR(_xlfn.IFS(D396,$D$9,E396,$E$9,F396,$F$9,G396,$G$9),"")</f>
        <v/>
      </c>
      <c r="I396" s="50"/>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row>
    <row r="397" spans="1:68" ht="30" customHeight="1" x14ac:dyDescent="0.25">
      <c r="A397" s="50"/>
      <c r="B397" s="50"/>
      <c r="C397" s="151"/>
      <c r="D397" s="50"/>
      <c r="E397" s="50"/>
      <c r="F397" s="50"/>
      <c r="G397" s="50"/>
      <c r="H397" s="52" t="str" cm="1">
        <f t="array" ref="H397">IFERROR(_xlfn.IFS(D397,$D$9,E397,$E$9,F397,$F$9,G397,$G$9),"")</f>
        <v/>
      </c>
      <c r="I397" s="50"/>
      <c r="J397" s="50"/>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row>
    <row r="398" spans="1:68" ht="30" customHeight="1" x14ac:dyDescent="0.25">
      <c r="A398" s="50"/>
      <c r="B398" s="50"/>
      <c r="C398" s="151"/>
      <c r="D398" s="50"/>
      <c r="E398" s="50"/>
      <c r="F398" s="50"/>
      <c r="G398" s="50"/>
      <c r="H398" s="52" t="str" cm="1">
        <f t="array" ref="H398">IFERROR(_xlfn.IFS(D398,$D$9,E398,$E$9,F398,$F$9,G398,$G$9),"")</f>
        <v/>
      </c>
      <c r="I398" s="50"/>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row>
    <row r="399" spans="1:68" ht="30" customHeight="1" x14ac:dyDescent="0.25">
      <c r="A399" s="50"/>
      <c r="B399" s="50"/>
      <c r="C399" s="151"/>
      <c r="D399" s="50"/>
      <c r="E399" s="50"/>
      <c r="F399" s="50"/>
      <c r="G399" s="50"/>
      <c r="H399" s="52" t="str" cm="1">
        <f t="array" ref="H399">IFERROR(_xlfn.IFS(D399,$D$9,E399,$E$9,F399,$F$9,G399,$G$9),"")</f>
        <v/>
      </c>
      <c r="I399" s="50"/>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row>
    <row r="400" spans="1:68" ht="30" customHeight="1" x14ac:dyDescent="0.25">
      <c r="A400" s="50"/>
      <c r="B400" s="50"/>
      <c r="C400" s="151"/>
      <c r="D400" s="50"/>
      <c r="E400" s="50"/>
      <c r="F400" s="50"/>
      <c r="G400" s="50"/>
      <c r="H400" s="52" t="str" cm="1">
        <f t="array" ref="H400">IFERROR(_xlfn.IFS(D400,$D$9,E400,$E$9,F400,$F$9,G400,$G$9),"")</f>
        <v/>
      </c>
      <c r="I400" s="50"/>
      <c r="J400" s="50"/>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row>
    <row r="401" spans="1:68" ht="30" customHeight="1" x14ac:dyDescent="0.25">
      <c r="A401" s="50"/>
      <c r="B401" s="50"/>
      <c r="C401" s="151"/>
      <c r="D401" s="50"/>
      <c r="E401" s="50"/>
      <c r="F401" s="50"/>
      <c r="G401" s="50"/>
      <c r="H401" s="52" t="str" cm="1">
        <f t="array" ref="H401">IFERROR(_xlfn.IFS(D401,$D$9,E401,$E$9,F401,$F$9,G401,$G$9),"")</f>
        <v/>
      </c>
      <c r="I401" s="50"/>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row>
    <row r="402" spans="1:68" ht="30" customHeight="1" x14ac:dyDescent="0.25">
      <c r="A402" s="50"/>
      <c r="B402" s="50"/>
      <c r="C402" s="151"/>
      <c r="D402" s="50"/>
      <c r="E402" s="50"/>
      <c r="F402" s="50"/>
      <c r="G402" s="50"/>
      <c r="H402" s="52" t="str" cm="1">
        <f t="array" ref="H402">IFERROR(_xlfn.IFS(D402,$D$9,E402,$E$9,F402,$F$9,G402,$G$9),"")</f>
        <v/>
      </c>
      <c r="I402" s="50"/>
      <c r="J402" s="50"/>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row>
    <row r="403" spans="1:68" ht="30" customHeight="1" x14ac:dyDescent="0.25">
      <c r="A403" s="50"/>
      <c r="B403" s="50"/>
      <c r="C403" s="151"/>
      <c r="D403" s="50"/>
      <c r="E403" s="50"/>
      <c r="F403" s="50"/>
      <c r="G403" s="50"/>
      <c r="H403" s="52" t="str" cm="1">
        <f t="array" ref="H403">IFERROR(_xlfn.IFS(D403,$D$9,E403,$E$9,F403,$F$9,G403,$G$9),"")</f>
        <v/>
      </c>
      <c r="I403" s="50"/>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row>
    <row r="404" spans="1:68" ht="30" customHeight="1" x14ac:dyDescent="0.25">
      <c r="A404" s="50"/>
      <c r="B404" s="50"/>
      <c r="C404" s="151"/>
      <c r="D404" s="50"/>
      <c r="E404" s="50"/>
      <c r="F404" s="50"/>
      <c r="G404" s="50"/>
      <c r="H404" s="52" t="str" cm="1">
        <f t="array" ref="H404">IFERROR(_xlfn.IFS(D404,$D$9,E404,$E$9,F404,$F$9,G404,$G$9),"")</f>
        <v/>
      </c>
      <c r="I404" s="50"/>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row>
    <row r="405" spans="1:68" ht="30" customHeight="1" x14ac:dyDescent="0.25">
      <c r="A405" s="50"/>
      <c r="B405" s="50"/>
      <c r="C405" s="151"/>
      <c r="D405" s="50"/>
      <c r="E405" s="50"/>
      <c r="F405" s="50"/>
      <c r="G405" s="50"/>
      <c r="H405" s="52" t="str" cm="1">
        <f t="array" ref="H405">IFERROR(_xlfn.IFS(D405,$D$9,E405,$E$9,F405,$F$9,G405,$G$9),"")</f>
        <v/>
      </c>
      <c r="I405" s="50"/>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row>
    <row r="406" spans="1:68" ht="30" customHeight="1" x14ac:dyDescent="0.25">
      <c r="A406" s="50"/>
      <c r="B406" s="50"/>
      <c r="C406" s="151"/>
      <c r="D406" s="50"/>
      <c r="E406" s="50"/>
      <c r="F406" s="50"/>
      <c r="G406" s="50"/>
      <c r="H406" s="52" t="str" cm="1">
        <f t="array" ref="H406">IFERROR(_xlfn.IFS(D406,$D$9,E406,$E$9,F406,$F$9,G406,$G$9),"")</f>
        <v/>
      </c>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row>
    <row r="407" spans="1:68" ht="30" customHeight="1" x14ac:dyDescent="0.25">
      <c r="A407" s="50"/>
      <c r="B407" s="50"/>
      <c r="C407" s="151"/>
      <c r="D407" s="50"/>
      <c r="E407" s="50"/>
      <c r="F407" s="50"/>
      <c r="G407" s="50"/>
      <c r="H407" s="52" t="str" cm="1">
        <f t="array" ref="H407">IFERROR(_xlfn.IFS(D407,$D$9,E407,$E$9,F407,$F$9,G407,$G$9),"")</f>
        <v/>
      </c>
      <c r="I407" s="50"/>
      <c r="J407" s="50"/>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50"/>
      <c r="AV407" s="50"/>
      <c r="AW407" s="50"/>
      <c r="AX407" s="50"/>
      <c r="AY407" s="50"/>
      <c r="AZ407" s="50"/>
      <c r="BA407" s="50"/>
      <c r="BB407" s="50"/>
      <c r="BC407" s="50"/>
      <c r="BD407" s="50"/>
      <c r="BE407" s="50"/>
      <c r="BF407" s="50"/>
      <c r="BG407" s="50"/>
      <c r="BH407" s="50"/>
      <c r="BI407" s="50"/>
      <c r="BJ407" s="50"/>
      <c r="BK407" s="50"/>
      <c r="BL407" s="50"/>
      <c r="BM407" s="50"/>
      <c r="BN407" s="50"/>
      <c r="BO407" s="50"/>
      <c r="BP407" s="50"/>
    </row>
    <row r="408" spans="1:68" ht="30" customHeight="1" x14ac:dyDescent="0.25">
      <c r="A408" s="50"/>
      <c r="B408" s="50"/>
      <c r="C408" s="151"/>
      <c r="D408" s="50"/>
      <c r="E408" s="50"/>
      <c r="F408" s="50"/>
      <c r="G408" s="50"/>
      <c r="H408" s="52" t="str" cm="1">
        <f t="array" ref="H408">IFERROR(_xlfn.IFS(D408,$D$9,E408,$E$9,F408,$F$9,G408,$G$9),"")</f>
        <v/>
      </c>
      <c r="I408" s="50"/>
      <c r="J408" s="50"/>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c r="AZ408" s="50"/>
      <c r="BA408" s="50"/>
      <c r="BB408" s="50"/>
      <c r="BC408" s="50"/>
      <c r="BD408" s="50"/>
      <c r="BE408" s="50"/>
      <c r="BF408" s="50"/>
      <c r="BG408" s="50"/>
      <c r="BH408" s="50"/>
      <c r="BI408" s="50"/>
      <c r="BJ408" s="50"/>
      <c r="BK408" s="50"/>
      <c r="BL408" s="50"/>
      <c r="BM408" s="50"/>
      <c r="BN408" s="50"/>
      <c r="BO408" s="50"/>
      <c r="BP408" s="50"/>
    </row>
    <row r="409" spans="1:68" ht="30" customHeight="1" x14ac:dyDescent="0.25">
      <c r="A409" s="50"/>
      <c r="B409" s="50"/>
      <c r="C409" s="151"/>
      <c r="D409" s="50"/>
      <c r="E409" s="50"/>
      <c r="F409" s="50"/>
      <c r="G409" s="50"/>
      <c r="H409" s="52" t="str" cm="1">
        <f t="array" ref="H409">IFERROR(_xlfn.IFS(D409,$D$9,E409,$E$9,F409,$F$9,G409,$G$9),"")</f>
        <v/>
      </c>
      <c r="I409" s="50"/>
      <c r="J409" s="50"/>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c r="AZ409" s="50"/>
      <c r="BA409" s="50"/>
      <c r="BB409" s="50"/>
      <c r="BC409" s="50"/>
      <c r="BD409" s="50"/>
      <c r="BE409" s="50"/>
      <c r="BF409" s="50"/>
      <c r="BG409" s="50"/>
      <c r="BH409" s="50"/>
      <c r="BI409" s="50"/>
      <c r="BJ409" s="50"/>
      <c r="BK409" s="50"/>
      <c r="BL409" s="50"/>
      <c r="BM409" s="50"/>
      <c r="BN409" s="50"/>
      <c r="BO409" s="50"/>
      <c r="BP409" s="50"/>
    </row>
    <row r="410" spans="1:68" ht="30" customHeight="1" x14ac:dyDescent="0.25">
      <c r="A410" s="50"/>
      <c r="B410" s="50"/>
      <c r="C410" s="151"/>
      <c r="D410" s="50"/>
      <c r="E410" s="50"/>
      <c r="F410" s="50"/>
      <c r="G410" s="50"/>
      <c r="H410" s="52" t="str" cm="1">
        <f t="array" ref="H410">IFERROR(_xlfn.IFS(D410,$D$9,E410,$E$9,F410,$F$9,G410,$G$9),"")</f>
        <v/>
      </c>
      <c r="I410" s="50"/>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50"/>
      <c r="AV410" s="50"/>
      <c r="AW410" s="50"/>
      <c r="AX410" s="50"/>
      <c r="AY410" s="50"/>
      <c r="AZ410" s="50"/>
      <c r="BA410" s="50"/>
      <c r="BB410" s="50"/>
      <c r="BC410" s="50"/>
      <c r="BD410" s="50"/>
      <c r="BE410" s="50"/>
      <c r="BF410" s="50"/>
      <c r="BG410" s="50"/>
      <c r="BH410" s="50"/>
      <c r="BI410" s="50"/>
      <c r="BJ410" s="50"/>
      <c r="BK410" s="50"/>
      <c r="BL410" s="50"/>
      <c r="BM410" s="50"/>
      <c r="BN410" s="50"/>
      <c r="BO410" s="50"/>
      <c r="BP410" s="50"/>
    </row>
    <row r="411" spans="1:68" ht="30" customHeight="1" x14ac:dyDescent="0.25">
      <c r="A411" s="50"/>
      <c r="B411" s="50"/>
      <c r="C411" s="151"/>
      <c r="D411" s="50"/>
      <c r="E411" s="50"/>
      <c r="F411" s="50"/>
      <c r="G411" s="50"/>
      <c r="H411" s="52" t="str" cm="1">
        <f t="array" ref="H411">IFERROR(_xlfn.IFS(D411,$D$9,E411,$E$9,F411,$F$9,G411,$G$9),"")</f>
        <v/>
      </c>
      <c r="I411" s="50"/>
      <c r="J411" s="50"/>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c r="AZ411" s="50"/>
      <c r="BA411" s="50"/>
      <c r="BB411" s="50"/>
      <c r="BC411" s="50"/>
      <c r="BD411" s="50"/>
      <c r="BE411" s="50"/>
      <c r="BF411" s="50"/>
      <c r="BG411" s="50"/>
      <c r="BH411" s="50"/>
      <c r="BI411" s="50"/>
      <c r="BJ411" s="50"/>
      <c r="BK411" s="50"/>
      <c r="BL411" s="50"/>
      <c r="BM411" s="50"/>
      <c r="BN411" s="50"/>
      <c r="BO411" s="50"/>
      <c r="BP411" s="50"/>
    </row>
    <row r="412" spans="1:68" ht="30" customHeight="1" x14ac:dyDescent="0.25">
      <c r="A412" s="50"/>
      <c r="B412" s="50"/>
      <c r="C412" s="151"/>
      <c r="D412" s="50"/>
      <c r="E412" s="50"/>
      <c r="F412" s="50"/>
      <c r="G412" s="50"/>
      <c r="H412" s="52" t="str" cm="1">
        <f t="array" ref="H412">IFERROR(_xlfn.IFS(D412,$D$9,E412,$E$9,F412,$F$9,G412,$G$9),"")</f>
        <v/>
      </c>
      <c r="I412" s="50"/>
      <c r="J412" s="50"/>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c r="AZ412" s="50"/>
      <c r="BA412" s="50"/>
      <c r="BB412" s="50"/>
      <c r="BC412" s="50"/>
      <c r="BD412" s="50"/>
      <c r="BE412" s="50"/>
      <c r="BF412" s="50"/>
      <c r="BG412" s="50"/>
      <c r="BH412" s="50"/>
      <c r="BI412" s="50"/>
      <c r="BJ412" s="50"/>
      <c r="BK412" s="50"/>
      <c r="BL412" s="50"/>
      <c r="BM412" s="50"/>
      <c r="BN412" s="50"/>
      <c r="BO412" s="50"/>
      <c r="BP412" s="50"/>
    </row>
    <row r="413" spans="1:68" ht="30" customHeight="1" x14ac:dyDescent="0.25">
      <c r="A413" s="50"/>
      <c r="B413" s="50"/>
      <c r="C413" s="151"/>
      <c r="D413" s="50"/>
      <c r="E413" s="50"/>
      <c r="F413" s="50"/>
      <c r="G413" s="50"/>
      <c r="H413" s="52" t="str" cm="1">
        <f t="array" ref="H413">IFERROR(_xlfn.IFS(D413,$D$9,E413,$E$9,F413,$F$9,G413,$G$9),"")</f>
        <v/>
      </c>
      <c r="I413" s="50"/>
      <c r="J413" s="50"/>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c r="AZ413" s="50"/>
      <c r="BA413" s="50"/>
      <c r="BB413" s="50"/>
      <c r="BC413" s="50"/>
      <c r="BD413" s="50"/>
      <c r="BE413" s="50"/>
      <c r="BF413" s="50"/>
      <c r="BG413" s="50"/>
      <c r="BH413" s="50"/>
      <c r="BI413" s="50"/>
      <c r="BJ413" s="50"/>
      <c r="BK413" s="50"/>
      <c r="BL413" s="50"/>
      <c r="BM413" s="50"/>
      <c r="BN413" s="50"/>
      <c r="BO413" s="50"/>
      <c r="BP413" s="50"/>
    </row>
    <row r="414" spans="1:68" ht="30" customHeight="1" x14ac:dyDescent="0.25">
      <c r="A414" s="50"/>
      <c r="B414" s="50"/>
      <c r="C414" s="151"/>
      <c r="D414" s="50"/>
      <c r="E414" s="50"/>
      <c r="F414" s="50"/>
      <c r="G414" s="50"/>
      <c r="H414" s="52" t="str" cm="1">
        <f t="array" ref="H414">IFERROR(_xlfn.IFS(D414,$D$9,E414,$E$9,F414,$F$9,G414,$G$9),"")</f>
        <v/>
      </c>
      <c r="I414" s="50"/>
      <c r="J414" s="50"/>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50"/>
      <c r="AV414" s="50"/>
      <c r="AW414" s="50"/>
      <c r="AX414" s="50"/>
      <c r="AY414" s="50"/>
      <c r="AZ414" s="50"/>
      <c r="BA414" s="50"/>
      <c r="BB414" s="50"/>
      <c r="BC414" s="50"/>
      <c r="BD414" s="50"/>
      <c r="BE414" s="50"/>
      <c r="BF414" s="50"/>
      <c r="BG414" s="50"/>
      <c r="BH414" s="50"/>
      <c r="BI414" s="50"/>
      <c r="BJ414" s="50"/>
      <c r="BK414" s="50"/>
      <c r="BL414" s="50"/>
      <c r="BM414" s="50"/>
      <c r="BN414" s="50"/>
      <c r="BO414" s="50"/>
      <c r="BP414" s="50"/>
    </row>
    <row r="415" spans="1:68" ht="30" customHeight="1" x14ac:dyDescent="0.25">
      <c r="A415" s="50"/>
      <c r="B415" s="50"/>
      <c r="C415" s="151"/>
      <c r="D415" s="50"/>
      <c r="E415" s="50"/>
      <c r="F415" s="50"/>
      <c r="G415" s="50"/>
      <c r="H415" s="52" t="str" cm="1">
        <f t="array" ref="H415">IFERROR(_xlfn.IFS(D415,$D$9,E415,$E$9,F415,$F$9,G415,$G$9),"")</f>
        <v/>
      </c>
      <c r="I415" s="50"/>
      <c r="J415" s="50"/>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50"/>
      <c r="AV415" s="50"/>
      <c r="AW415" s="50"/>
      <c r="AX415" s="50"/>
      <c r="AY415" s="50"/>
      <c r="AZ415" s="50"/>
      <c r="BA415" s="50"/>
      <c r="BB415" s="50"/>
      <c r="BC415" s="50"/>
      <c r="BD415" s="50"/>
      <c r="BE415" s="50"/>
      <c r="BF415" s="50"/>
      <c r="BG415" s="50"/>
      <c r="BH415" s="50"/>
      <c r="BI415" s="50"/>
      <c r="BJ415" s="50"/>
      <c r="BK415" s="50"/>
      <c r="BL415" s="50"/>
      <c r="BM415" s="50"/>
      <c r="BN415" s="50"/>
      <c r="BO415" s="50"/>
      <c r="BP415" s="50"/>
    </row>
    <row r="416" spans="1:68" ht="30" customHeight="1" x14ac:dyDescent="0.25">
      <c r="A416" s="50"/>
      <c r="B416" s="50"/>
      <c r="C416" s="151"/>
      <c r="D416" s="50"/>
      <c r="E416" s="50"/>
      <c r="F416" s="50"/>
      <c r="G416" s="50"/>
      <c r="H416" s="52" t="str" cm="1">
        <f t="array" ref="H416">IFERROR(_xlfn.IFS(D416,$D$9,E416,$E$9,F416,$F$9,G416,$G$9),"")</f>
        <v/>
      </c>
      <c r="I416" s="50"/>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50"/>
      <c r="BJ416" s="50"/>
      <c r="BK416" s="50"/>
      <c r="BL416" s="50"/>
      <c r="BM416" s="50"/>
      <c r="BN416" s="50"/>
      <c r="BO416" s="50"/>
      <c r="BP416" s="50"/>
    </row>
    <row r="417" spans="1:68" ht="30" customHeight="1" x14ac:dyDescent="0.25">
      <c r="A417" s="50"/>
      <c r="B417" s="50"/>
      <c r="C417" s="151"/>
      <c r="D417" s="50"/>
      <c r="E417" s="50"/>
      <c r="F417" s="50"/>
      <c r="G417" s="50"/>
      <c r="H417" s="52" t="str" cm="1">
        <f t="array" ref="H417">IFERROR(_xlfn.IFS(D417,$D$9,E417,$E$9,F417,$F$9,G417,$G$9),"")</f>
        <v/>
      </c>
      <c r="I417" s="50"/>
      <c r="J417" s="50"/>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50"/>
      <c r="AV417" s="50"/>
      <c r="AW417" s="50"/>
      <c r="AX417" s="50"/>
      <c r="AY417" s="50"/>
      <c r="AZ417" s="50"/>
      <c r="BA417" s="50"/>
      <c r="BB417" s="50"/>
      <c r="BC417" s="50"/>
      <c r="BD417" s="50"/>
      <c r="BE417" s="50"/>
      <c r="BF417" s="50"/>
      <c r="BG417" s="50"/>
      <c r="BH417" s="50"/>
      <c r="BI417" s="50"/>
      <c r="BJ417" s="50"/>
      <c r="BK417" s="50"/>
      <c r="BL417" s="50"/>
      <c r="BM417" s="50"/>
      <c r="BN417" s="50"/>
      <c r="BO417" s="50"/>
      <c r="BP417" s="50"/>
    </row>
    <row r="418" spans="1:68" ht="30" customHeight="1" x14ac:dyDescent="0.25">
      <c r="A418" s="50"/>
      <c r="B418" s="50"/>
      <c r="C418" s="151"/>
      <c r="D418" s="50"/>
      <c r="E418" s="50"/>
      <c r="F418" s="50"/>
      <c r="G418" s="50"/>
      <c r="H418" s="52" t="str" cm="1">
        <f t="array" ref="H418">IFERROR(_xlfn.IFS(D418,$D$9,E418,$E$9,F418,$F$9,G418,$G$9),"")</f>
        <v/>
      </c>
      <c r="I418" s="50"/>
      <c r="J418" s="50"/>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c r="AZ418" s="50"/>
      <c r="BA418" s="50"/>
      <c r="BB418" s="50"/>
      <c r="BC418" s="50"/>
      <c r="BD418" s="50"/>
      <c r="BE418" s="50"/>
      <c r="BF418" s="50"/>
      <c r="BG418" s="50"/>
      <c r="BH418" s="50"/>
      <c r="BI418" s="50"/>
      <c r="BJ418" s="50"/>
      <c r="BK418" s="50"/>
      <c r="BL418" s="50"/>
      <c r="BM418" s="50"/>
      <c r="BN418" s="50"/>
      <c r="BO418" s="50"/>
      <c r="BP418" s="50"/>
    </row>
    <row r="419" spans="1:68" ht="30" customHeight="1" x14ac:dyDescent="0.25">
      <c r="A419" s="50"/>
      <c r="B419" s="50"/>
      <c r="C419" s="151"/>
      <c r="D419" s="50"/>
      <c r="E419" s="50"/>
      <c r="F419" s="50"/>
      <c r="G419" s="50"/>
      <c r="H419" s="52" t="str" cm="1">
        <f t="array" ref="H419">IFERROR(_xlfn.IFS(D419,$D$9,E419,$E$9,F419,$F$9,G419,$G$9),"")</f>
        <v/>
      </c>
      <c r="I419" s="50"/>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c r="BC419" s="50"/>
      <c r="BD419" s="50"/>
      <c r="BE419" s="50"/>
      <c r="BF419" s="50"/>
      <c r="BG419" s="50"/>
      <c r="BH419" s="50"/>
      <c r="BI419" s="50"/>
      <c r="BJ419" s="50"/>
      <c r="BK419" s="50"/>
      <c r="BL419" s="50"/>
      <c r="BM419" s="50"/>
      <c r="BN419" s="50"/>
      <c r="BO419" s="50"/>
      <c r="BP419" s="50"/>
    </row>
    <row r="420" spans="1:68" ht="30" customHeight="1" x14ac:dyDescent="0.25">
      <c r="A420" s="50"/>
      <c r="B420" s="50"/>
      <c r="C420" s="151"/>
      <c r="D420" s="50"/>
      <c r="E420" s="50"/>
      <c r="F420" s="50"/>
      <c r="G420" s="50"/>
      <c r="H420" s="52" t="str" cm="1">
        <f t="array" ref="H420">IFERROR(_xlfn.IFS(D420,$D$9,E420,$E$9,F420,$F$9,G420,$G$9),"")</f>
        <v/>
      </c>
      <c r="I420" s="50"/>
      <c r="J420" s="50"/>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c r="AQ420" s="50"/>
      <c r="AR420" s="50"/>
      <c r="AS420" s="50"/>
      <c r="AT420" s="50"/>
      <c r="AU420" s="50"/>
      <c r="AV420" s="50"/>
      <c r="AW420" s="50"/>
      <c r="AX420" s="50"/>
      <c r="AY420" s="50"/>
      <c r="AZ420" s="50"/>
      <c r="BA420" s="50"/>
      <c r="BB420" s="50"/>
      <c r="BC420" s="50"/>
      <c r="BD420" s="50"/>
      <c r="BE420" s="50"/>
      <c r="BF420" s="50"/>
      <c r="BG420" s="50"/>
      <c r="BH420" s="50"/>
      <c r="BI420" s="50"/>
      <c r="BJ420" s="50"/>
      <c r="BK420" s="50"/>
      <c r="BL420" s="50"/>
      <c r="BM420" s="50"/>
      <c r="BN420" s="50"/>
      <c r="BO420" s="50"/>
      <c r="BP420" s="50"/>
    </row>
    <row r="421" spans="1:68" ht="30" customHeight="1" x14ac:dyDescent="0.25">
      <c r="A421" s="50"/>
      <c r="B421" s="50"/>
      <c r="C421" s="151"/>
      <c r="D421" s="50"/>
      <c r="E421" s="50"/>
      <c r="F421" s="50"/>
      <c r="G421" s="50"/>
      <c r="H421" s="52" t="str" cm="1">
        <f t="array" ref="H421">IFERROR(_xlfn.IFS(D421,$D$9,E421,$E$9,F421,$F$9,G421,$G$9),"")</f>
        <v/>
      </c>
      <c r="I421" s="50"/>
      <c r="J421" s="50"/>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50"/>
      <c r="AV421" s="50"/>
      <c r="AW421" s="50"/>
      <c r="AX421" s="50"/>
      <c r="AY421" s="50"/>
      <c r="AZ421" s="50"/>
      <c r="BA421" s="50"/>
      <c r="BB421" s="50"/>
      <c r="BC421" s="50"/>
      <c r="BD421" s="50"/>
      <c r="BE421" s="50"/>
      <c r="BF421" s="50"/>
      <c r="BG421" s="50"/>
      <c r="BH421" s="50"/>
      <c r="BI421" s="50"/>
      <c r="BJ421" s="50"/>
      <c r="BK421" s="50"/>
      <c r="BL421" s="50"/>
      <c r="BM421" s="50"/>
      <c r="BN421" s="50"/>
      <c r="BO421" s="50"/>
      <c r="BP421" s="50"/>
    </row>
    <row r="422" spans="1:68" ht="30" customHeight="1" x14ac:dyDescent="0.25">
      <c r="A422" s="50"/>
      <c r="B422" s="50"/>
      <c r="C422" s="151"/>
      <c r="D422" s="50"/>
      <c r="E422" s="50"/>
      <c r="F422" s="50"/>
      <c r="G422" s="50"/>
      <c r="H422" s="52" t="str" cm="1">
        <f t="array" ref="H422">IFERROR(_xlfn.IFS(D422,$D$9,E422,$E$9,F422,$F$9,G422,$G$9),"")</f>
        <v/>
      </c>
      <c r="I422" s="50"/>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50"/>
      <c r="AV422" s="50"/>
      <c r="AW422" s="50"/>
      <c r="AX422" s="50"/>
      <c r="AY422" s="50"/>
      <c r="AZ422" s="50"/>
      <c r="BA422" s="50"/>
      <c r="BB422" s="50"/>
      <c r="BC422" s="50"/>
      <c r="BD422" s="50"/>
      <c r="BE422" s="50"/>
      <c r="BF422" s="50"/>
      <c r="BG422" s="50"/>
      <c r="BH422" s="50"/>
      <c r="BI422" s="50"/>
      <c r="BJ422" s="50"/>
      <c r="BK422" s="50"/>
      <c r="BL422" s="50"/>
      <c r="BM422" s="50"/>
      <c r="BN422" s="50"/>
      <c r="BO422" s="50"/>
      <c r="BP422" s="50"/>
    </row>
    <row r="423" spans="1:68" ht="30" customHeight="1" x14ac:dyDescent="0.25">
      <c r="A423" s="50"/>
      <c r="B423" s="50"/>
      <c r="C423" s="151"/>
      <c r="D423" s="50"/>
      <c r="E423" s="50"/>
      <c r="F423" s="50"/>
      <c r="G423" s="50"/>
      <c r="H423" s="52" t="str" cm="1">
        <f t="array" ref="H423">IFERROR(_xlfn.IFS(D423,$D$9,E423,$E$9,F423,$F$9,G423,$G$9),"")</f>
        <v/>
      </c>
      <c r="I423" s="50"/>
      <c r="J423" s="50"/>
      <c r="K423" s="50"/>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50"/>
      <c r="AV423" s="50"/>
      <c r="AW423" s="50"/>
      <c r="AX423" s="50"/>
      <c r="AY423" s="50"/>
      <c r="AZ423" s="50"/>
      <c r="BA423" s="50"/>
      <c r="BB423" s="50"/>
      <c r="BC423" s="50"/>
      <c r="BD423" s="50"/>
      <c r="BE423" s="50"/>
      <c r="BF423" s="50"/>
      <c r="BG423" s="50"/>
      <c r="BH423" s="50"/>
      <c r="BI423" s="50"/>
      <c r="BJ423" s="50"/>
      <c r="BK423" s="50"/>
      <c r="BL423" s="50"/>
      <c r="BM423" s="50"/>
      <c r="BN423" s="50"/>
      <c r="BO423" s="50"/>
      <c r="BP423" s="50"/>
    </row>
    <row r="424" spans="1:68" ht="30" customHeight="1" x14ac:dyDescent="0.25">
      <c r="A424" s="50"/>
      <c r="B424" s="50"/>
      <c r="C424" s="151"/>
      <c r="D424" s="50"/>
      <c r="E424" s="50"/>
      <c r="F424" s="50"/>
      <c r="G424" s="50"/>
      <c r="H424" s="52" t="str" cm="1">
        <f t="array" ref="H424">IFERROR(_xlfn.IFS(D424,$D$9,E424,$E$9,F424,$F$9,G424,$G$9),"")</f>
        <v/>
      </c>
      <c r="I424" s="50"/>
      <c r="J424" s="50"/>
      <c r="K424" s="50"/>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50"/>
      <c r="AV424" s="50"/>
      <c r="AW424" s="50"/>
      <c r="AX424" s="50"/>
      <c r="AY424" s="50"/>
      <c r="AZ424" s="50"/>
      <c r="BA424" s="50"/>
      <c r="BB424" s="50"/>
      <c r="BC424" s="50"/>
      <c r="BD424" s="50"/>
      <c r="BE424" s="50"/>
      <c r="BF424" s="50"/>
      <c r="BG424" s="50"/>
      <c r="BH424" s="50"/>
      <c r="BI424" s="50"/>
      <c r="BJ424" s="50"/>
      <c r="BK424" s="50"/>
      <c r="BL424" s="50"/>
      <c r="BM424" s="50"/>
      <c r="BN424" s="50"/>
      <c r="BO424" s="50"/>
      <c r="BP424" s="50"/>
    </row>
    <row r="425" spans="1:68" ht="30" customHeight="1" x14ac:dyDescent="0.25">
      <c r="A425" s="50"/>
      <c r="B425" s="50"/>
      <c r="C425" s="151"/>
      <c r="D425" s="50"/>
      <c r="E425" s="50"/>
      <c r="F425" s="50"/>
      <c r="G425" s="50"/>
      <c r="H425" s="52" t="str" cm="1">
        <f t="array" ref="H425">IFERROR(_xlfn.IFS(D425,$D$9,E425,$E$9,F425,$F$9,G425,$G$9),"")</f>
        <v/>
      </c>
      <c r="I425" s="50"/>
      <c r="J425" s="50"/>
      <c r="K425" s="50"/>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50"/>
      <c r="AV425" s="50"/>
      <c r="AW425" s="50"/>
      <c r="AX425" s="50"/>
      <c r="AY425" s="50"/>
      <c r="AZ425" s="50"/>
      <c r="BA425" s="50"/>
      <c r="BB425" s="50"/>
      <c r="BC425" s="50"/>
      <c r="BD425" s="50"/>
      <c r="BE425" s="50"/>
      <c r="BF425" s="50"/>
      <c r="BG425" s="50"/>
      <c r="BH425" s="50"/>
      <c r="BI425" s="50"/>
      <c r="BJ425" s="50"/>
      <c r="BK425" s="50"/>
      <c r="BL425" s="50"/>
      <c r="BM425" s="50"/>
      <c r="BN425" s="50"/>
      <c r="BO425" s="50"/>
      <c r="BP425" s="50"/>
    </row>
    <row r="426" spans="1:68" ht="30" customHeight="1" x14ac:dyDescent="0.25">
      <c r="A426" s="50"/>
      <c r="B426" s="50"/>
      <c r="C426" s="151"/>
      <c r="D426" s="50"/>
      <c r="E426" s="50"/>
      <c r="F426" s="50"/>
      <c r="G426" s="50"/>
      <c r="H426" s="52" t="str" cm="1">
        <f t="array" ref="H426">IFERROR(_xlfn.IFS(D426,$D$9,E426,$E$9,F426,$F$9,G426,$G$9),"")</f>
        <v/>
      </c>
      <c r="I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50"/>
      <c r="AV426" s="50"/>
      <c r="AW426" s="50"/>
      <c r="AX426" s="50"/>
      <c r="AY426" s="50"/>
      <c r="AZ426" s="50"/>
      <c r="BA426" s="50"/>
      <c r="BB426" s="50"/>
      <c r="BC426" s="50"/>
      <c r="BD426" s="50"/>
      <c r="BE426" s="50"/>
      <c r="BF426" s="50"/>
      <c r="BG426" s="50"/>
      <c r="BH426" s="50"/>
      <c r="BI426" s="50"/>
      <c r="BJ426" s="50"/>
      <c r="BK426" s="50"/>
      <c r="BL426" s="50"/>
      <c r="BM426" s="50"/>
      <c r="BN426" s="50"/>
      <c r="BO426" s="50"/>
      <c r="BP426" s="50"/>
    </row>
    <row r="427" spans="1:68" ht="30" customHeight="1" x14ac:dyDescent="0.25">
      <c r="A427" s="50"/>
      <c r="B427" s="50"/>
      <c r="C427" s="151"/>
      <c r="D427" s="50"/>
      <c r="E427" s="50"/>
      <c r="F427" s="50"/>
      <c r="G427" s="50"/>
      <c r="H427" s="52" t="str" cm="1">
        <f t="array" ref="H427">IFERROR(_xlfn.IFS(D427,$D$9,E427,$E$9,F427,$F$9,G427,$G$9),"")</f>
        <v/>
      </c>
      <c r="I427" s="50"/>
      <c r="J427" s="50"/>
      <c r="K427" s="50"/>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c r="AQ427" s="50"/>
      <c r="AR427" s="50"/>
      <c r="AS427" s="50"/>
      <c r="AT427" s="50"/>
      <c r="AU427" s="50"/>
      <c r="AV427" s="50"/>
      <c r="AW427" s="50"/>
      <c r="AX427" s="50"/>
      <c r="AY427" s="50"/>
      <c r="AZ427" s="50"/>
      <c r="BA427" s="50"/>
      <c r="BB427" s="50"/>
      <c r="BC427" s="50"/>
      <c r="BD427" s="50"/>
      <c r="BE427" s="50"/>
      <c r="BF427" s="50"/>
      <c r="BG427" s="50"/>
      <c r="BH427" s="50"/>
      <c r="BI427" s="50"/>
      <c r="BJ427" s="50"/>
      <c r="BK427" s="50"/>
      <c r="BL427" s="50"/>
      <c r="BM427" s="50"/>
      <c r="BN427" s="50"/>
      <c r="BO427" s="50"/>
      <c r="BP427" s="50"/>
    </row>
    <row r="428" spans="1:68" ht="30" customHeight="1" x14ac:dyDescent="0.25">
      <c r="A428" s="50"/>
      <c r="B428" s="50"/>
      <c r="C428" s="151"/>
      <c r="D428" s="50"/>
      <c r="E428" s="50"/>
      <c r="F428" s="50"/>
      <c r="G428" s="50"/>
      <c r="H428" s="52" t="str" cm="1">
        <f t="array" ref="H428">IFERROR(_xlfn.IFS(D428,$D$9,E428,$E$9,F428,$F$9,G428,$G$9),"")</f>
        <v/>
      </c>
      <c r="I428" s="50"/>
      <c r="J428" s="50"/>
      <c r="K428" s="50"/>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c r="AQ428" s="50"/>
      <c r="AR428" s="50"/>
      <c r="AS428" s="50"/>
      <c r="AT428" s="50"/>
      <c r="AU428" s="50"/>
      <c r="AV428" s="50"/>
      <c r="AW428" s="50"/>
      <c r="AX428" s="50"/>
      <c r="AY428" s="50"/>
      <c r="AZ428" s="50"/>
      <c r="BA428" s="50"/>
      <c r="BB428" s="50"/>
      <c r="BC428" s="50"/>
      <c r="BD428" s="50"/>
      <c r="BE428" s="50"/>
      <c r="BF428" s="50"/>
      <c r="BG428" s="50"/>
      <c r="BH428" s="50"/>
      <c r="BI428" s="50"/>
      <c r="BJ428" s="50"/>
      <c r="BK428" s="50"/>
      <c r="BL428" s="50"/>
      <c r="BM428" s="50"/>
      <c r="BN428" s="50"/>
      <c r="BO428" s="50"/>
      <c r="BP428" s="50"/>
    </row>
    <row r="429" spans="1:68" ht="30" customHeight="1" x14ac:dyDescent="0.25">
      <c r="A429" s="50"/>
      <c r="B429" s="50"/>
      <c r="C429" s="151"/>
      <c r="D429" s="50"/>
      <c r="E429" s="50"/>
      <c r="F429" s="50"/>
      <c r="G429" s="50"/>
      <c r="H429" s="52" t="str" cm="1">
        <f t="array" ref="H429">IFERROR(_xlfn.IFS(D429,$D$9,E429,$E$9,F429,$F$9,G429,$G$9),"")</f>
        <v/>
      </c>
      <c r="I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c r="AQ429" s="50"/>
      <c r="AR429" s="50"/>
      <c r="AS429" s="50"/>
      <c r="AT429" s="50"/>
      <c r="AU429" s="50"/>
      <c r="AV429" s="50"/>
      <c r="AW429" s="50"/>
      <c r="AX429" s="50"/>
      <c r="AY429" s="50"/>
      <c r="AZ429" s="50"/>
      <c r="BA429" s="50"/>
      <c r="BB429" s="50"/>
      <c r="BC429" s="50"/>
      <c r="BD429" s="50"/>
      <c r="BE429" s="50"/>
      <c r="BF429" s="50"/>
      <c r="BG429" s="50"/>
      <c r="BH429" s="50"/>
      <c r="BI429" s="50"/>
      <c r="BJ429" s="50"/>
      <c r="BK429" s="50"/>
      <c r="BL429" s="50"/>
      <c r="BM429" s="50"/>
      <c r="BN429" s="50"/>
      <c r="BO429" s="50"/>
      <c r="BP429" s="50"/>
    </row>
    <row r="430" spans="1:68" ht="30" customHeight="1" x14ac:dyDescent="0.25">
      <c r="A430" s="50"/>
      <c r="B430" s="50"/>
      <c r="C430" s="151"/>
      <c r="D430" s="50"/>
      <c r="E430" s="50"/>
      <c r="F430" s="50"/>
      <c r="G430" s="50"/>
      <c r="H430" s="52" t="str" cm="1">
        <f t="array" ref="H430">IFERROR(_xlfn.IFS(D430,$D$9,E430,$E$9,F430,$F$9,G430,$G$9),"")</f>
        <v/>
      </c>
      <c r="I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c r="AQ430" s="50"/>
      <c r="AR430" s="50"/>
      <c r="AS430" s="50"/>
      <c r="AT430" s="50"/>
      <c r="AU430" s="50"/>
      <c r="AV430" s="50"/>
      <c r="AW430" s="50"/>
      <c r="AX430" s="50"/>
      <c r="AY430" s="50"/>
      <c r="AZ430" s="50"/>
      <c r="BA430" s="50"/>
      <c r="BB430" s="50"/>
      <c r="BC430" s="50"/>
      <c r="BD430" s="50"/>
      <c r="BE430" s="50"/>
      <c r="BF430" s="50"/>
      <c r="BG430" s="50"/>
      <c r="BH430" s="50"/>
      <c r="BI430" s="50"/>
      <c r="BJ430" s="50"/>
      <c r="BK430" s="50"/>
      <c r="BL430" s="50"/>
      <c r="BM430" s="50"/>
      <c r="BN430" s="50"/>
      <c r="BO430" s="50"/>
      <c r="BP430" s="50"/>
    </row>
    <row r="431" spans="1:68" ht="30" customHeight="1" x14ac:dyDescent="0.25">
      <c r="A431" s="50"/>
      <c r="B431" s="50"/>
      <c r="C431" s="151"/>
      <c r="D431" s="50"/>
      <c r="E431" s="50"/>
      <c r="F431" s="50"/>
      <c r="G431" s="50"/>
      <c r="H431" s="52" t="str" cm="1">
        <f t="array" ref="H431">IFERROR(_xlfn.IFS(D431,$D$9,E431,$E$9,F431,$F$9,G431,$G$9),"")</f>
        <v/>
      </c>
      <c r="I431" s="50"/>
      <c r="J431" s="50"/>
      <c r="K431" s="50"/>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c r="AQ431" s="50"/>
      <c r="AR431" s="50"/>
      <c r="AS431" s="50"/>
      <c r="AT431" s="50"/>
      <c r="AU431" s="50"/>
      <c r="AV431" s="50"/>
      <c r="AW431" s="50"/>
      <c r="AX431" s="50"/>
      <c r="AY431" s="50"/>
      <c r="AZ431" s="50"/>
      <c r="BA431" s="50"/>
      <c r="BB431" s="50"/>
      <c r="BC431" s="50"/>
      <c r="BD431" s="50"/>
      <c r="BE431" s="50"/>
      <c r="BF431" s="50"/>
      <c r="BG431" s="50"/>
      <c r="BH431" s="50"/>
      <c r="BI431" s="50"/>
      <c r="BJ431" s="50"/>
      <c r="BK431" s="50"/>
      <c r="BL431" s="50"/>
      <c r="BM431" s="50"/>
      <c r="BN431" s="50"/>
      <c r="BO431" s="50"/>
      <c r="BP431" s="50"/>
    </row>
    <row r="432" spans="1:68" ht="30" customHeight="1" x14ac:dyDescent="0.25">
      <c r="A432" s="50"/>
      <c r="B432" s="50"/>
      <c r="C432" s="151"/>
      <c r="D432" s="50"/>
      <c r="E432" s="50"/>
      <c r="F432" s="50"/>
      <c r="G432" s="50"/>
      <c r="H432" s="52" t="str" cm="1">
        <f t="array" ref="H432">IFERROR(_xlfn.IFS(D432,$D$9,E432,$E$9,F432,$F$9,G432,$G$9),"")</f>
        <v/>
      </c>
      <c r="I432" s="50"/>
      <c r="J432" s="50"/>
      <c r="K432" s="50"/>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c r="AQ432" s="50"/>
      <c r="AR432" s="50"/>
      <c r="AS432" s="50"/>
      <c r="AT432" s="50"/>
      <c r="AU432" s="50"/>
      <c r="AV432" s="50"/>
      <c r="AW432" s="50"/>
      <c r="AX432" s="50"/>
      <c r="AY432" s="50"/>
      <c r="AZ432" s="50"/>
      <c r="BA432" s="50"/>
      <c r="BB432" s="50"/>
      <c r="BC432" s="50"/>
      <c r="BD432" s="50"/>
      <c r="BE432" s="50"/>
      <c r="BF432" s="50"/>
      <c r="BG432" s="50"/>
      <c r="BH432" s="50"/>
      <c r="BI432" s="50"/>
      <c r="BJ432" s="50"/>
      <c r="BK432" s="50"/>
      <c r="BL432" s="50"/>
      <c r="BM432" s="50"/>
      <c r="BN432" s="50"/>
      <c r="BO432" s="50"/>
      <c r="BP432" s="50"/>
    </row>
    <row r="433" spans="1:68" ht="30" customHeight="1" x14ac:dyDescent="0.25">
      <c r="A433" s="50"/>
      <c r="B433" s="50"/>
      <c r="C433" s="151"/>
      <c r="D433" s="50"/>
      <c r="E433" s="50"/>
      <c r="F433" s="50"/>
      <c r="G433" s="50"/>
      <c r="H433" s="52" t="str" cm="1">
        <f t="array" ref="H433">IFERROR(_xlfn.IFS(D433,$D$9,E433,$E$9,F433,$F$9,G433,$G$9),"")</f>
        <v/>
      </c>
      <c r="I433" s="50"/>
      <c r="J433" s="50"/>
      <c r="K433" s="50"/>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c r="AQ433" s="50"/>
      <c r="AR433" s="50"/>
      <c r="AS433" s="50"/>
      <c r="AT433" s="50"/>
      <c r="AU433" s="50"/>
      <c r="AV433" s="50"/>
      <c r="AW433" s="50"/>
      <c r="AX433" s="50"/>
      <c r="AY433" s="50"/>
      <c r="AZ433" s="50"/>
      <c r="BA433" s="50"/>
      <c r="BB433" s="50"/>
      <c r="BC433" s="50"/>
      <c r="BD433" s="50"/>
      <c r="BE433" s="50"/>
      <c r="BF433" s="50"/>
      <c r="BG433" s="50"/>
      <c r="BH433" s="50"/>
      <c r="BI433" s="50"/>
      <c r="BJ433" s="50"/>
      <c r="BK433" s="50"/>
      <c r="BL433" s="50"/>
      <c r="BM433" s="50"/>
      <c r="BN433" s="50"/>
      <c r="BO433" s="50"/>
      <c r="BP433" s="50"/>
    </row>
    <row r="434" spans="1:68" ht="30" customHeight="1" x14ac:dyDescent="0.25">
      <c r="A434" s="50"/>
      <c r="B434" s="50"/>
      <c r="C434" s="151"/>
      <c r="D434" s="50"/>
      <c r="E434" s="50"/>
      <c r="F434" s="50"/>
      <c r="G434" s="50"/>
      <c r="H434" s="52" t="str" cm="1">
        <f t="array" ref="H434">IFERROR(_xlfn.IFS(D434,$D$9,E434,$E$9,F434,$F$9,G434,$G$9),"")</f>
        <v/>
      </c>
      <c r="I434" s="50"/>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0"/>
      <c r="BM434" s="50"/>
      <c r="BN434" s="50"/>
      <c r="BO434" s="50"/>
      <c r="BP434" s="50"/>
    </row>
    <row r="435" spans="1:68" ht="30" customHeight="1" x14ac:dyDescent="0.25">
      <c r="A435" s="50"/>
      <c r="B435" s="50"/>
      <c r="C435" s="151"/>
      <c r="D435" s="50"/>
      <c r="E435" s="50"/>
      <c r="F435" s="50"/>
      <c r="G435" s="50"/>
      <c r="H435" s="52" t="str" cm="1">
        <f t="array" ref="H435">IFERROR(_xlfn.IFS(D435,$D$9,E435,$E$9,F435,$F$9,G435,$G$9),"")</f>
        <v/>
      </c>
      <c r="I435" s="50"/>
      <c r="J435" s="50"/>
      <c r="K435" s="50"/>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c r="AQ435" s="50"/>
      <c r="AR435" s="50"/>
      <c r="AS435" s="50"/>
      <c r="AT435" s="50"/>
      <c r="AU435" s="50"/>
      <c r="AV435" s="50"/>
      <c r="AW435" s="50"/>
      <c r="AX435" s="50"/>
      <c r="AY435" s="50"/>
      <c r="AZ435" s="50"/>
      <c r="BA435" s="50"/>
      <c r="BB435" s="50"/>
      <c r="BC435" s="50"/>
      <c r="BD435" s="50"/>
      <c r="BE435" s="50"/>
      <c r="BF435" s="50"/>
      <c r="BG435" s="50"/>
      <c r="BH435" s="50"/>
      <c r="BI435" s="50"/>
      <c r="BJ435" s="50"/>
      <c r="BK435" s="50"/>
      <c r="BL435" s="50"/>
      <c r="BM435" s="50"/>
      <c r="BN435" s="50"/>
      <c r="BO435" s="50"/>
      <c r="BP435" s="50"/>
    </row>
    <row r="436" spans="1:68" ht="30" customHeight="1" x14ac:dyDescent="0.25">
      <c r="A436" s="50"/>
      <c r="B436" s="50"/>
      <c r="C436" s="151"/>
      <c r="D436" s="50"/>
      <c r="E436" s="50"/>
      <c r="F436" s="50"/>
      <c r="G436" s="50"/>
      <c r="H436" s="52" t="str" cm="1">
        <f t="array" ref="H436">IFERROR(_xlfn.IFS(D436,$D$9,E436,$E$9,F436,$F$9,G436,$G$9),"")</f>
        <v/>
      </c>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50"/>
      <c r="AV436" s="50"/>
      <c r="AW436" s="50"/>
      <c r="AX436" s="50"/>
      <c r="AY436" s="50"/>
      <c r="AZ436" s="50"/>
      <c r="BA436" s="50"/>
      <c r="BB436" s="50"/>
      <c r="BC436" s="50"/>
      <c r="BD436" s="50"/>
      <c r="BE436" s="50"/>
      <c r="BF436" s="50"/>
      <c r="BG436" s="50"/>
      <c r="BH436" s="50"/>
      <c r="BI436" s="50"/>
      <c r="BJ436" s="50"/>
      <c r="BK436" s="50"/>
      <c r="BL436" s="50"/>
      <c r="BM436" s="50"/>
      <c r="BN436" s="50"/>
      <c r="BO436" s="50"/>
      <c r="BP436" s="50"/>
    </row>
    <row r="437" spans="1:68" ht="30" customHeight="1" x14ac:dyDescent="0.25">
      <c r="A437" s="50"/>
      <c r="B437" s="50"/>
      <c r="C437" s="151"/>
      <c r="D437" s="50"/>
      <c r="E437" s="50"/>
      <c r="F437" s="50"/>
      <c r="G437" s="50"/>
      <c r="H437" s="52" t="str" cm="1">
        <f t="array" ref="H437">IFERROR(_xlfn.IFS(D437,$D$9,E437,$E$9,F437,$F$9,G437,$G$9),"")</f>
        <v/>
      </c>
      <c r="I437" s="50"/>
      <c r="J437" s="50"/>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c r="AQ437" s="50"/>
      <c r="AR437" s="50"/>
      <c r="AS437" s="50"/>
      <c r="AT437" s="50"/>
      <c r="AU437" s="50"/>
      <c r="AV437" s="50"/>
      <c r="AW437" s="50"/>
      <c r="AX437" s="50"/>
      <c r="AY437" s="50"/>
      <c r="AZ437" s="50"/>
      <c r="BA437" s="50"/>
      <c r="BB437" s="50"/>
      <c r="BC437" s="50"/>
      <c r="BD437" s="50"/>
      <c r="BE437" s="50"/>
      <c r="BF437" s="50"/>
      <c r="BG437" s="50"/>
      <c r="BH437" s="50"/>
      <c r="BI437" s="50"/>
      <c r="BJ437" s="50"/>
      <c r="BK437" s="50"/>
      <c r="BL437" s="50"/>
      <c r="BM437" s="50"/>
      <c r="BN437" s="50"/>
      <c r="BO437" s="50"/>
      <c r="BP437" s="50"/>
    </row>
    <row r="438" spans="1:68" ht="30" customHeight="1" x14ac:dyDescent="0.25">
      <c r="A438" s="50"/>
      <c r="B438" s="50"/>
      <c r="C438" s="151"/>
      <c r="D438" s="50"/>
      <c r="E438" s="50"/>
      <c r="F438" s="50"/>
      <c r="G438" s="50"/>
      <c r="H438" s="52" t="str" cm="1">
        <f t="array" ref="H438">IFERROR(_xlfn.IFS(D438,$D$9,E438,$E$9,F438,$F$9,G438,$G$9),"")</f>
        <v/>
      </c>
      <c r="I438" s="50"/>
      <c r="J438" s="50"/>
      <c r="K438" s="50"/>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c r="AZ438" s="50"/>
      <c r="BA438" s="50"/>
      <c r="BB438" s="50"/>
      <c r="BC438" s="50"/>
      <c r="BD438" s="50"/>
      <c r="BE438" s="50"/>
      <c r="BF438" s="50"/>
      <c r="BG438" s="50"/>
      <c r="BH438" s="50"/>
      <c r="BI438" s="50"/>
      <c r="BJ438" s="50"/>
      <c r="BK438" s="50"/>
      <c r="BL438" s="50"/>
      <c r="BM438" s="50"/>
      <c r="BN438" s="50"/>
      <c r="BO438" s="50"/>
      <c r="BP438" s="50"/>
    </row>
    <row r="439" spans="1:68" ht="30" customHeight="1" x14ac:dyDescent="0.25">
      <c r="A439" s="50"/>
      <c r="B439" s="50"/>
      <c r="C439" s="151"/>
      <c r="D439" s="50"/>
      <c r="E439" s="50"/>
      <c r="F439" s="50"/>
      <c r="G439" s="50"/>
      <c r="H439" s="52" t="str" cm="1">
        <f t="array" ref="H439">IFERROR(_xlfn.IFS(D439,$D$9,E439,$E$9,F439,$F$9,G439,$G$9),"")</f>
        <v/>
      </c>
      <c r="I439" s="50"/>
      <c r="J439" s="50"/>
      <c r="K439" s="50"/>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50"/>
      <c r="AV439" s="50"/>
      <c r="AW439" s="50"/>
      <c r="AX439" s="50"/>
      <c r="AY439" s="50"/>
      <c r="AZ439" s="50"/>
      <c r="BA439" s="50"/>
      <c r="BB439" s="50"/>
      <c r="BC439" s="50"/>
      <c r="BD439" s="50"/>
      <c r="BE439" s="50"/>
      <c r="BF439" s="50"/>
      <c r="BG439" s="50"/>
      <c r="BH439" s="50"/>
      <c r="BI439" s="50"/>
      <c r="BJ439" s="50"/>
      <c r="BK439" s="50"/>
      <c r="BL439" s="50"/>
      <c r="BM439" s="50"/>
      <c r="BN439" s="50"/>
      <c r="BO439" s="50"/>
      <c r="BP439" s="50"/>
    </row>
    <row r="440" spans="1:68" ht="30" customHeight="1" x14ac:dyDescent="0.25">
      <c r="A440" s="50"/>
      <c r="B440" s="50"/>
      <c r="C440" s="151"/>
      <c r="D440" s="50"/>
      <c r="E440" s="50"/>
      <c r="F440" s="50"/>
      <c r="G440" s="50"/>
      <c r="H440" s="52" t="str" cm="1">
        <f t="array" ref="H440">IFERROR(_xlfn.IFS(D440,$D$9,E440,$E$9,F440,$F$9,G440,$G$9),"")</f>
        <v/>
      </c>
      <c r="I440" s="50"/>
      <c r="J440" s="50"/>
      <c r="K440" s="50"/>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50"/>
      <c r="AV440" s="50"/>
      <c r="AW440" s="50"/>
      <c r="AX440" s="50"/>
      <c r="AY440" s="50"/>
      <c r="AZ440" s="50"/>
      <c r="BA440" s="50"/>
      <c r="BB440" s="50"/>
      <c r="BC440" s="50"/>
      <c r="BD440" s="50"/>
      <c r="BE440" s="50"/>
      <c r="BF440" s="50"/>
      <c r="BG440" s="50"/>
      <c r="BH440" s="50"/>
      <c r="BI440" s="50"/>
      <c r="BJ440" s="50"/>
      <c r="BK440" s="50"/>
      <c r="BL440" s="50"/>
      <c r="BM440" s="50"/>
      <c r="BN440" s="50"/>
      <c r="BO440" s="50"/>
      <c r="BP440" s="50"/>
    </row>
    <row r="441" spans="1:68" ht="30" customHeight="1" x14ac:dyDescent="0.25">
      <c r="A441" s="50"/>
      <c r="B441" s="50"/>
      <c r="C441" s="151"/>
      <c r="D441" s="50"/>
      <c r="E441" s="50"/>
      <c r="F441" s="50"/>
      <c r="G441" s="50"/>
      <c r="H441" s="52" t="str" cm="1">
        <f t="array" ref="H441">IFERROR(_xlfn.IFS(D441,$D$9,E441,$E$9,F441,$F$9,G441,$G$9),"")</f>
        <v/>
      </c>
      <c r="I441" s="50"/>
      <c r="J441" s="50"/>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c r="AQ441" s="50"/>
      <c r="AR441" s="50"/>
      <c r="AS441" s="50"/>
      <c r="AT441" s="50"/>
      <c r="AU441" s="50"/>
      <c r="AV441" s="50"/>
      <c r="AW441" s="50"/>
      <c r="AX441" s="50"/>
      <c r="AY441" s="50"/>
      <c r="AZ441" s="50"/>
      <c r="BA441" s="50"/>
      <c r="BB441" s="50"/>
      <c r="BC441" s="50"/>
      <c r="BD441" s="50"/>
      <c r="BE441" s="50"/>
      <c r="BF441" s="50"/>
      <c r="BG441" s="50"/>
      <c r="BH441" s="50"/>
      <c r="BI441" s="50"/>
      <c r="BJ441" s="50"/>
      <c r="BK441" s="50"/>
      <c r="BL441" s="50"/>
      <c r="BM441" s="50"/>
      <c r="BN441" s="50"/>
      <c r="BO441" s="50"/>
      <c r="BP441" s="50"/>
    </row>
    <row r="442" spans="1:68" ht="30" customHeight="1" x14ac:dyDescent="0.25">
      <c r="A442" s="50"/>
      <c r="B442" s="50"/>
      <c r="C442" s="151"/>
      <c r="D442" s="50"/>
      <c r="E442" s="50"/>
      <c r="F442" s="50"/>
      <c r="G442" s="50"/>
      <c r="H442" s="52" t="str" cm="1">
        <f t="array" ref="H442">IFERROR(_xlfn.IFS(D442,$D$9,E442,$E$9,F442,$F$9,G442,$G$9),"")</f>
        <v/>
      </c>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c r="AZ442" s="50"/>
      <c r="BA442" s="50"/>
      <c r="BB442" s="50"/>
      <c r="BC442" s="50"/>
      <c r="BD442" s="50"/>
      <c r="BE442" s="50"/>
      <c r="BF442" s="50"/>
      <c r="BG442" s="50"/>
      <c r="BH442" s="50"/>
      <c r="BI442" s="50"/>
      <c r="BJ442" s="50"/>
      <c r="BK442" s="50"/>
      <c r="BL442" s="50"/>
      <c r="BM442" s="50"/>
      <c r="BN442" s="50"/>
      <c r="BO442" s="50"/>
      <c r="BP442" s="50"/>
    </row>
    <row r="443" spans="1:68" ht="30" customHeight="1" x14ac:dyDescent="0.25">
      <c r="A443" s="50"/>
      <c r="B443" s="50"/>
      <c r="C443" s="151"/>
      <c r="D443" s="50"/>
      <c r="E443" s="50"/>
      <c r="F443" s="50"/>
      <c r="G443" s="50"/>
      <c r="H443" s="52" t="str" cm="1">
        <f t="array" ref="H443">IFERROR(_xlfn.IFS(D443,$D$9,E443,$E$9,F443,$F$9,G443,$G$9),"")</f>
        <v/>
      </c>
      <c r="I443" s="50"/>
      <c r="J443" s="50"/>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c r="AQ443" s="50"/>
      <c r="AR443" s="50"/>
      <c r="AS443" s="50"/>
      <c r="AT443" s="50"/>
      <c r="AU443" s="50"/>
      <c r="AV443" s="50"/>
      <c r="AW443" s="50"/>
      <c r="AX443" s="50"/>
      <c r="AY443" s="50"/>
      <c r="AZ443" s="50"/>
      <c r="BA443" s="50"/>
      <c r="BB443" s="50"/>
      <c r="BC443" s="50"/>
      <c r="BD443" s="50"/>
      <c r="BE443" s="50"/>
      <c r="BF443" s="50"/>
      <c r="BG443" s="50"/>
      <c r="BH443" s="50"/>
      <c r="BI443" s="50"/>
      <c r="BJ443" s="50"/>
      <c r="BK443" s="50"/>
      <c r="BL443" s="50"/>
      <c r="BM443" s="50"/>
      <c r="BN443" s="50"/>
      <c r="BO443" s="50"/>
      <c r="BP443" s="50"/>
    </row>
    <row r="444" spans="1:68" ht="30" customHeight="1" x14ac:dyDescent="0.25">
      <c r="A444" s="50"/>
      <c r="B444" s="50"/>
      <c r="C444" s="151"/>
      <c r="D444" s="50"/>
      <c r="E444" s="50"/>
      <c r="F444" s="50"/>
      <c r="G444" s="50"/>
      <c r="H444" s="52" t="str" cm="1">
        <f t="array" ref="H444">IFERROR(_xlfn.IFS(D444,$D$9,E444,$E$9,F444,$F$9,G444,$G$9),"")</f>
        <v/>
      </c>
      <c r="I444" s="50"/>
      <c r="J444" s="50"/>
      <c r="K444" s="50"/>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c r="AQ444" s="50"/>
      <c r="AR444" s="50"/>
      <c r="AS444" s="50"/>
      <c r="AT444" s="50"/>
      <c r="AU444" s="50"/>
      <c r="AV444" s="50"/>
      <c r="AW444" s="50"/>
      <c r="AX444" s="50"/>
      <c r="AY444" s="50"/>
      <c r="AZ444" s="50"/>
      <c r="BA444" s="50"/>
      <c r="BB444" s="50"/>
      <c r="BC444" s="50"/>
      <c r="BD444" s="50"/>
      <c r="BE444" s="50"/>
      <c r="BF444" s="50"/>
      <c r="BG444" s="50"/>
      <c r="BH444" s="50"/>
      <c r="BI444" s="50"/>
      <c r="BJ444" s="50"/>
      <c r="BK444" s="50"/>
      <c r="BL444" s="50"/>
      <c r="BM444" s="50"/>
      <c r="BN444" s="50"/>
      <c r="BO444" s="50"/>
      <c r="BP444" s="50"/>
    </row>
    <row r="445" spans="1:68" ht="30" customHeight="1" x14ac:dyDescent="0.25">
      <c r="A445" s="50"/>
      <c r="B445" s="50"/>
      <c r="C445" s="151"/>
      <c r="D445" s="50"/>
      <c r="E445" s="50"/>
      <c r="F445" s="50"/>
      <c r="G445" s="50"/>
      <c r="H445" s="52" t="str" cm="1">
        <f t="array" ref="H445">IFERROR(_xlfn.IFS(D445,$D$9,E445,$E$9,F445,$F$9,G445,$G$9),"")</f>
        <v/>
      </c>
      <c r="I445" s="50"/>
      <c r="J445" s="50"/>
      <c r="K445" s="50"/>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c r="AQ445" s="50"/>
      <c r="AR445" s="50"/>
      <c r="AS445" s="50"/>
      <c r="AT445" s="50"/>
      <c r="AU445" s="50"/>
      <c r="AV445" s="50"/>
      <c r="AW445" s="50"/>
      <c r="AX445" s="50"/>
      <c r="AY445" s="50"/>
      <c r="AZ445" s="50"/>
      <c r="BA445" s="50"/>
      <c r="BB445" s="50"/>
      <c r="BC445" s="50"/>
      <c r="BD445" s="50"/>
      <c r="BE445" s="50"/>
      <c r="BF445" s="50"/>
      <c r="BG445" s="50"/>
      <c r="BH445" s="50"/>
      <c r="BI445" s="50"/>
      <c r="BJ445" s="50"/>
      <c r="BK445" s="50"/>
      <c r="BL445" s="50"/>
      <c r="BM445" s="50"/>
      <c r="BN445" s="50"/>
      <c r="BO445" s="50"/>
      <c r="BP445" s="50"/>
    </row>
    <row r="446" spans="1:68" ht="30" customHeight="1" x14ac:dyDescent="0.25">
      <c r="A446" s="50"/>
      <c r="B446" s="50"/>
      <c r="C446" s="151"/>
      <c r="D446" s="50"/>
      <c r="E446" s="50"/>
      <c r="F446" s="50"/>
      <c r="G446" s="50"/>
      <c r="H446" s="52" t="str" cm="1">
        <f t="array" ref="H446">IFERROR(_xlfn.IFS(D446,$D$9,E446,$E$9,F446,$F$9,G446,$G$9),"")</f>
        <v/>
      </c>
      <c r="I446" s="50"/>
      <c r="J446" s="50"/>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50"/>
      <c r="AV446" s="50"/>
      <c r="AW446" s="50"/>
      <c r="AX446" s="50"/>
      <c r="AY446" s="50"/>
      <c r="AZ446" s="50"/>
      <c r="BA446" s="50"/>
      <c r="BB446" s="50"/>
      <c r="BC446" s="50"/>
      <c r="BD446" s="50"/>
      <c r="BE446" s="50"/>
      <c r="BF446" s="50"/>
      <c r="BG446" s="50"/>
      <c r="BH446" s="50"/>
      <c r="BI446" s="50"/>
      <c r="BJ446" s="50"/>
      <c r="BK446" s="50"/>
      <c r="BL446" s="50"/>
      <c r="BM446" s="50"/>
      <c r="BN446" s="50"/>
      <c r="BO446" s="50"/>
      <c r="BP446" s="50"/>
    </row>
    <row r="447" spans="1:68" ht="30" customHeight="1" x14ac:dyDescent="0.25">
      <c r="A447" s="50"/>
      <c r="B447" s="50"/>
      <c r="C447" s="151"/>
      <c r="D447" s="50"/>
      <c r="E447" s="50"/>
      <c r="F447" s="50"/>
      <c r="G447" s="50"/>
      <c r="H447" s="52" t="str" cm="1">
        <f t="array" ref="H447">IFERROR(_xlfn.IFS(D447,$D$9,E447,$E$9,F447,$F$9,G447,$G$9),"")</f>
        <v/>
      </c>
      <c r="I447" s="50"/>
      <c r="J447" s="50"/>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c r="AQ447" s="50"/>
      <c r="AR447" s="50"/>
      <c r="AS447" s="50"/>
      <c r="AT447" s="50"/>
      <c r="AU447" s="50"/>
      <c r="AV447" s="50"/>
      <c r="AW447" s="50"/>
      <c r="AX447" s="50"/>
      <c r="AY447" s="50"/>
      <c r="AZ447" s="50"/>
      <c r="BA447" s="50"/>
      <c r="BB447" s="50"/>
      <c r="BC447" s="50"/>
      <c r="BD447" s="50"/>
      <c r="BE447" s="50"/>
      <c r="BF447" s="50"/>
      <c r="BG447" s="50"/>
      <c r="BH447" s="50"/>
      <c r="BI447" s="50"/>
      <c r="BJ447" s="50"/>
      <c r="BK447" s="50"/>
      <c r="BL447" s="50"/>
      <c r="BM447" s="50"/>
      <c r="BN447" s="50"/>
      <c r="BO447" s="50"/>
      <c r="BP447" s="50"/>
    </row>
    <row r="448" spans="1:68" ht="30" customHeight="1" x14ac:dyDescent="0.25">
      <c r="A448" s="50"/>
      <c r="B448" s="50"/>
      <c r="C448" s="151"/>
      <c r="D448" s="50"/>
      <c r="E448" s="50"/>
      <c r="F448" s="50"/>
      <c r="G448" s="50"/>
      <c r="H448" s="52" t="str" cm="1">
        <f t="array" ref="H448">IFERROR(_xlfn.IFS(D448,$D$9,E448,$E$9,F448,$F$9,G448,$G$9),"")</f>
        <v/>
      </c>
      <c r="I448" s="50"/>
      <c r="J448" s="50"/>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c r="AQ448" s="50"/>
      <c r="AR448" s="50"/>
      <c r="AS448" s="50"/>
      <c r="AT448" s="50"/>
      <c r="AU448" s="50"/>
      <c r="AV448" s="50"/>
      <c r="AW448" s="50"/>
      <c r="AX448" s="50"/>
      <c r="AY448" s="50"/>
      <c r="AZ448" s="50"/>
      <c r="BA448" s="50"/>
      <c r="BB448" s="50"/>
      <c r="BC448" s="50"/>
      <c r="BD448" s="50"/>
      <c r="BE448" s="50"/>
      <c r="BF448" s="50"/>
      <c r="BG448" s="50"/>
      <c r="BH448" s="50"/>
      <c r="BI448" s="50"/>
      <c r="BJ448" s="50"/>
      <c r="BK448" s="50"/>
      <c r="BL448" s="50"/>
      <c r="BM448" s="50"/>
      <c r="BN448" s="50"/>
      <c r="BO448" s="50"/>
      <c r="BP448" s="50"/>
    </row>
    <row r="449" spans="1:68" ht="30" customHeight="1" x14ac:dyDescent="0.25">
      <c r="A449" s="50"/>
      <c r="B449" s="50"/>
      <c r="C449" s="151"/>
      <c r="D449" s="50"/>
      <c r="E449" s="50"/>
      <c r="F449" s="50"/>
      <c r="G449" s="50"/>
      <c r="H449" s="52" t="str" cm="1">
        <f t="array" ref="H449">IFERROR(_xlfn.IFS(D449,$D$9,E449,$E$9,F449,$F$9,G449,$G$9),"")</f>
        <v/>
      </c>
      <c r="I449" s="50"/>
      <c r="J449" s="50"/>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c r="AQ449" s="50"/>
      <c r="AR449" s="50"/>
      <c r="AS449" s="50"/>
      <c r="AT449" s="50"/>
      <c r="AU449" s="50"/>
      <c r="AV449" s="50"/>
      <c r="AW449" s="50"/>
      <c r="AX449" s="50"/>
      <c r="AY449" s="50"/>
      <c r="AZ449" s="50"/>
      <c r="BA449" s="50"/>
      <c r="BB449" s="50"/>
      <c r="BC449" s="50"/>
      <c r="BD449" s="50"/>
      <c r="BE449" s="50"/>
      <c r="BF449" s="50"/>
      <c r="BG449" s="50"/>
      <c r="BH449" s="50"/>
      <c r="BI449" s="50"/>
      <c r="BJ449" s="50"/>
      <c r="BK449" s="50"/>
      <c r="BL449" s="50"/>
      <c r="BM449" s="50"/>
      <c r="BN449" s="50"/>
      <c r="BO449" s="50"/>
      <c r="BP449" s="50"/>
    </row>
    <row r="450" spans="1:68" ht="30" customHeight="1" x14ac:dyDescent="0.25">
      <c r="A450" s="50"/>
      <c r="B450" s="50"/>
      <c r="C450" s="151"/>
      <c r="D450" s="50"/>
      <c r="E450" s="50"/>
      <c r="F450" s="50"/>
      <c r="G450" s="50"/>
      <c r="H450" s="52" t="str" cm="1">
        <f t="array" ref="H450">IFERROR(_xlfn.IFS(D450,$D$9,E450,$E$9,F450,$F$9,G450,$G$9),"")</f>
        <v/>
      </c>
      <c r="I450" s="50"/>
      <c r="J450" s="50"/>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c r="AQ450" s="50"/>
      <c r="AR450" s="50"/>
      <c r="AS450" s="50"/>
      <c r="AT450" s="50"/>
      <c r="AU450" s="50"/>
      <c r="AV450" s="50"/>
      <c r="AW450" s="50"/>
      <c r="AX450" s="50"/>
      <c r="AY450" s="50"/>
      <c r="AZ450" s="50"/>
      <c r="BA450" s="50"/>
      <c r="BB450" s="50"/>
      <c r="BC450" s="50"/>
      <c r="BD450" s="50"/>
      <c r="BE450" s="50"/>
      <c r="BF450" s="50"/>
      <c r="BG450" s="50"/>
      <c r="BH450" s="50"/>
      <c r="BI450" s="50"/>
      <c r="BJ450" s="50"/>
      <c r="BK450" s="50"/>
      <c r="BL450" s="50"/>
      <c r="BM450" s="50"/>
      <c r="BN450" s="50"/>
      <c r="BO450" s="50"/>
      <c r="BP450" s="50"/>
    </row>
    <row r="451" spans="1:68" ht="30" customHeight="1" x14ac:dyDescent="0.25">
      <c r="A451" s="50"/>
      <c r="B451" s="50"/>
      <c r="C451" s="151"/>
      <c r="D451" s="50"/>
      <c r="E451" s="50"/>
      <c r="F451" s="50"/>
      <c r="G451" s="50"/>
      <c r="H451" s="52" t="str" cm="1">
        <f t="array" ref="H451">IFERROR(_xlfn.IFS(D451,$D$9,E451,$E$9,F451,$F$9,G451,$G$9),"")</f>
        <v/>
      </c>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0"/>
      <c r="BM451" s="50"/>
      <c r="BN451" s="50"/>
      <c r="BO451" s="50"/>
      <c r="BP451" s="50"/>
    </row>
    <row r="452" spans="1:68" ht="30" customHeight="1" x14ac:dyDescent="0.25">
      <c r="A452" s="50"/>
      <c r="B452" s="50"/>
      <c r="C452" s="151"/>
      <c r="D452" s="50"/>
      <c r="E452" s="50"/>
      <c r="F452" s="50"/>
      <c r="G452" s="50"/>
      <c r="H452" s="52" t="str" cm="1">
        <f t="array" ref="H452">IFERROR(_xlfn.IFS(D452,$D$9,E452,$E$9,F452,$F$9,G452,$G$9),"")</f>
        <v/>
      </c>
      <c r="I452" s="50"/>
      <c r="J452" s="50"/>
      <c r="K452" s="50"/>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c r="AQ452" s="50"/>
      <c r="AR452" s="50"/>
      <c r="AS452" s="50"/>
      <c r="AT452" s="50"/>
      <c r="AU452" s="50"/>
      <c r="AV452" s="50"/>
      <c r="AW452" s="50"/>
      <c r="AX452" s="50"/>
      <c r="AY452" s="50"/>
      <c r="AZ452" s="50"/>
      <c r="BA452" s="50"/>
      <c r="BB452" s="50"/>
      <c r="BC452" s="50"/>
      <c r="BD452" s="50"/>
      <c r="BE452" s="50"/>
      <c r="BF452" s="50"/>
      <c r="BG452" s="50"/>
      <c r="BH452" s="50"/>
      <c r="BI452" s="50"/>
      <c r="BJ452" s="50"/>
      <c r="BK452" s="50"/>
      <c r="BL452" s="50"/>
      <c r="BM452" s="50"/>
      <c r="BN452" s="50"/>
      <c r="BO452" s="50"/>
      <c r="BP452" s="50"/>
    </row>
    <row r="453" spans="1:68" ht="30" customHeight="1" x14ac:dyDescent="0.25">
      <c r="A453" s="50"/>
      <c r="B453" s="50"/>
      <c r="C453" s="151"/>
      <c r="D453" s="50"/>
      <c r="E453" s="50"/>
      <c r="F453" s="50"/>
      <c r="G453" s="50"/>
      <c r="H453" s="52" t="str" cm="1">
        <f t="array" ref="H453">IFERROR(_xlfn.IFS(D453,$D$9,E453,$E$9,F453,$F$9,G453,$G$9),"")</f>
        <v/>
      </c>
      <c r="I453" s="50"/>
      <c r="J453" s="50"/>
      <c r="K453" s="50"/>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c r="AQ453" s="50"/>
      <c r="AR453" s="50"/>
      <c r="AS453" s="50"/>
      <c r="AT453" s="50"/>
      <c r="AU453" s="50"/>
      <c r="AV453" s="50"/>
      <c r="AW453" s="50"/>
      <c r="AX453" s="50"/>
      <c r="AY453" s="50"/>
      <c r="AZ453" s="50"/>
      <c r="BA453" s="50"/>
      <c r="BB453" s="50"/>
      <c r="BC453" s="50"/>
      <c r="BD453" s="50"/>
      <c r="BE453" s="50"/>
      <c r="BF453" s="50"/>
      <c r="BG453" s="50"/>
      <c r="BH453" s="50"/>
      <c r="BI453" s="50"/>
      <c r="BJ453" s="50"/>
      <c r="BK453" s="50"/>
      <c r="BL453" s="50"/>
      <c r="BM453" s="50"/>
      <c r="BN453" s="50"/>
      <c r="BO453" s="50"/>
      <c r="BP453" s="50"/>
    </row>
    <row r="454" spans="1:68" ht="30" customHeight="1" x14ac:dyDescent="0.25">
      <c r="A454" s="50"/>
      <c r="B454" s="50"/>
      <c r="C454" s="151"/>
      <c r="D454" s="50"/>
      <c r="E454" s="50"/>
      <c r="F454" s="50"/>
      <c r="G454" s="50"/>
      <c r="H454" s="52" t="str" cm="1">
        <f t="array" ref="H454">IFERROR(_xlfn.IFS(D454,$D$9,E454,$E$9,F454,$F$9,G454,$G$9),"")</f>
        <v/>
      </c>
      <c r="I454" s="50"/>
      <c r="J454" s="50"/>
      <c r="K454" s="50"/>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c r="AQ454" s="50"/>
      <c r="AR454" s="50"/>
      <c r="AS454" s="50"/>
      <c r="AT454" s="50"/>
      <c r="AU454" s="50"/>
      <c r="AV454" s="50"/>
      <c r="AW454" s="50"/>
      <c r="AX454" s="50"/>
      <c r="AY454" s="50"/>
      <c r="AZ454" s="50"/>
      <c r="BA454" s="50"/>
      <c r="BB454" s="50"/>
      <c r="BC454" s="50"/>
      <c r="BD454" s="50"/>
      <c r="BE454" s="50"/>
      <c r="BF454" s="50"/>
      <c r="BG454" s="50"/>
      <c r="BH454" s="50"/>
      <c r="BI454" s="50"/>
      <c r="BJ454" s="50"/>
      <c r="BK454" s="50"/>
      <c r="BL454" s="50"/>
      <c r="BM454" s="50"/>
      <c r="BN454" s="50"/>
      <c r="BO454" s="50"/>
      <c r="BP454" s="50"/>
    </row>
    <row r="455" spans="1:68" ht="30" customHeight="1" x14ac:dyDescent="0.25">
      <c r="A455" s="50"/>
      <c r="B455" s="50"/>
      <c r="C455" s="151"/>
      <c r="D455" s="50"/>
      <c r="E455" s="50"/>
      <c r="F455" s="50"/>
      <c r="G455" s="50"/>
      <c r="H455" s="52" t="str" cm="1">
        <f t="array" ref="H455">IFERROR(_xlfn.IFS(D455,$D$9,E455,$E$9,F455,$F$9,G455,$G$9),"")</f>
        <v/>
      </c>
      <c r="I455" s="50"/>
      <c r="J455" s="50"/>
      <c r="K455" s="50"/>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c r="AQ455" s="50"/>
      <c r="AR455" s="50"/>
      <c r="AS455" s="50"/>
      <c r="AT455" s="50"/>
      <c r="AU455" s="50"/>
      <c r="AV455" s="50"/>
      <c r="AW455" s="50"/>
      <c r="AX455" s="50"/>
      <c r="AY455" s="50"/>
      <c r="AZ455" s="50"/>
      <c r="BA455" s="50"/>
      <c r="BB455" s="50"/>
      <c r="BC455" s="50"/>
      <c r="BD455" s="50"/>
      <c r="BE455" s="50"/>
      <c r="BF455" s="50"/>
      <c r="BG455" s="50"/>
      <c r="BH455" s="50"/>
      <c r="BI455" s="50"/>
      <c r="BJ455" s="50"/>
      <c r="BK455" s="50"/>
      <c r="BL455" s="50"/>
      <c r="BM455" s="50"/>
      <c r="BN455" s="50"/>
      <c r="BO455" s="50"/>
      <c r="BP455" s="50"/>
    </row>
    <row r="456" spans="1:68" ht="30" customHeight="1" x14ac:dyDescent="0.25">
      <c r="A456" s="50"/>
      <c r="B456" s="50"/>
      <c r="C456" s="151"/>
      <c r="D456" s="50"/>
      <c r="E456" s="50"/>
      <c r="F456" s="50"/>
      <c r="G456" s="50"/>
      <c r="H456" s="52" t="str" cm="1">
        <f t="array" ref="H456">IFERROR(_xlfn.IFS(D456,$D$9,E456,$E$9,F456,$F$9,G456,$G$9),"")</f>
        <v/>
      </c>
      <c r="I456" s="50"/>
      <c r="J456" s="50"/>
      <c r="K456" s="50"/>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c r="AQ456" s="50"/>
      <c r="AR456" s="50"/>
      <c r="AS456" s="50"/>
      <c r="AT456" s="50"/>
      <c r="AU456" s="50"/>
      <c r="AV456" s="50"/>
      <c r="AW456" s="50"/>
      <c r="AX456" s="50"/>
      <c r="AY456" s="50"/>
      <c r="AZ456" s="50"/>
      <c r="BA456" s="50"/>
      <c r="BB456" s="50"/>
      <c r="BC456" s="50"/>
      <c r="BD456" s="50"/>
      <c r="BE456" s="50"/>
      <c r="BF456" s="50"/>
      <c r="BG456" s="50"/>
      <c r="BH456" s="50"/>
      <c r="BI456" s="50"/>
      <c r="BJ456" s="50"/>
      <c r="BK456" s="50"/>
      <c r="BL456" s="50"/>
      <c r="BM456" s="50"/>
      <c r="BN456" s="50"/>
      <c r="BO456" s="50"/>
      <c r="BP456" s="50"/>
    </row>
    <row r="457" spans="1:68" ht="30" customHeight="1" x14ac:dyDescent="0.25">
      <c r="A457" s="50"/>
      <c r="B457" s="50"/>
      <c r="C457" s="151"/>
      <c r="D457" s="50"/>
      <c r="E457" s="50"/>
      <c r="F457" s="50"/>
      <c r="G457" s="50"/>
      <c r="H457" s="52" t="str" cm="1">
        <f t="array" ref="H457">IFERROR(_xlfn.IFS(D457,$D$9,E457,$E$9,F457,$F$9,G457,$G$9),"")</f>
        <v/>
      </c>
      <c r="I457" s="50"/>
      <c r="J457" s="50"/>
      <c r="K457" s="50"/>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c r="AQ457" s="50"/>
      <c r="AR457" s="50"/>
      <c r="AS457" s="50"/>
      <c r="AT457" s="50"/>
      <c r="AU457" s="50"/>
      <c r="AV457" s="50"/>
      <c r="AW457" s="50"/>
      <c r="AX457" s="50"/>
      <c r="AY457" s="50"/>
      <c r="AZ457" s="50"/>
      <c r="BA457" s="50"/>
      <c r="BB457" s="50"/>
      <c r="BC457" s="50"/>
      <c r="BD457" s="50"/>
      <c r="BE457" s="50"/>
      <c r="BF457" s="50"/>
      <c r="BG457" s="50"/>
      <c r="BH457" s="50"/>
      <c r="BI457" s="50"/>
      <c r="BJ457" s="50"/>
      <c r="BK457" s="50"/>
      <c r="BL457" s="50"/>
      <c r="BM457" s="50"/>
      <c r="BN457" s="50"/>
      <c r="BO457" s="50"/>
      <c r="BP457" s="50"/>
    </row>
    <row r="458" spans="1:68" ht="30" customHeight="1" x14ac:dyDescent="0.25">
      <c r="A458" s="50"/>
      <c r="B458" s="50"/>
      <c r="C458" s="151"/>
      <c r="D458" s="50"/>
      <c r="E458" s="50"/>
      <c r="F458" s="50"/>
      <c r="G458" s="50"/>
      <c r="H458" s="52" t="str" cm="1">
        <f t="array" ref="H458">IFERROR(_xlfn.IFS(D458,$D$9,E458,$E$9,F458,$F$9,G458,$G$9),"")</f>
        <v/>
      </c>
      <c r="I458" s="50"/>
      <c r="J458" s="50"/>
      <c r="K458" s="50"/>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c r="AQ458" s="50"/>
      <c r="AR458" s="50"/>
      <c r="AS458" s="50"/>
      <c r="AT458" s="50"/>
      <c r="AU458" s="50"/>
      <c r="AV458" s="50"/>
      <c r="AW458" s="50"/>
      <c r="AX458" s="50"/>
      <c r="AY458" s="50"/>
      <c r="AZ458" s="50"/>
      <c r="BA458" s="50"/>
      <c r="BB458" s="50"/>
      <c r="BC458" s="50"/>
      <c r="BD458" s="50"/>
      <c r="BE458" s="50"/>
      <c r="BF458" s="50"/>
      <c r="BG458" s="50"/>
      <c r="BH458" s="50"/>
      <c r="BI458" s="50"/>
      <c r="BJ458" s="50"/>
      <c r="BK458" s="50"/>
      <c r="BL458" s="50"/>
      <c r="BM458" s="50"/>
      <c r="BN458" s="50"/>
      <c r="BO458" s="50"/>
      <c r="BP458" s="50"/>
    </row>
    <row r="459" spans="1:68" ht="30" customHeight="1" x14ac:dyDescent="0.25">
      <c r="A459" s="50"/>
      <c r="B459" s="50"/>
      <c r="C459" s="151"/>
      <c r="D459" s="50"/>
      <c r="E459" s="50"/>
      <c r="F459" s="50"/>
      <c r="G459" s="50"/>
      <c r="H459" s="52" t="str" cm="1">
        <f t="array" ref="H459">IFERROR(_xlfn.IFS(D459,$D$9,E459,$E$9,F459,$F$9,G459,$G$9),"")</f>
        <v/>
      </c>
      <c r="I459" s="50"/>
      <c r="J459" s="50"/>
      <c r="K459" s="50"/>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c r="AQ459" s="50"/>
      <c r="AR459" s="50"/>
      <c r="AS459" s="50"/>
      <c r="AT459" s="50"/>
      <c r="AU459" s="50"/>
      <c r="AV459" s="50"/>
      <c r="AW459" s="50"/>
      <c r="AX459" s="50"/>
      <c r="AY459" s="50"/>
      <c r="AZ459" s="50"/>
      <c r="BA459" s="50"/>
      <c r="BB459" s="50"/>
      <c r="BC459" s="50"/>
      <c r="BD459" s="50"/>
      <c r="BE459" s="50"/>
      <c r="BF459" s="50"/>
      <c r="BG459" s="50"/>
      <c r="BH459" s="50"/>
      <c r="BI459" s="50"/>
      <c r="BJ459" s="50"/>
      <c r="BK459" s="50"/>
      <c r="BL459" s="50"/>
      <c r="BM459" s="50"/>
      <c r="BN459" s="50"/>
      <c r="BO459" s="50"/>
      <c r="BP459" s="50"/>
    </row>
    <row r="460" spans="1:68" ht="30" customHeight="1" x14ac:dyDescent="0.25">
      <c r="A460" s="50"/>
      <c r="B460" s="50"/>
      <c r="C460" s="151"/>
      <c r="D460" s="50"/>
      <c r="E460" s="50"/>
      <c r="F460" s="50"/>
      <c r="G460" s="50"/>
      <c r="H460" s="52" t="str" cm="1">
        <f t="array" ref="H460">IFERROR(_xlfn.IFS(D460,$D$9,E460,$E$9,F460,$F$9,G460,$G$9),"")</f>
        <v/>
      </c>
      <c r="I460" s="50"/>
      <c r="J460" s="50"/>
      <c r="K460" s="50"/>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c r="AQ460" s="50"/>
      <c r="AR460" s="50"/>
      <c r="AS460" s="50"/>
      <c r="AT460" s="50"/>
      <c r="AU460" s="50"/>
      <c r="AV460" s="50"/>
      <c r="AW460" s="50"/>
      <c r="AX460" s="50"/>
      <c r="AY460" s="50"/>
      <c r="AZ460" s="50"/>
      <c r="BA460" s="50"/>
      <c r="BB460" s="50"/>
      <c r="BC460" s="50"/>
      <c r="BD460" s="50"/>
      <c r="BE460" s="50"/>
      <c r="BF460" s="50"/>
      <c r="BG460" s="50"/>
      <c r="BH460" s="50"/>
      <c r="BI460" s="50"/>
      <c r="BJ460" s="50"/>
      <c r="BK460" s="50"/>
      <c r="BL460" s="50"/>
      <c r="BM460" s="50"/>
      <c r="BN460" s="50"/>
      <c r="BO460" s="50"/>
      <c r="BP460" s="50"/>
    </row>
    <row r="461" spans="1:68" ht="30" customHeight="1" x14ac:dyDescent="0.25">
      <c r="A461" s="50"/>
      <c r="B461" s="50"/>
      <c r="C461" s="151"/>
      <c r="D461" s="50"/>
      <c r="E461" s="50"/>
      <c r="F461" s="50"/>
      <c r="G461" s="50"/>
      <c r="H461" s="52" t="str" cm="1">
        <f t="array" ref="H461">IFERROR(_xlfn.IFS(D461,$D$9,E461,$E$9,F461,$F$9,G461,$G$9),"")</f>
        <v/>
      </c>
      <c r="I461" s="50"/>
      <c r="J461" s="50"/>
      <c r="K461" s="50"/>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c r="AQ461" s="50"/>
      <c r="AR461" s="50"/>
      <c r="AS461" s="50"/>
      <c r="AT461" s="50"/>
      <c r="AU461" s="50"/>
      <c r="AV461" s="50"/>
      <c r="AW461" s="50"/>
      <c r="AX461" s="50"/>
      <c r="AY461" s="50"/>
      <c r="AZ461" s="50"/>
      <c r="BA461" s="50"/>
      <c r="BB461" s="50"/>
      <c r="BC461" s="50"/>
      <c r="BD461" s="50"/>
      <c r="BE461" s="50"/>
      <c r="BF461" s="50"/>
      <c r="BG461" s="50"/>
      <c r="BH461" s="50"/>
      <c r="BI461" s="50"/>
      <c r="BJ461" s="50"/>
      <c r="BK461" s="50"/>
      <c r="BL461" s="50"/>
      <c r="BM461" s="50"/>
      <c r="BN461" s="50"/>
      <c r="BO461" s="50"/>
      <c r="BP461" s="50"/>
    </row>
    <row r="462" spans="1:68" ht="30" customHeight="1" x14ac:dyDescent="0.25">
      <c r="A462" s="50"/>
      <c r="B462" s="50"/>
      <c r="C462" s="151"/>
      <c r="D462" s="50"/>
      <c r="E462" s="50"/>
      <c r="F462" s="50"/>
      <c r="G462" s="50"/>
      <c r="H462" s="52" t="str" cm="1">
        <f t="array" ref="H462">IFERROR(_xlfn.IFS(D462,$D$9,E462,$E$9,F462,$F$9,G462,$G$9),"")</f>
        <v/>
      </c>
      <c r="I462" s="50"/>
      <c r="J462" s="50"/>
      <c r="K462" s="50"/>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c r="AQ462" s="50"/>
      <c r="AR462" s="50"/>
      <c r="AS462" s="50"/>
      <c r="AT462" s="50"/>
      <c r="AU462" s="50"/>
      <c r="AV462" s="50"/>
      <c r="AW462" s="50"/>
      <c r="AX462" s="50"/>
      <c r="AY462" s="50"/>
      <c r="AZ462" s="50"/>
      <c r="BA462" s="50"/>
      <c r="BB462" s="50"/>
      <c r="BC462" s="50"/>
      <c r="BD462" s="50"/>
      <c r="BE462" s="50"/>
      <c r="BF462" s="50"/>
      <c r="BG462" s="50"/>
      <c r="BH462" s="50"/>
      <c r="BI462" s="50"/>
      <c r="BJ462" s="50"/>
      <c r="BK462" s="50"/>
      <c r="BL462" s="50"/>
      <c r="BM462" s="50"/>
      <c r="BN462" s="50"/>
      <c r="BO462" s="50"/>
      <c r="BP462" s="50"/>
    </row>
    <row r="463" spans="1:68" ht="30" customHeight="1" x14ac:dyDescent="0.25">
      <c r="A463" s="50"/>
      <c r="B463" s="50"/>
      <c r="C463" s="151"/>
      <c r="D463" s="50"/>
      <c r="E463" s="50"/>
      <c r="F463" s="50"/>
      <c r="G463" s="50"/>
      <c r="H463" s="52" t="str" cm="1">
        <f t="array" ref="H463">IFERROR(_xlfn.IFS(D463,$D$9,E463,$E$9,F463,$F$9,G463,$G$9),"")</f>
        <v/>
      </c>
      <c r="I463" s="50"/>
      <c r="J463" s="50"/>
      <c r="K463" s="50"/>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c r="AQ463" s="50"/>
      <c r="AR463" s="50"/>
      <c r="AS463" s="50"/>
      <c r="AT463" s="50"/>
      <c r="AU463" s="50"/>
      <c r="AV463" s="50"/>
      <c r="AW463" s="50"/>
      <c r="AX463" s="50"/>
      <c r="AY463" s="50"/>
      <c r="AZ463" s="50"/>
      <c r="BA463" s="50"/>
      <c r="BB463" s="50"/>
      <c r="BC463" s="50"/>
      <c r="BD463" s="50"/>
      <c r="BE463" s="50"/>
      <c r="BF463" s="50"/>
      <c r="BG463" s="50"/>
      <c r="BH463" s="50"/>
      <c r="BI463" s="50"/>
      <c r="BJ463" s="50"/>
      <c r="BK463" s="50"/>
      <c r="BL463" s="50"/>
      <c r="BM463" s="50"/>
      <c r="BN463" s="50"/>
      <c r="BO463" s="50"/>
      <c r="BP463" s="50"/>
    </row>
    <row r="464" spans="1:68" ht="30" customHeight="1" x14ac:dyDescent="0.25">
      <c r="A464" s="50"/>
      <c r="B464" s="50"/>
      <c r="C464" s="151"/>
      <c r="D464" s="50"/>
      <c r="E464" s="50"/>
      <c r="F464" s="50"/>
      <c r="G464" s="50"/>
      <c r="H464" s="52" t="str" cm="1">
        <f t="array" ref="H464">IFERROR(_xlfn.IFS(D464,$D$9,E464,$E$9,F464,$F$9,G464,$G$9),"")</f>
        <v/>
      </c>
      <c r="I464" s="50"/>
      <c r="J464" s="50"/>
      <c r="K464" s="50"/>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c r="AQ464" s="50"/>
      <c r="AR464" s="50"/>
      <c r="AS464" s="50"/>
      <c r="AT464" s="50"/>
      <c r="AU464" s="50"/>
      <c r="AV464" s="50"/>
      <c r="AW464" s="50"/>
      <c r="AX464" s="50"/>
      <c r="AY464" s="50"/>
      <c r="AZ464" s="50"/>
      <c r="BA464" s="50"/>
      <c r="BB464" s="50"/>
      <c r="BC464" s="50"/>
      <c r="BD464" s="50"/>
      <c r="BE464" s="50"/>
      <c r="BF464" s="50"/>
      <c r="BG464" s="50"/>
      <c r="BH464" s="50"/>
      <c r="BI464" s="50"/>
      <c r="BJ464" s="50"/>
      <c r="BK464" s="50"/>
      <c r="BL464" s="50"/>
      <c r="BM464" s="50"/>
      <c r="BN464" s="50"/>
      <c r="BO464" s="50"/>
      <c r="BP464" s="50"/>
    </row>
    <row r="465" spans="1:68" ht="30" customHeight="1" x14ac:dyDescent="0.25">
      <c r="A465" s="50"/>
      <c r="B465" s="50"/>
      <c r="C465" s="151"/>
      <c r="D465" s="50"/>
      <c r="E465" s="50"/>
      <c r="F465" s="50"/>
      <c r="G465" s="50"/>
      <c r="H465" s="52" t="str" cm="1">
        <f t="array" ref="H465">IFERROR(_xlfn.IFS(D465,$D$9,E465,$E$9,F465,$F$9,G465,$G$9),"")</f>
        <v/>
      </c>
      <c r="I465" s="50"/>
      <c r="J465" s="50"/>
      <c r="K465" s="50"/>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c r="AQ465" s="50"/>
      <c r="AR465" s="50"/>
      <c r="AS465" s="50"/>
      <c r="AT465" s="50"/>
      <c r="AU465" s="50"/>
      <c r="AV465" s="50"/>
      <c r="AW465" s="50"/>
      <c r="AX465" s="50"/>
      <c r="AY465" s="50"/>
      <c r="AZ465" s="50"/>
      <c r="BA465" s="50"/>
      <c r="BB465" s="50"/>
      <c r="BC465" s="50"/>
      <c r="BD465" s="50"/>
      <c r="BE465" s="50"/>
      <c r="BF465" s="50"/>
      <c r="BG465" s="50"/>
      <c r="BH465" s="50"/>
      <c r="BI465" s="50"/>
      <c r="BJ465" s="50"/>
      <c r="BK465" s="50"/>
      <c r="BL465" s="50"/>
      <c r="BM465" s="50"/>
      <c r="BN465" s="50"/>
      <c r="BO465" s="50"/>
      <c r="BP465" s="50"/>
    </row>
    <row r="466" spans="1:68" ht="30" customHeight="1" x14ac:dyDescent="0.25">
      <c r="A466" s="50"/>
      <c r="B466" s="50"/>
      <c r="C466" s="151"/>
      <c r="D466" s="50"/>
      <c r="E466" s="50"/>
      <c r="F466" s="50"/>
      <c r="G466" s="50"/>
      <c r="H466" s="52" t="str" cm="1">
        <f t="array" ref="H466">IFERROR(_xlfn.IFS(D466,$D$9,E466,$E$9,F466,$F$9,G466,$G$9),"")</f>
        <v/>
      </c>
      <c r="I466" s="50"/>
      <c r="J466" s="50"/>
      <c r="K466" s="50"/>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c r="AQ466" s="50"/>
      <c r="AR466" s="50"/>
      <c r="AS466" s="50"/>
      <c r="AT466" s="50"/>
      <c r="AU466" s="50"/>
      <c r="AV466" s="50"/>
      <c r="AW466" s="50"/>
      <c r="AX466" s="50"/>
      <c r="AY466" s="50"/>
      <c r="AZ466" s="50"/>
      <c r="BA466" s="50"/>
      <c r="BB466" s="50"/>
      <c r="BC466" s="50"/>
      <c r="BD466" s="50"/>
      <c r="BE466" s="50"/>
      <c r="BF466" s="50"/>
      <c r="BG466" s="50"/>
      <c r="BH466" s="50"/>
      <c r="BI466" s="50"/>
      <c r="BJ466" s="50"/>
      <c r="BK466" s="50"/>
      <c r="BL466" s="50"/>
      <c r="BM466" s="50"/>
      <c r="BN466" s="50"/>
      <c r="BO466" s="50"/>
      <c r="BP466" s="50"/>
    </row>
    <row r="467" spans="1:68" ht="30" customHeight="1" x14ac:dyDescent="0.25">
      <c r="A467" s="50"/>
      <c r="B467" s="50"/>
      <c r="C467" s="151"/>
      <c r="D467" s="50"/>
      <c r="E467" s="50"/>
      <c r="F467" s="50"/>
      <c r="G467" s="50"/>
      <c r="H467" s="52" t="str" cm="1">
        <f t="array" ref="H467">IFERROR(_xlfn.IFS(D467,$D$9,E467,$E$9,F467,$F$9,G467,$G$9),"")</f>
        <v/>
      </c>
      <c r="I467" s="50"/>
      <c r="J467" s="50"/>
      <c r="K467" s="50"/>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c r="AQ467" s="50"/>
      <c r="AR467" s="50"/>
      <c r="AS467" s="50"/>
      <c r="AT467" s="50"/>
      <c r="AU467" s="50"/>
      <c r="AV467" s="50"/>
      <c r="AW467" s="50"/>
      <c r="AX467" s="50"/>
      <c r="AY467" s="50"/>
      <c r="AZ467" s="50"/>
      <c r="BA467" s="50"/>
      <c r="BB467" s="50"/>
      <c r="BC467" s="50"/>
      <c r="BD467" s="50"/>
      <c r="BE467" s="50"/>
      <c r="BF467" s="50"/>
      <c r="BG467" s="50"/>
      <c r="BH467" s="50"/>
      <c r="BI467" s="50"/>
      <c r="BJ467" s="50"/>
      <c r="BK467" s="50"/>
      <c r="BL467" s="50"/>
      <c r="BM467" s="50"/>
      <c r="BN467" s="50"/>
      <c r="BO467" s="50"/>
      <c r="BP467" s="50"/>
    </row>
    <row r="468" spans="1:68" ht="30" customHeight="1" x14ac:dyDescent="0.25">
      <c r="A468" s="50"/>
      <c r="B468" s="50"/>
      <c r="C468" s="151"/>
      <c r="D468" s="50"/>
      <c r="E468" s="50"/>
      <c r="F468" s="50"/>
      <c r="G468" s="50"/>
      <c r="H468" s="52" t="str" cm="1">
        <f t="array" ref="H468">IFERROR(_xlfn.IFS(D468,$D$9,E468,$E$9,F468,$F$9,G468,$G$9),"")</f>
        <v/>
      </c>
      <c r="I468" s="50"/>
      <c r="J468" s="50"/>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c r="AQ468" s="50"/>
      <c r="AR468" s="50"/>
      <c r="AS468" s="50"/>
      <c r="AT468" s="50"/>
      <c r="AU468" s="50"/>
      <c r="AV468" s="50"/>
      <c r="AW468" s="50"/>
      <c r="AX468" s="50"/>
      <c r="AY468" s="50"/>
      <c r="AZ468" s="50"/>
      <c r="BA468" s="50"/>
      <c r="BB468" s="50"/>
      <c r="BC468" s="50"/>
      <c r="BD468" s="50"/>
      <c r="BE468" s="50"/>
      <c r="BF468" s="50"/>
      <c r="BG468" s="50"/>
      <c r="BH468" s="50"/>
      <c r="BI468" s="50"/>
      <c r="BJ468" s="50"/>
      <c r="BK468" s="50"/>
      <c r="BL468" s="50"/>
      <c r="BM468" s="50"/>
      <c r="BN468" s="50"/>
      <c r="BO468" s="50"/>
      <c r="BP468" s="50"/>
    </row>
    <row r="469" spans="1:68" ht="30" customHeight="1" x14ac:dyDescent="0.25">
      <c r="A469" s="50"/>
      <c r="B469" s="50"/>
      <c r="C469" s="151"/>
      <c r="D469" s="50"/>
      <c r="E469" s="50"/>
      <c r="F469" s="50"/>
      <c r="G469" s="50"/>
      <c r="H469" s="52" t="str" cm="1">
        <f t="array" ref="H469">IFERROR(_xlfn.IFS(D469,$D$9,E469,$E$9,F469,$F$9,G469,$G$9),"")</f>
        <v/>
      </c>
      <c r="I469" s="50"/>
      <c r="J469" s="50"/>
      <c r="K469" s="50"/>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c r="AQ469" s="50"/>
      <c r="AR469" s="50"/>
      <c r="AS469" s="50"/>
      <c r="AT469" s="50"/>
      <c r="AU469" s="50"/>
      <c r="AV469" s="50"/>
      <c r="AW469" s="50"/>
      <c r="AX469" s="50"/>
      <c r="AY469" s="50"/>
      <c r="AZ469" s="50"/>
      <c r="BA469" s="50"/>
      <c r="BB469" s="50"/>
      <c r="BC469" s="50"/>
      <c r="BD469" s="50"/>
      <c r="BE469" s="50"/>
      <c r="BF469" s="50"/>
      <c r="BG469" s="50"/>
      <c r="BH469" s="50"/>
      <c r="BI469" s="50"/>
      <c r="BJ469" s="50"/>
      <c r="BK469" s="50"/>
      <c r="BL469" s="50"/>
      <c r="BM469" s="50"/>
      <c r="BN469" s="50"/>
      <c r="BO469" s="50"/>
      <c r="BP469" s="50"/>
    </row>
    <row r="470" spans="1:68" ht="30" customHeight="1" x14ac:dyDescent="0.25">
      <c r="A470" s="50"/>
      <c r="B470" s="50"/>
      <c r="C470" s="151"/>
      <c r="D470" s="50"/>
      <c r="E470" s="50"/>
      <c r="F470" s="50"/>
      <c r="G470" s="50"/>
      <c r="H470" s="52" t="str" cm="1">
        <f t="array" ref="H470">IFERROR(_xlfn.IFS(D470,$D$9,E470,$E$9,F470,$F$9,G470,$G$9),"")</f>
        <v/>
      </c>
      <c r="I470" s="50"/>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c r="AQ470" s="50"/>
      <c r="AR470" s="50"/>
      <c r="AS470" s="50"/>
      <c r="AT470" s="50"/>
      <c r="AU470" s="50"/>
      <c r="AV470" s="50"/>
      <c r="AW470" s="50"/>
      <c r="AX470" s="50"/>
      <c r="AY470" s="50"/>
      <c r="AZ470" s="50"/>
      <c r="BA470" s="50"/>
      <c r="BB470" s="50"/>
      <c r="BC470" s="50"/>
      <c r="BD470" s="50"/>
      <c r="BE470" s="50"/>
      <c r="BF470" s="50"/>
      <c r="BG470" s="50"/>
      <c r="BH470" s="50"/>
      <c r="BI470" s="50"/>
      <c r="BJ470" s="50"/>
      <c r="BK470" s="50"/>
      <c r="BL470" s="50"/>
      <c r="BM470" s="50"/>
      <c r="BN470" s="50"/>
      <c r="BO470" s="50"/>
      <c r="BP470" s="50"/>
    </row>
    <row r="471" spans="1:68" ht="30" customHeight="1" x14ac:dyDescent="0.25">
      <c r="A471" s="50"/>
      <c r="B471" s="50"/>
      <c r="C471" s="151"/>
      <c r="D471" s="50"/>
      <c r="E471" s="50"/>
      <c r="F471" s="50"/>
      <c r="G471" s="50"/>
      <c r="H471" s="52" t="str" cm="1">
        <f t="array" ref="H471">IFERROR(_xlfn.IFS(D471,$D$9,E471,$E$9,F471,$F$9,G471,$G$9),"")</f>
        <v/>
      </c>
      <c r="I471" s="50"/>
      <c r="J471" s="50"/>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c r="AQ471" s="50"/>
      <c r="AR471" s="50"/>
      <c r="AS471" s="50"/>
      <c r="AT471" s="50"/>
      <c r="AU471" s="50"/>
      <c r="AV471" s="50"/>
      <c r="AW471" s="50"/>
      <c r="AX471" s="50"/>
      <c r="AY471" s="50"/>
      <c r="AZ471" s="50"/>
      <c r="BA471" s="50"/>
      <c r="BB471" s="50"/>
      <c r="BC471" s="50"/>
      <c r="BD471" s="50"/>
      <c r="BE471" s="50"/>
      <c r="BF471" s="50"/>
      <c r="BG471" s="50"/>
      <c r="BH471" s="50"/>
      <c r="BI471" s="50"/>
      <c r="BJ471" s="50"/>
      <c r="BK471" s="50"/>
      <c r="BL471" s="50"/>
      <c r="BM471" s="50"/>
      <c r="BN471" s="50"/>
      <c r="BO471" s="50"/>
      <c r="BP471" s="50"/>
    </row>
    <row r="472" spans="1:68" ht="30" customHeight="1" x14ac:dyDescent="0.25">
      <c r="A472" s="50"/>
      <c r="B472" s="50"/>
      <c r="C472" s="151"/>
      <c r="D472" s="50"/>
      <c r="E472" s="50"/>
      <c r="F472" s="50"/>
      <c r="G472" s="50"/>
      <c r="H472" s="52" t="str" cm="1">
        <f t="array" ref="H472">IFERROR(_xlfn.IFS(D472,$D$9,E472,$E$9,F472,$F$9,G472,$G$9),"")</f>
        <v/>
      </c>
      <c r="I472" s="50"/>
      <c r="J472" s="50"/>
      <c r="K472" s="50"/>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c r="AQ472" s="50"/>
      <c r="AR472" s="50"/>
      <c r="AS472" s="50"/>
      <c r="AT472" s="50"/>
      <c r="AU472" s="50"/>
      <c r="AV472" s="50"/>
      <c r="AW472" s="50"/>
      <c r="AX472" s="50"/>
      <c r="AY472" s="50"/>
      <c r="AZ472" s="50"/>
      <c r="BA472" s="50"/>
      <c r="BB472" s="50"/>
      <c r="BC472" s="50"/>
      <c r="BD472" s="50"/>
      <c r="BE472" s="50"/>
      <c r="BF472" s="50"/>
      <c r="BG472" s="50"/>
      <c r="BH472" s="50"/>
      <c r="BI472" s="50"/>
      <c r="BJ472" s="50"/>
      <c r="BK472" s="50"/>
      <c r="BL472" s="50"/>
      <c r="BM472" s="50"/>
      <c r="BN472" s="50"/>
      <c r="BO472" s="50"/>
      <c r="BP472" s="50"/>
    </row>
    <row r="473" spans="1:68" ht="30" customHeight="1" x14ac:dyDescent="0.25">
      <c r="A473" s="50"/>
      <c r="B473" s="50"/>
      <c r="C473" s="151"/>
      <c r="D473" s="50"/>
      <c r="E473" s="50"/>
      <c r="F473" s="50"/>
      <c r="G473" s="50"/>
      <c r="H473" s="52" t="str" cm="1">
        <f t="array" ref="H473">IFERROR(_xlfn.IFS(D473,$D$9,E473,$E$9,F473,$F$9,G473,$G$9),"")</f>
        <v/>
      </c>
      <c r="I473" s="50"/>
      <c r="J473" s="50"/>
      <c r="K473" s="50"/>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c r="AQ473" s="50"/>
      <c r="AR473" s="50"/>
      <c r="AS473" s="50"/>
      <c r="AT473" s="50"/>
      <c r="AU473" s="50"/>
      <c r="AV473" s="50"/>
      <c r="AW473" s="50"/>
      <c r="AX473" s="50"/>
      <c r="AY473" s="50"/>
      <c r="AZ473" s="50"/>
      <c r="BA473" s="50"/>
      <c r="BB473" s="50"/>
      <c r="BC473" s="50"/>
      <c r="BD473" s="50"/>
      <c r="BE473" s="50"/>
      <c r="BF473" s="50"/>
      <c r="BG473" s="50"/>
      <c r="BH473" s="50"/>
      <c r="BI473" s="50"/>
      <c r="BJ473" s="50"/>
      <c r="BK473" s="50"/>
      <c r="BL473" s="50"/>
      <c r="BM473" s="50"/>
      <c r="BN473" s="50"/>
      <c r="BO473" s="50"/>
      <c r="BP473" s="50"/>
    </row>
    <row r="474" spans="1:68" ht="30" customHeight="1" x14ac:dyDescent="0.25">
      <c r="A474" s="50"/>
      <c r="B474" s="50"/>
      <c r="C474" s="151"/>
      <c r="D474" s="50"/>
      <c r="E474" s="50"/>
      <c r="F474" s="50"/>
      <c r="G474" s="50"/>
      <c r="H474" s="52" t="str" cm="1">
        <f t="array" ref="H474">IFERROR(_xlfn.IFS(D474,$D$9,E474,$E$9,F474,$F$9,G474,$G$9),"")</f>
        <v/>
      </c>
      <c r="I474" s="50"/>
      <c r="J474" s="50"/>
      <c r="K474" s="50"/>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50"/>
      <c r="AV474" s="50"/>
      <c r="AW474" s="50"/>
      <c r="AX474" s="50"/>
      <c r="AY474" s="50"/>
      <c r="AZ474" s="50"/>
      <c r="BA474" s="50"/>
      <c r="BB474" s="50"/>
      <c r="BC474" s="50"/>
      <c r="BD474" s="50"/>
      <c r="BE474" s="50"/>
      <c r="BF474" s="50"/>
      <c r="BG474" s="50"/>
      <c r="BH474" s="50"/>
      <c r="BI474" s="50"/>
      <c r="BJ474" s="50"/>
      <c r="BK474" s="50"/>
      <c r="BL474" s="50"/>
      <c r="BM474" s="50"/>
      <c r="BN474" s="50"/>
      <c r="BO474" s="50"/>
      <c r="BP474" s="50"/>
    </row>
    <row r="475" spans="1:68" ht="30" customHeight="1" x14ac:dyDescent="0.25">
      <c r="A475" s="50"/>
      <c r="B475" s="50"/>
      <c r="C475" s="151"/>
      <c r="D475" s="50"/>
      <c r="E475" s="50"/>
      <c r="F475" s="50"/>
      <c r="G475" s="50"/>
      <c r="H475" s="52" t="str" cm="1">
        <f t="array" ref="H475">IFERROR(_xlfn.IFS(D475,$D$9,E475,$E$9,F475,$F$9,G475,$G$9),"")</f>
        <v/>
      </c>
      <c r="I475" s="50"/>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c r="AQ475" s="50"/>
      <c r="AR475" s="50"/>
      <c r="AS475" s="50"/>
      <c r="AT475" s="50"/>
      <c r="AU475" s="50"/>
      <c r="AV475" s="50"/>
      <c r="AW475" s="50"/>
      <c r="AX475" s="50"/>
      <c r="AY475" s="50"/>
      <c r="AZ475" s="50"/>
      <c r="BA475" s="50"/>
      <c r="BB475" s="50"/>
      <c r="BC475" s="50"/>
      <c r="BD475" s="50"/>
      <c r="BE475" s="50"/>
      <c r="BF475" s="50"/>
      <c r="BG475" s="50"/>
      <c r="BH475" s="50"/>
      <c r="BI475" s="50"/>
      <c r="BJ475" s="50"/>
      <c r="BK475" s="50"/>
      <c r="BL475" s="50"/>
      <c r="BM475" s="50"/>
      <c r="BN475" s="50"/>
      <c r="BO475" s="50"/>
      <c r="BP475" s="50"/>
    </row>
    <row r="476" spans="1:68" ht="30" customHeight="1" x14ac:dyDescent="0.25">
      <c r="A476" s="50"/>
      <c r="B476" s="50"/>
      <c r="C476" s="151"/>
      <c r="D476" s="50"/>
      <c r="E476" s="50"/>
      <c r="F476" s="50"/>
      <c r="G476" s="50"/>
      <c r="H476" s="52" t="str" cm="1">
        <f t="array" ref="H476">IFERROR(_xlfn.IFS(D476,$D$9,E476,$E$9,F476,$F$9,G476,$G$9),"")</f>
        <v/>
      </c>
      <c r="I476" s="50"/>
      <c r="J476" s="50"/>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c r="AQ476" s="50"/>
      <c r="AR476" s="50"/>
      <c r="AS476" s="50"/>
      <c r="AT476" s="50"/>
      <c r="AU476" s="50"/>
      <c r="AV476" s="50"/>
      <c r="AW476" s="50"/>
      <c r="AX476" s="50"/>
      <c r="AY476" s="50"/>
      <c r="AZ476" s="50"/>
      <c r="BA476" s="50"/>
      <c r="BB476" s="50"/>
      <c r="BC476" s="50"/>
      <c r="BD476" s="50"/>
      <c r="BE476" s="50"/>
      <c r="BF476" s="50"/>
      <c r="BG476" s="50"/>
      <c r="BH476" s="50"/>
      <c r="BI476" s="50"/>
      <c r="BJ476" s="50"/>
      <c r="BK476" s="50"/>
      <c r="BL476" s="50"/>
      <c r="BM476" s="50"/>
      <c r="BN476" s="50"/>
      <c r="BO476" s="50"/>
      <c r="BP476" s="50"/>
    </row>
    <row r="477" spans="1:68" ht="30" customHeight="1" x14ac:dyDescent="0.25">
      <c r="A477" s="50"/>
      <c r="B477" s="50"/>
      <c r="C477" s="151"/>
      <c r="D477" s="50"/>
      <c r="E477" s="50"/>
      <c r="F477" s="50"/>
      <c r="G477" s="50"/>
      <c r="H477" s="52" t="str" cm="1">
        <f t="array" ref="H477">IFERROR(_xlfn.IFS(D477,$D$9,E477,$E$9,F477,$F$9,G477,$G$9),"")</f>
        <v/>
      </c>
      <c r="I477" s="50"/>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c r="AQ477" s="50"/>
      <c r="AR477" s="50"/>
      <c r="AS477" s="50"/>
      <c r="AT477" s="50"/>
      <c r="AU477" s="50"/>
      <c r="AV477" s="50"/>
      <c r="AW477" s="50"/>
      <c r="AX477" s="50"/>
      <c r="AY477" s="50"/>
      <c r="AZ477" s="50"/>
      <c r="BA477" s="50"/>
      <c r="BB477" s="50"/>
      <c r="BC477" s="50"/>
      <c r="BD477" s="50"/>
      <c r="BE477" s="50"/>
      <c r="BF477" s="50"/>
      <c r="BG477" s="50"/>
      <c r="BH477" s="50"/>
      <c r="BI477" s="50"/>
      <c r="BJ477" s="50"/>
      <c r="BK477" s="50"/>
      <c r="BL477" s="50"/>
      <c r="BM477" s="50"/>
      <c r="BN477" s="50"/>
      <c r="BO477" s="50"/>
      <c r="BP477" s="50"/>
    </row>
    <row r="478" spans="1:68" ht="30" customHeight="1" x14ac:dyDescent="0.25">
      <c r="A478" s="50"/>
      <c r="B478" s="50"/>
      <c r="C478" s="151"/>
      <c r="D478" s="50"/>
      <c r="E478" s="50"/>
      <c r="F478" s="50"/>
      <c r="G478" s="50"/>
      <c r="H478" s="52" t="str" cm="1">
        <f t="array" ref="H478">IFERROR(_xlfn.IFS(D478,$D$9,E478,$E$9,F478,$F$9,G478,$G$9),"")</f>
        <v/>
      </c>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50"/>
      <c r="AV478" s="50"/>
      <c r="AW478" s="50"/>
      <c r="AX478" s="50"/>
      <c r="AY478" s="50"/>
      <c r="AZ478" s="50"/>
      <c r="BA478" s="50"/>
      <c r="BB478" s="50"/>
      <c r="BC478" s="50"/>
      <c r="BD478" s="50"/>
      <c r="BE478" s="50"/>
      <c r="BF478" s="50"/>
      <c r="BG478" s="50"/>
      <c r="BH478" s="50"/>
      <c r="BI478" s="50"/>
      <c r="BJ478" s="50"/>
      <c r="BK478" s="50"/>
      <c r="BL478" s="50"/>
      <c r="BM478" s="50"/>
      <c r="BN478" s="50"/>
      <c r="BO478" s="50"/>
      <c r="BP478" s="50"/>
    </row>
    <row r="479" spans="1:68" ht="30" customHeight="1" x14ac:dyDescent="0.25">
      <c r="A479" s="50"/>
      <c r="B479" s="50"/>
      <c r="C479" s="151"/>
      <c r="D479" s="50"/>
      <c r="E479" s="50"/>
      <c r="F479" s="50"/>
      <c r="G479" s="50"/>
      <c r="H479" s="52" t="str" cm="1">
        <f t="array" ref="H479">IFERROR(_xlfn.IFS(D479,$D$9,E479,$E$9,F479,$F$9,G479,$G$9),"")</f>
        <v/>
      </c>
      <c r="I479" s="50"/>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50"/>
      <c r="AV479" s="50"/>
      <c r="AW479" s="50"/>
      <c r="AX479" s="50"/>
      <c r="AY479" s="50"/>
      <c r="AZ479" s="50"/>
      <c r="BA479" s="50"/>
      <c r="BB479" s="50"/>
      <c r="BC479" s="50"/>
      <c r="BD479" s="50"/>
      <c r="BE479" s="50"/>
      <c r="BF479" s="50"/>
      <c r="BG479" s="50"/>
      <c r="BH479" s="50"/>
      <c r="BI479" s="50"/>
      <c r="BJ479" s="50"/>
      <c r="BK479" s="50"/>
      <c r="BL479" s="50"/>
      <c r="BM479" s="50"/>
      <c r="BN479" s="50"/>
      <c r="BO479" s="50"/>
      <c r="BP479" s="50"/>
    </row>
    <row r="480" spans="1:68" ht="30" customHeight="1" x14ac:dyDescent="0.25">
      <c r="A480" s="50"/>
      <c r="B480" s="50"/>
      <c r="C480" s="151"/>
      <c r="D480" s="50"/>
      <c r="E480" s="50"/>
      <c r="F480" s="50"/>
      <c r="G480" s="50"/>
      <c r="H480" s="52" t="str" cm="1">
        <f t="array" ref="H480">IFERROR(_xlfn.IFS(D480,$D$9,E480,$E$9,F480,$F$9,G480,$G$9),"")</f>
        <v/>
      </c>
      <c r="I480" s="50"/>
      <c r="J480" s="50"/>
      <c r="K480" s="50"/>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c r="AQ480" s="50"/>
      <c r="AR480" s="50"/>
      <c r="AS480" s="50"/>
      <c r="AT480" s="50"/>
      <c r="AU480" s="50"/>
      <c r="AV480" s="50"/>
      <c r="AW480" s="50"/>
      <c r="AX480" s="50"/>
      <c r="AY480" s="50"/>
      <c r="AZ480" s="50"/>
      <c r="BA480" s="50"/>
      <c r="BB480" s="50"/>
      <c r="BC480" s="50"/>
      <c r="BD480" s="50"/>
      <c r="BE480" s="50"/>
      <c r="BF480" s="50"/>
      <c r="BG480" s="50"/>
      <c r="BH480" s="50"/>
      <c r="BI480" s="50"/>
      <c r="BJ480" s="50"/>
      <c r="BK480" s="50"/>
      <c r="BL480" s="50"/>
      <c r="BM480" s="50"/>
      <c r="BN480" s="50"/>
      <c r="BO480" s="50"/>
      <c r="BP480" s="50"/>
    </row>
    <row r="481" spans="1:68" ht="30" customHeight="1" x14ac:dyDescent="0.25">
      <c r="A481" s="50"/>
      <c r="B481" s="50"/>
      <c r="C481" s="151"/>
      <c r="D481" s="50"/>
      <c r="E481" s="50"/>
      <c r="F481" s="50"/>
      <c r="G481" s="50"/>
      <c r="H481" s="52" t="str" cm="1">
        <f t="array" ref="H481">IFERROR(_xlfn.IFS(D481,$D$9,E481,$E$9,F481,$F$9,G481,$G$9),"")</f>
        <v/>
      </c>
      <c r="I481" s="50"/>
      <c r="J481" s="50"/>
      <c r="K481" s="50"/>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c r="AQ481" s="50"/>
      <c r="AR481" s="50"/>
      <c r="AS481" s="50"/>
      <c r="AT481" s="50"/>
      <c r="AU481" s="50"/>
      <c r="AV481" s="50"/>
      <c r="AW481" s="50"/>
      <c r="AX481" s="50"/>
      <c r="AY481" s="50"/>
      <c r="AZ481" s="50"/>
      <c r="BA481" s="50"/>
      <c r="BB481" s="50"/>
      <c r="BC481" s="50"/>
      <c r="BD481" s="50"/>
      <c r="BE481" s="50"/>
      <c r="BF481" s="50"/>
      <c r="BG481" s="50"/>
      <c r="BH481" s="50"/>
      <c r="BI481" s="50"/>
      <c r="BJ481" s="50"/>
      <c r="BK481" s="50"/>
      <c r="BL481" s="50"/>
      <c r="BM481" s="50"/>
      <c r="BN481" s="50"/>
      <c r="BO481" s="50"/>
      <c r="BP481" s="50"/>
    </row>
    <row r="482" spans="1:68" ht="30" customHeight="1" x14ac:dyDescent="0.25">
      <c r="A482" s="50"/>
      <c r="B482" s="50"/>
      <c r="C482" s="151"/>
      <c r="D482" s="50"/>
      <c r="E482" s="50"/>
      <c r="F482" s="50"/>
      <c r="G482" s="50"/>
      <c r="H482" s="52" t="str" cm="1">
        <f t="array" ref="H482">IFERROR(_xlfn.IFS(D482,$D$9,E482,$E$9,F482,$F$9,G482,$G$9),"")</f>
        <v/>
      </c>
      <c r="I482" s="50"/>
      <c r="J482" s="50"/>
      <c r="K482" s="50"/>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c r="AQ482" s="50"/>
      <c r="AR482" s="50"/>
      <c r="AS482" s="50"/>
      <c r="AT482" s="50"/>
      <c r="AU482" s="50"/>
      <c r="AV482" s="50"/>
      <c r="AW482" s="50"/>
      <c r="AX482" s="50"/>
      <c r="AY482" s="50"/>
      <c r="AZ482" s="50"/>
      <c r="BA482" s="50"/>
      <c r="BB482" s="50"/>
      <c r="BC482" s="50"/>
      <c r="BD482" s="50"/>
      <c r="BE482" s="50"/>
      <c r="BF482" s="50"/>
      <c r="BG482" s="50"/>
      <c r="BH482" s="50"/>
      <c r="BI482" s="50"/>
      <c r="BJ482" s="50"/>
      <c r="BK482" s="50"/>
      <c r="BL482" s="50"/>
      <c r="BM482" s="50"/>
      <c r="BN482" s="50"/>
      <c r="BO482" s="50"/>
      <c r="BP482" s="50"/>
    </row>
    <row r="483" spans="1:68" ht="30" customHeight="1" x14ac:dyDescent="0.25">
      <c r="A483" s="50"/>
      <c r="B483" s="50"/>
      <c r="C483" s="151"/>
      <c r="D483" s="50"/>
      <c r="E483" s="50"/>
      <c r="F483" s="50"/>
      <c r="G483" s="50"/>
      <c r="H483" s="52" t="str" cm="1">
        <f t="array" ref="H483">IFERROR(_xlfn.IFS(D483,$D$9,E483,$E$9,F483,$F$9,G483,$G$9),"")</f>
        <v/>
      </c>
      <c r="I483" s="50"/>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c r="AQ483" s="50"/>
      <c r="AR483" s="50"/>
      <c r="AS483" s="50"/>
      <c r="AT483" s="50"/>
      <c r="AU483" s="50"/>
      <c r="AV483" s="50"/>
      <c r="AW483" s="50"/>
      <c r="AX483" s="50"/>
      <c r="AY483" s="50"/>
      <c r="AZ483" s="50"/>
      <c r="BA483" s="50"/>
      <c r="BB483" s="50"/>
      <c r="BC483" s="50"/>
      <c r="BD483" s="50"/>
      <c r="BE483" s="50"/>
      <c r="BF483" s="50"/>
      <c r="BG483" s="50"/>
      <c r="BH483" s="50"/>
      <c r="BI483" s="50"/>
      <c r="BJ483" s="50"/>
      <c r="BK483" s="50"/>
      <c r="BL483" s="50"/>
      <c r="BM483" s="50"/>
      <c r="BN483" s="50"/>
      <c r="BO483" s="50"/>
      <c r="BP483" s="50"/>
    </row>
    <row r="484" spans="1:68" ht="30" customHeight="1" x14ac:dyDescent="0.25">
      <c r="A484" s="50"/>
      <c r="B484" s="50"/>
      <c r="C484" s="151"/>
      <c r="D484" s="50"/>
      <c r="E484" s="50"/>
      <c r="F484" s="50"/>
      <c r="G484" s="50"/>
      <c r="H484" s="52" t="str" cm="1">
        <f t="array" ref="H484">IFERROR(_xlfn.IFS(D484,$D$9,E484,$E$9,F484,$F$9,G484,$G$9),"")</f>
        <v/>
      </c>
      <c r="I484" s="50"/>
      <c r="J484" s="50"/>
      <c r="K484" s="50"/>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c r="AQ484" s="50"/>
      <c r="AR484" s="50"/>
      <c r="AS484" s="50"/>
      <c r="AT484" s="50"/>
      <c r="AU484" s="50"/>
      <c r="AV484" s="50"/>
      <c r="AW484" s="50"/>
      <c r="AX484" s="50"/>
      <c r="AY484" s="50"/>
      <c r="AZ484" s="50"/>
      <c r="BA484" s="50"/>
      <c r="BB484" s="50"/>
      <c r="BC484" s="50"/>
      <c r="BD484" s="50"/>
      <c r="BE484" s="50"/>
      <c r="BF484" s="50"/>
      <c r="BG484" s="50"/>
      <c r="BH484" s="50"/>
      <c r="BI484" s="50"/>
      <c r="BJ484" s="50"/>
      <c r="BK484" s="50"/>
      <c r="BL484" s="50"/>
      <c r="BM484" s="50"/>
      <c r="BN484" s="50"/>
      <c r="BO484" s="50"/>
      <c r="BP484" s="50"/>
    </row>
    <row r="485" spans="1:68" ht="30" customHeight="1" x14ac:dyDescent="0.25">
      <c r="A485" s="50"/>
      <c r="B485" s="50"/>
      <c r="C485" s="151"/>
      <c r="D485" s="50"/>
      <c r="E485" s="50"/>
      <c r="F485" s="50"/>
      <c r="G485" s="50"/>
      <c r="H485" s="52" t="str" cm="1">
        <f t="array" ref="H485">IFERROR(_xlfn.IFS(D485,$D$9,E485,$E$9,F485,$F$9,G485,$G$9),"")</f>
        <v/>
      </c>
      <c r="I485" s="50"/>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c r="AQ485" s="50"/>
      <c r="AR485" s="50"/>
      <c r="AS485" s="50"/>
      <c r="AT485" s="50"/>
      <c r="AU485" s="50"/>
      <c r="AV485" s="50"/>
      <c r="AW485" s="50"/>
      <c r="AX485" s="50"/>
      <c r="AY485" s="50"/>
      <c r="AZ485" s="50"/>
      <c r="BA485" s="50"/>
      <c r="BB485" s="50"/>
      <c r="BC485" s="50"/>
      <c r="BD485" s="50"/>
      <c r="BE485" s="50"/>
      <c r="BF485" s="50"/>
      <c r="BG485" s="50"/>
      <c r="BH485" s="50"/>
      <c r="BI485" s="50"/>
      <c r="BJ485" s="50"/>
      <c r="BK485" s="50"/>
      <c r="BL485" s="50"/>
      <c r="BM485" s="50"/>
      <c r="BN485" s="50"/>
      <c r="BO485" s="50"/>
      <c r="BP485" s="50"/>
    </row>
    <row r="486" spans="1:68" ht="30" customHeight="1" x14ac:dyDescent="0.25">
      <c r="A486" s="50"/>
      <c r="B486" s="50"/>
      <c r="C486" s="151"/>
      <c r="D486" s="50"/>
      <c r="E486" s="50"/>
      <c r="F486" s="50"/>
      <c r="G486" s="50"/>
      <c r="H486" s="52" t="str" cm="1">
        <f t="array" ref="H486">IFERROR(_xlfn.IFS(D486,$D$9,E486,$E$9,F486,$F$9,G486,$G$9),"")</f>
        <v/>
      </c>
      <c r="I486" s="50"/>
      <c r="J486" s="50"/>
      <c r="K486" s="50"/>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c r="AQ486" s="50"/>
      <c r="AR486" s="50"/>
      <c r="AS486" s="50"/>
      <c r="AT486" s="50"/>
      <c r="AU486" s="50"/>
      <c r="AV486" s="50"/>
      <c r="AW486" s="50"/>
      <c r="AX486" s="50"/>
      <c r="AY486" s="50"/>
      <c r="AZ486" s="50"/>
      <c r="BA486" s="50"/>
      <c r="BB486" s="50"/>
      <c r="BC486" s="50"/>
      <c r="BD486" s="50"/>
      <c r="BE486" s="50"/>
      <c r="BF486" s="50"/>
      <c r="BG486" s="50"/>
      <c r="BH486" s="50"/>
      <c r="BI486" s="50"/>
      <c r="BJ486" s="50"/>
      <c r="BK486" s="50"/>
      <c r="BL486" s="50"/>
      <c r="BM486" s="50"/>
      <c r="BN486" s="50"/>
      <c r="BO486" s="50"/>
      <c r="BP486" s="50"/>
    </row>
    <row r="487" spans="1:68" ht="30" customHeight="1" x14ac:dyDescent="0.25">
      <c r="A487" s="50"/>
      <c r="B487" s="50"/>
      <c r="C487" s="151"/>
      <c r="D487" s="50"/>
      <c r="E487" s="50"/>
      <c r="F487" s="50"/>
      <c r="G487" s="50"/>
      <c r="H487" s="52" t="str" cm="1">
        <f t="array" ref="H487">IFERROR(_xlfn.IFS(D487,$D$9,E487,$E$9,F487,$F$9,G487,$G$9),"")</f>
        <v/>
      </c>
      <c r="I487" s="50"/>
      <c r="J487" s="50"/>
      <c r="K487" s="50"/>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c r="AQ487" s="50"/>
      <c r="AR487" s="50"/>
      <c r="AS487" s="50"/>
      <c r="AT487" s="50"/>
      <c r="AU487" s="50"/>
      <c r="AV487" s="50"/>
      <c r="AW487" s="50"/>
      <c r="AX487" s="50"/>
      <c r="AY487" s="50"/>
      <c r="AZ487" s="50"/>
      <c r="BA487" s="50"/>
      <c r="BB487" s="50"/>
      <c r="BC487" s="50"/>
      <c r="BD487" s="50"/>
      <c r="BE487" s="50"/>
      <c r="BF487" s="50"/>
      <c r="BG487" s="50"/>
      <c r="BH487" s="50"/>
      <c r="BI487" s="50"/>
      <c r="BJ487" s="50"/>
      <c r="BK487" s="50"/>
      <c r="BL487" s="50"/>
      <c r="BM487" s="50"/>
      <c r="BN487" s="50"/>
      <c r="BO487" s="50"/>
      <c r="BP487" s="50"/>
    </row>
    <row r="488" spans="1:68" ht="30" customHeight="1" x14ac:dyDescent="0.25">
      <c r="A488" s="50"/>
      <c r="B488" s="50"/>
      <c r="C488" s="151"/>
      <c r="D488" s="50"/>
      <c r="E488" s="50"/>
      <c r="F488" s="50"/>
      <c r="G488" s="50"/>
      <c r="H488" s="52" t="str" cm="1">
        <f t="array" ref="H488">IFERROR(_xlfn.IFS(D488,$D$9,E488,$E$9,F488,$F$9,G488,$G$9),"")</f>
        <v/>
      </c>
      <c r="I488" s="50"/>
      <c r="J488" s="50"/>
      <c r="K488" s="50"/>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c r="AQ488" s="50"/>
      <c r="AR488" s="50"/>
      <c r="AS488" s="50"/>
      <c r="AT488" s="50"/>
      <c r="AU488" s="50"/>
      <c r="AV488" s="50"/>
      <c r="AW488" s="50"/>
      <c r="AX488" s="50"/>
      <c r="AY488" s="50"/>
      <c r="AZ488" s="50"/>
      <c r="BA488" s="50"/>
      <c r="BB488" s="50"/>
      <c r="BC488" s="50"/>
      <c r="BD488" s="50"/>
      <c r="BE488" s="50"/>
      <c r="BF488" s="50"/>
      <c r="BG488" s="50"/>
      <c r="BH488" s="50"/>
      <c r="BI488" s="50"/>
      <c r="BJ488" s="50"/>
      <c r="BK488" s="50"/>
      <c r="BL488" s="50"/>
      <c r="BM488" s="50"/>
      <c r="BN488" s="50"/>
      <c r="BO488" s="50"/>
      <c r="BP488" s="50"/>
    </row>
    <row r="489" spans="1:68" ht="30" customHeight="1" x14ac:dyDescent="0.25">
      <c r="A489" s="50"/>
      <c r="B489" s="50"/>
      <c r="C489" s="151"/>
      <c r="D489" s="50"/>
      <c r="E489" s="50"/>
      <c r="F489" s="50"/>
      <c r="G489" s="50"/>
      <c r="H489" s="52" t="str" cm="1">
        <f t="array" ref="H489">IFERROR(_xlfn.IFS(D489,$D$9,E489,$E$9,F489,$F$9,G489,$G$9),"")</f>
        <v/>
      </c>
      <c r="I489" s="50"/>
      <c r="J489" s="50"/>
      <c r="K489" s="50"/>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50"/>
      <c r="AV489" s="50"/>
      <c r="AW489" s="50"/>
      <c r="AX489" s="50"/>
      <c r="AY489" s="50"/>
      <c r="AZ489" s="50"/>
      <c r="BA489" s="50"/>
      <c r="BB489" s="50"/>
      <c r="BC489" s="50"/>
      <c r="BD489" s="50"/>
      <c r="BE489" s="50"/>
      <c r="BF489" s="50"/>
      <c r="BG489" s="50"/>
      <c r="BH489" s="50"/>
      <c r="BI489" s="50"/>
      <c r="BJ489" s="50"/>
      <c r="BK489" s="50"/>
      <c r="BL489" s="50"/>
      <c r="BM489" s="50"/>
      <c r="BN489" s="50"/>
      <c r="BO489" s="50"/>
      <c r="BP489" s="50"/>
    </row>
    <row r="490" spans="1:68" ht="30" customHeight="1" x14ac:dyDescent="0.25">
      <c r="A490" s="50"/>
      <c r="B490" s="50"/>
      <c r="C490" s="151"/>
      <c r="D490" s="50"/>
      <c r="E490" s="50"/>
      <c r="F490" s="50"/>
      <c r="G490" s="50"/>
      <c r="H490" s="52" t="str" cm="1">
        <f t="array" ref="H490">IFERROR(_xlfn.IFS(D490,$D$9,E490,$E$9,F490,$F$9,G490,$G$9),"")</f>
        <v/>
      </c>
      <c r="I490" s="50"/>
      <c r="J490" s="50"/>
      <c r="K490" s="50"/>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c r="AQ490" s="50"/>
      <c r="AR490" s="50"/>
      <c r="AS490" s="50"/>
      <c r="AT490" s="50"/>
      <c r="AU490" s="50"/>
      <c r="AV490" s="50"/>
      <c r="AW490" s="50"/>
      <c r="AX490" s="50"/>
      <c r="AY490" s="50"/>
      <c r="AZ490" s="50"/>
      <c r="BA490" s="50"/>
      <c r="BB490" s="50"/>
      <c r="BC490" s="50"/>
      <c r="BD490" s="50"/>
      <c r="BE490" s="50"/>
      <c r="BF490" s="50"/>
      <c r="BG490" s="50"/>
      <c r="BH490" s="50"/>
      <c r="BI490" s="50"/>
      <c r="BJ490" s="50"/>
      <c r="BK490" s="50"/>
      <c r="BL490" s="50"/>
      <c r="BM490" s="50"/>
      <c r="BN490" s="50"/>
      <c r="BO490" s="50"/>
      <c r="BP490" s="50"/>
    </row>
    <row r="491" spans="1:68" ht="30" customHeight="1" x14ac:dyDescent="0.25">
      <c r="A491" s="50"/>
      <c r="B491" s="50"/>
      <c r="C491" s="151"/>
      <c r="D491" s="50"/>
      <c r="E491" s="50"/>
      <c r="F491" s="50"/>
      <c r="G491" s="50"/>
      <c r="H491" s="52" t="str" cm="1">
        <f t="array" ref="H491">IFERROR(_xlfn.IFS(D491,$D$9,E491,$E$9,F491,$F$9,G491,$G$9),"")</f>
        <v/>
      </c>
      <c r="I491" s="50"/>
      <c r="J491" s="50"/>
      <c r="K491" s="50"/>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c r="AQ491" s="50"/>
      <c r="AR491" s="50"/>
      <c r="AS491" s="50"/>
      <c r="AT491" s="50"/>
      <c r="AU491" s="50"/>
      <c r="AV491" s="50"/>
      <c r="AW491" s="50"/>
      <c r="AX491" s="50"/>
      <c r="AY491" s="50"/>
      <c r="AZ491" s="50"/>
      <c r="BA491" s="50"/>
      <c r="BB491" s="50"/>
      <c r="BC491" s="50"/>
      <c r="BD491" s="50"/>
      <c r="BE491" s="50"/>
      <c r="BF491" s="50"/>
      <c r="BG491" s="50"/>
      <c r="BH491" s="50"/>
      <c r="BI491" s="50"/>
      <c r="BJ491" s="50"/>
      <c r="BK491" s="50"/>
      <c r="BL491" s="50"/>
      <c r="BM491" s="50"/>
      <c r="BN491" s="50"/>
      <c r="BO491" s="50"/>
      <c r="BP491" s="50"/>
    </row>
    <row r="492" spans="1:68" ht="30" customHeight="1" x14ac:dyDescent="0.25">
      <c r="A492" s="50"/>
      <c r="B492" s="50"/>
      <c r="C492" s="151"/>
      <c r="D492" s="50"/>
      <c r="E492" s="50"/>
      <c r="F492" s="50"/>
      <c r="G492" s="50"/>
      <c r="H492" s="52" t="str" cm="1">
        <f t="array" ref="H492">IFERROR(_xlfn.IFS(D492,$D$9,E492,$E$9,F492,$F$9,G492,$G$9),"")</f>
        <v/>
      </c>
      <c r="I492" s="50"/>
      <c r="J492" s="50"/>
      <c r="K492" s="50"/>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c r="AQ492" s="50"/>
      <c r="AR492" s="50"/>
      <c r="AS492" s="50"/>
      <c r="AT492" s="50"/>
      <c r="AU492" s="50"/>
      <c r="AV492" s="50"/>
      <c r="AW492" s="50"/>
      <c r="AX492" s="50"/>
      <c r="AY492" s="50"/>
      <c r="AZ492" s="50"/>
      <c r="BA492" s="50"/>
      <c r="BB492" s="50"/>
      <c r="BC492" s="50"/>
      <c r="BD492" s="50"/>
      <c r="BE492" s="50"/>
      <c r="BF492" s="50"/>
      <c r="BG492" s="50"/>
      <c r="BH492" s="50"/>
      <c r="BI492" s="50"/>
      <c r="BJ492" s="50"/>
      <c r="BK492" s="50"/>
      <c r="BL492" s="50"/>
      <c r="BM492" s="50"/>
      <c r="BN492" s="50"/>
      <c r="BO492" s="50"/>
      <c r="BP492" s="50"/>
    </row>
    <row r="493" spans="1:68" ht="30" customHeight="1" x14ac:dyDescent="0.25">
      <c r="A493" s="50"/>
      <c r="B493" s="50"/>
      <c r="C493" s="151"/>
      <c r="D493" s="50"/>
      <c r="E493" s="50"/>
      <c r="F493" s="50"/>
      <c r="G493" s="50"/>
      <c r="H493" s="52" t="str" cm="1">
        <f t="array" ref="H493">IFERROR(_xlfn.IFS(D493,$D$9,E493,$E$9,F493,$F$9,G493,$G$9),"")</f>
        <v/>
      </c>
      <c r="I493" s="50"/>
      <c r="J493" s="50"/>
      <c r="K493" s="50"/>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50"/>
      <c r="AV493" s="50"/>
      <c r="AW493" s="50"/>
      <c r="AX493" s="50"/>
      <c r="AY493" s="50"/>
      <c r="AZ493" s="50"/>
      <c r="BA493" s="50"/>
      <c r="BB493" s="50"/>
      <c r="BC493" s="50"/>
      <c r="BD493" s="50"/>
      <c r="BE493" s="50"/>
      <c r="BF493" s="50"/>
      <c r="BG493" s="50"/>
      <c r="BH493" s="50"/>
      <c r="BI493" s="50"/>
      <c r="BJ493" s="50"/>
      <c r="BK493" s="50"/>
      <c r="BL493" s="50"/>
      <c r="BM493" s="50"/>
      <c r="BN493" s="50"/>
      <c r="BO493" s="50"/>
      <c r="BP493" s="50"/>
    </row>
    <row r="494" spans="1:68" ht="30" customHeight="1" x14ac:dyDescent="0.25">
      <c r="A494" s="50"/>
      <c r="B494" s="50"/>
      <c r="C494" s="151"/>
      <c r="D494" s="50"/>
      <c r="E494" s="50"/>
      <c r="F494" s="50"/>
      <c r="G494" s="50"/>
      <c r="H494" s="52" t="str" cm="1">
        <f t="array" ref="H494">IFERROR(_xlfn.IFS(D494,$D$9,E494,$E$9,F494,$F$9,G494,$G$9),"")</f>
        <v/>
      </c>
      <c r="I494" s="50"/>
      <c r="J494" s="50"/>
      <c r="K494" s="50"/>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50"/>
      <c r="AV494" s="50"/>
      <c r="AW494" s="50"/>
      <c r="AX494" s="50"/>
      <c r="AY494" s="50"/>
      <c r="AZ494" s="50"/>
      <c r="BA494" s="50"/>
      <c r="BB494" s="50"/>
      <c r="BC494" s="50"/>
      <c r="BD494" s="50"/>
      <c r="BE494" s="50"/>
      <c r="BF494" s="50"/>
      <c r="BG494" s="50"/>
      <c r="BH494" s="50"/>
      <c r="BI494" s="50"/>
      <c r="BJ494" s="50"/>
      <c r="BK494" s="50"/>
      <c r="BL494" s="50"/>
      <c r="BM494" s="50"/>
      <c r="BN494" s="50"/>
      <c r="BO494" s="50"/>
      <c r="BP494" s="50"/>
    </row>
    <row r="495" spans="1:68" ht="30" customHeight="1" x14ac:dyDescent="0.25">
      <c r="A495" s="50"/>
      <c r="B495" s="50"/>
      <c r="C495" s="151"/>
      <c r="D495" s="50"/>
      <c r="E495" s="50"/>
      <c r="F495" s="50"/>
      <c r="G495" s="50"/>
      <c r="H495" s="52" t="str" cm="1">
        <f t="array" ref="H495">IFERROR(_xlfn.IFS(D495,$D$9,E495,$E$9,F495,$F$9,G495,$G$9),"")</f>
        <v/>
      </c>
      <c r="I495" s="50"/>
      <c r="J495" s="50"/>
      <c r="K495" s="50"/>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50"/>
      <c r="AV495" s="50"/>
      <c r="AW495" s="50"/>
      <c r="AX495" s="50"/>
      <c r="AY495" s="50"/>
      <c r="AZ495" s="50"/>
      <c r="BA495" s="50"/>
      <c r="BB495" s="50"/>
      <c r="BC495" s="50"/>
      <c r="BD495" s="50"/>
      <c r="BE495" s="50"/>
      <c r="BF495" s="50"/>
      <c r="BG495" s="50"/>
      <c r="BH495" s="50"/>
      <c r="BI495" s="50"/>
      <c r="BJ495" s="50"/>
      <c r="BK495" s="50"/>
      <c r="BL495" s="50"/>
      <c r="BM495" s="50"/>
      <c r="BN495" s="50"/>
      <c r="BO495" s="50"/>
      <c r="BP495" s="50"/>
    </row>
    <row r="496" spans="1:68" ht="30" customHeight="1" x14ac:dyDescent="0.25">
      <c r="A496" s="50"/>
      <c r="B496" s="50"/>
      <c r="C496" s="151"/>
      <c r="D496" s="50"/>
      <c r="E496" s="50"/>
      <c r="F496" s="50"/>
      <c r="G496" s="50"/>
      <c r="H496" s="52" t="str" cm="1">
        <f t="array" ref="H496">IFERROR(_xlfn.IFS(D496,$D$9,E496,$E$9,F496,$F$9,G496,$G$9),"")</f>
        <v/>
      </c>
      <c r="I496" s="50"/>
      <c r="J496" s="50"/>
      <c r="K496" s="50"/>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c r="AQ496" s="50"/>
      <c r="AR496" s="50"/>
      <c r="AS496" s="50"/>
      <c r="AT496" s="50"/>
      <c r="AU496" s="50"/>
      <c r="AV496" s="50"/>
      <c r="AW496" s="50"/>
      <c r="AX496" s="50"/>
      <c r="AY496" s="50"/>
      <c r="AZ496" s="50"/>
      <c r="BA496" s="50"/>
      <c r="BB496" s="50"/>
      <c r="BC496" s="50"/>
      <c r="BD496" s="50"/>
      <c r="BE496" s="50"/>
      <c r="BF496" s="50"/>
      <c r="BG496" s="50"/>
      <c r="BH496" s="50"/>
      <c r="BI496" s="50"/>
      <c r="BJ496" s="50"/>
      <c r="BK496" s="50"/>
      <c r="BL496" s="50"/>
      <c r="BM496" s="50"/>
      <c r="BN496" s="50"/>
      <c r="BO496" s="50"/>
      <c r="BP496" s="50"/>
    </row>
    <row r="497" spans="1:68" ht="30" customHeight="1" x14ac:dyDescent="0.25">
      <c r="A497" s="50"/>
      <c r="B497" s="50"/>
      <c r="C497" s="151"/>
      <c r="D497" s="50"/>
      <c r="E497" s="50"/>
      <c r="F497" s="50"/>
      <c r="G497" s="50"/>
      <c r="H497" s="52" t="str" cm="1">
        <f t="array" ref="H497">IFERROR(_xlfn.IFS(D497,$D$9,E497,$E$9,F497,$F$9,G497,$G$9),"")</f>
        <v/>
      </c>
      <c r="I497" s="50"/>
      <c r="J497" s="50"/>
      <c r="K497" s="50"/>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c r="AQ497" s="50"/>
      <c r="AR497" s="50"/>
      <c r="AS497" s="50"/>
      <c r="AT497" s="50"/>
      <c r="AU497" s="50"/>
      <c r="AV497" s="50"/>
      <c r="AW497" s="50"/>
      <c r="AX497" s="50"/>
      <c r="AY497" s="50"/>
      <c r="AZ497" s="50"/>
      <c r="BA497" s="50"/>
      <c r="BB497" s="50"/>
      <c r="BC497" s="50"/>
      <c r="BD497" s="50"/>
      <c r="BE497" s="50"/>
      <c r="BF497" s="50"/>
      <c r="BG497" s="50"/>
      <c r="BH497" s="50"/>
      <c r="BI497" s="50"/>
      <c r="BJ497" s="50"/>
      <c r="BK497" s="50"/>
      <c r="BL497" s="50"/>
      <c r="BM497" s="50"/>
      <c r="BN497" s="50"/>
      <c r="BO497" s="50"/>
      <c r="BP497" s="50"/>
    </row>
    <row r="498" spans="1:68" ht="30" customHeight="1" x14ac:dyDescent="0.25">
      <c r="A498" s="50"/>
      <c r="B498" s="50"/>
      <c r="C498" s="151"/>
      <c r="D498" s="50"/>
      <c r="E498" s="50"/>
      <c r="F498" s="50"/>
      <c r="G498" s="50"/>
      <c r="H498" s="52" t="str" cm="1">
        <f t="array" ref="H498">IFERROR(_xlfn.IFS(D498,$D$9,E498,$E$9,F498,$F$9,G498,$G$9),"")</f>
        <v/>
      </c>
      <c r="I498" s="50"/>
      <c r="J498" s="50"/>
      <c r="K498" s="50"/>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c r="AQ498" s="50"/>
      <c r="AR498" s="50"/>
      <c r="AS498" s="50"/>
      <c r="AT498" s="50"/>
      <c r="AU498" s="50"/>
      <c r="AV498" s="50"/>
      <c r="AW498" s="50"/>
      <c r="AX498" s="50"/>
      <c r="AY498" s="50"/>
      <c r="AZ498" s="50"/>
      <c r="BA498" s="50"/>
      <c r="BB498" s="50"/>
      <c r="BC498" s="50"/>
      <c r="BD498" s="50"/>
      <c r="BE498" s="50"/>
      <c r="BF498" s="50"/>
      <c r="BG498" s="50"/>
      <c r="BH498" s="50"/>
      <c r="BI498" s="50"/>
      <c r="BJ498" s="50"/>
      <c r="BK498" s="50"/>
      <c r="BL498" s="50"/>
      <c r="BM498" s="50"/>
      <c r="BN498" s="50"/>
      <c r="BO498" s="50"/>
      <c r="BP498" s="50"/>
    </row>
    <row r="499" spans="1:68" ht="30" customHeight="1" x14ac:dyDescent="0.25">
      <c r="A499" s="50"/>
      <c r="B499" s="50"/>
      <c r="C499" s="151"/>
      <c r="D499" s="50"/>
      <c r="E499" s="50"/>
      <c r="F499" s="50"/>
      <c r="G499" s="50"/>
      <c r="H499" s="52" t="str" cm="1">
        <f t="array" ref="H499">IFERROR(_xlfn.IFS(D499,$D$9,E499,$E$9,F499,$F$9,G499,$G$9),"")</f>
        <v/>
      </c>
      <c r="I499" s="50"/>
      <c r="J499" s="50"/>
      <c r="K499" s="50"/>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c r="AQ499" s="50"/>
      <c r="AR499" s="50"/>
      <c r="AS499" s="50"/>
      <c r="AT499" s="50"/>
      <c r="AU499" s="50"/>
      <c r="AV499" s="50"/>
      <c r="AW499" s="50"/>
      <c r="AX499" s="50"/>
      <c r="AY499" s="50"/>
      <c r="AZ499" s="50"/>
      <c r="BA499" s="50"/>
      <c r="BB499" s="50"/>
      <c r="BC499" s="50"/>
      <c r="BD499" s="50"/>
      <c r="BE499" s="50"/>
      <c r="BF499" s="50"/>
      <c r="BG499" s="50"/>
      <c r="BH499" s="50"/>
      <c r="BI499" s="50"/>
      <c r="BJ499" s="50"/>
      <c r="BK499" s="50"/>
      <c r="BL499" s="50"/>
      <c r="BM499" s="50"/>
      <c r="BN499" s="50"/>
      <c r="BO499" s="50"/>
      <c r="BP499" s="50"/>
    </row>
    <row r="500" spans="1:68" ht="30" customHeight="1" x14ac:dyDescent="0.25">
      <c r="A500" s="50"/>
      <c r="B500" s="50"/>
      <c r="C500" s="151"/>
      <c r="D500" s="50"/>
      <c r="E500" s="50"/>
      <c r="F500" s="50"/>
      <c r="G500" s="50"/>
      <c r="H500" s="52" t="str" cm="1">
        <f t="array" ref="H500">IFERROR(_xlfn.IFS(D500,$D$9,E500,$E$9,F500,$F$9,G500,$G$9),"")</f>
        <v/>
      </c>
      <c r="I500" s="50"/>
      <c r="J500" s="50"/>
      <c r="K500" s="50"/>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c r="AQ500" s="50"/>
      <c r="AR500" s="50"/>
      <c r="AS500" s="50"/>
      <c r="AT500" s="50"/>
      <c r="AU500" s="50"/>
      <c r="AV500" s="50"/>
      <c r="AW500" s="50"/>
      <c r="AX500" s="50"/>
      <c r="AY500" s="50"/>
      <c r="AZ500" s="50"/>
      <c r="BA500" s="50"/>
      <c r="BB500" s="50"/>
      <c r="BC500" s="50"/>
      <c r="BD500" s="50"/>
      <c r="BE500" s="50"/>
      <c r="BF500" s="50"/>
      <c r="BG500" s="50"/>
      <c r="BH500" s="50"/>
      <c r="BI500" s="50"/>
      <c r="BJ500" s="50"/>
      <c r="BK500" s="50"/>
      <c r="BL500" s="50"/>
      <c r="BM500" s="50"/>
      <c r="BN500" s="50"/>
      <c r="BO500" s="50"/>
      <c r="BP500" s="50"/>
    </row>
    <row r="501" spans="1:68" ht="30" customHeight="1" x14ac:dyDescent="0.25">
      <c r="A501" s="50"/>
      <c r="B501" s="50"/>
      <c r="C501" s="151"/>
      <c r="D501" s="50"/>
      <c r="E501" s="50"/>
      <c r="F501" s="50"/>
      <c r="G501" s="50"/>
      <c r="H501" s="52" t="str" cm="1">
        <f t="array" ref="H501">IFERROR(_xlfn.IFS(D501,$D$9,E501,$E$9,F501,$F$9,G501,$G$9),"")</f>
        <v/>
      </c>
      <c r="I501" s="50"/>
      <c r="J501" s="50"/>
      <c r="K501" s="50"/>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c r="AQ501" s="50"/>
      <c r="AR501" s="50"/>
      <c r="AS501" s="50"/>
      <c r="AT501" s="50"/>
      <c r="AU501" s="50"/>
      <c r="AV501" s="50"/>
      <c r="AW501" s="50"/>
      <c r="AX501" s="50"/>
      <c r="AY501" s="50"/>
      <c r="AZ501" s="50"/>
      <c r="BA501" s="50"/>
      <c r="BB501" s="50"/>
      <c r="BC501" s="50"/>
      <c r="BD501" s="50"/>
      <c r="BE501" s="50"/>
      <c r="BF501" s="50"/>
      <c r="BG501" s="50"/>
      <c r="BH501" s="50"/>
      <c r="BI501" s="50"/>
      <c r="BJ501" s="50"/>
      <c r="BK501" s="50"/>
      <c r="BL501" s="50"/>
      <c r="BM501" s="50"/>
      <c r="BN501" s="50"/>
      <c r="BO501" s="50"/>
      <c r="BP501" s="50"/>
    </row>
    <row r="502" spans="1:68" ht="30" customHeight="1" x14ac:dyDescent="0.25">
      <c r="A502" s="50"/>
      <c r="B502" s="50"/>
      <c r="C502" s="151"/>
      <c r="D502" s="50"/>
      <c r="E502" s="50"/>
      <c r="F502" s="50"/>
      <c r="G502" s="50"/>
      <c r="H502" s="52" t="str" cm="1">
        <f t="array" ref="H502">IFERROR(_xlfn.IFS(D502,$D$9,E502,$E$9,F502,$F$9,G502,$G$9),"")</f>
        <v/>
      </c>
      <c r="I502" s="50"/>
      <c r="J502" s="50"/>
      <c r="K502" s="50"/>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c r="AQ502" s="50"/>
      <c r="AR502" s="50"/>
      <c r="AS502" s="50"/>
      <c r="AT502" s="50"/>
      <c r="AU502" s="50"/>
      <c r="AV502" s="50"/>
      <c r="AW502" s="50"/>
      <c r="AX502" s="50"/>
      <c r="AY502" s="50"/>
      <c r="AZ502" s="50"/>
      <c r="BA502" s="50"/>
      <c r="BB502" s="50"/>
      <c r="BC502" s="50"/>
      <c r="BD502" s="50"/>
      <c r="BE502" s="50"/>
      <c r="BF502" s="50"/>
      <c r="BG502" s="50"/>
      <c r="BH502" s="50"/>
      <c r="BI502" s="50"/>
      <c r="BJ502" s="50"/>
      <c r="BK502" s="50"/>
      <c r="BL502" s="50"/>
      <c r="BM502" s="50"/>
      <c r="BN502" s="50"/>
      <c r="BO502" s="50"/>
      <c r="BP502" s="50"/>
    </row>
    <row r="503" spans="1:68" ht="30" customHeight="1" x14ac:dyDescent="0.25">
      <c r="A503" s="50"/>
      <c r="B503" s="50"/>
      <c r="C503" s="151"/>
      <c r="D503" s="50"/>
      <c r="E503" s="50"/>
      <c r="F503" s="50"/>
      <c r="G503" s="50"/>
      <c r="H503" s="52" t="str" cm="1">
        <f t="array" ref="H503">IFERROR(_xlfn.IFS(D503,$D$9,E503,$E$9,F503,$F$9,G503,$G$9),"")</f>
        <v/>
      </c>
      <c r="I503" s="50"/>
      <c r="J503" s="50"/>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c r="AQ503" s="50"/>
      <c r="AR503" s="50"/>
      <c r="AS503" s="50"/>
      <c r="AT503" s="50"/>
      <c r="AU503" s="50"/>
      <c r="AV503" s="50"/>
      <c r="AW503" s="50"/>
      <c r="AX503" s="50"/>
      <c r="AY503" s="50"/>
      <c r="AZ503" s="50"/>
      <c r="BA503" s="50"/>
      <c r="BB503" s="50"/>
      <c r="BC503" s="50"/>
      <c r="BD503" s="50"/>
      <c r="BE503" s="50"/>
      <c r="BF503" s="50"/>
      <c r="BG503" s="50"/>
      <c r="BH503" s="50"/>
      <c r="BI503" s="50"/>
      <c r="BJ503" s="50"/>
      <c r="BK503" s="50"/>
      <c r="BL503" s="50"/>
      <c r="BM503" s="50"/>
      <c r="BN503" s="50"/>
      <c r="BO503" s="50"/>
      <c r="BP503" s="50"/>
    </row>
    <row r="504" spans="1:68" ht="30" customHeight="1" x14ac:dyDescent="0.25">
      <c r="A504" s="50"/>
      <c r="B504" s="50"/>
      <c r="C504" s="151"/>
      <c r="D504" s="50"/>
      <c r="E504" s="50"/>
      <c r="F504" s="50"/>
      <c r="G504" s="50"/>
      <c r="H504" s="52" t="str" cm="1">
        <f t="array" ref="H504">IFERROR(_xlfn.IFS(D504,$D$9,E504,$E$9,F504,$F$9,G504,$G$9),"")</f>
        <v/>
      </c>
      <c r="I504" s="50"/>
      <c r="J504" s="50"/>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c r="AQ504" s="50"/>
      <c r="AR504" s="50"/>
      <c r="AS504" s="50"/>
      <c r="AT504" s="50"/>
      <c r="AU504" s="50"/>
      <c r="AV504" s="50"/>
      <c r="AW504" s="50"/>
      <c r="AX504" s="50"/>
      <c r="AY504" s="50"/>
      <c r="AZ504" s="50"/>
      <c r="BA504" s="50"/>
      <c r="BB504" s="50"/>
      <c r="BC504" s="50"/>
      <c r="BD504" s="50"/>
      <c r="BE504" s="50"/>
      <c r="BF504" s="50"/>
      <c r="BG504" s="50"/>
      <c r="BH504" s="50"/>
      <c r="BI504" s="50"/>
      <c r="BJ504" s="50"/>
      <c r="BK504" s="50"/>
      <c r="BL504" s="50"/>
      <c r="BM504" s="50"/>
      <c r="BN504" s="50"/>
      <c r="BO504" s="50"/>
      <c r="BP504" s="50"/>
    </row>
    <row r="505" spans="1:68" ht="30" customHeight="1" x14ac:dyDescent="0.25">
      <c r="A505" s="50"/>
      <c r="B505" s="50"/>
      <c r="C505" s="151"/>
      <c r="D505" s="50"/>
      <c r="E505" s="50"/>
      <c r="F505" s="50"/>
      <c r="G505" s="50"/>
      <c r="H505" s="52" t="str" cm="1">
        <f t="array" ref="H505">IFERROR(_xlfn.IFS(D505,$D$9,E505,$E$9,F505,$F$9,G505,$G$9),"")</f>
        <v/>
      </c>
      <c r="I505" s="50"/>
      <c r="J505" s="50"/>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c r="AQ505" s="50"/>
      <c r="AR505" s="50"/>
      <c r="AS505" s="50"/>
      <c r="AT505" s="50"/>
      <c r="AU505" s="50"/>
      <c r="AV505" s="50"/>
      <c r="AW505" s="50"/>
      <c r="AX505" s="50"/>
      <c r="AY505" s="50"/>
      <c r="AZ505" s="50"/>
      <c r="BA505" s="50"/>
      <c r="BB505" s="50"/>
      <c r="BC505" s="50"/>
      <c r="BD505" s="50"/>
      <c r="BE505" s="50"/>
      <c r="BF505" s="50"/>
      <c r="BG505" s="50"/>
      <c r="BH505" s="50"/>
      <c r="BI505" s="50"/>
      <c r="BJ505" s="50"/>
      <c r="BK505" s="50"/>
      <c r="BL505" s="50"/>
      <c r="BM505" s="50"/>
      <c r="BN505" s="50"/>
      <c r="BO505" s="50"/>
      <c r="BP505" s="50"/>
    </row>
    <row r="506" spans="1:68" ht="30" customHeight="1" x14ac:dyDescent="0.25">
      <c r="A506" s="50"/>
      <c r="B506" s="50"/>
      <c r="C506" s="151"/>
      <c r="D506" s="50"/>
      <c r="E506" s="50"/>
      <c r="F506" s="50"/>
      <c r="G506" s="50"/>
      <c r="H506" s="52" t="str" cm="1">
        <f t="array" ref="H506">IFERROR(_xlfn.IFS(D506,$D$9,E506,$E$9,F506,$F$9,G506,$G$9),"")</f>
        <v/>
      </c>
      <c r="I506" s="50"/>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50"/>
      <c r="AV506" s="50"/>
      <c r="AW506" s="50"/>
      <c r="AX506" s="50"/>
      <c r="AY506" s="50"/>
      <c r="AZ506" s="50"/>
      <c r="BA506" s="50"/>
      <c r="BB506" s="50"/>
      <c r="BC506" s="50"/>
      <c r="BD506" s="50"/>
      <c r="BE506" s="50"/>
      <c r="BF506" s="50"/>
      <c r="BG506" s="50"/>
      <c r="BH506" s="50"/>
      <c r="BI506" s="50"/>
      <c r="BJ506" s="50"/>
      <c r="BK506" s="50"/>
      <c r="BL506" s="50"/>
      <c r="BM506" s="50"/>
      <c r="BN506" s="50"/>
      <c r="BO506" s="50"/>
      <c r="BP506" s="50"/>
    </row>
    <row r="507" spans="1:68" ht="30" customHeight="1" x14ac:dyDescent="0.25">
      <c r="A507" s="50"/>
      <c r="B507" s="50"/>
      <c r="C507" s="151"/>
      <c r="D507" s="50"/>
      <c r="E507" s="50"/>
      <c r="F507" s="50"/>
      <c r="G507" s="50"/>
      <c r="H507" s="52" t="str" cm="1">
        <f t="array" ref="H507">IFERROR(_xlfn.IFS(D507,$D$9,E507,$E$9,F507,$F$9,G507,$G$9),"")</f>
        <v/>
      </c>
      <c r="I507" s="50"/>
      <c r="J507" s="50"/>
      <c r="K507" s="50"/>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c r="AQ507" s="50"/>
      <c r="AR507" s="50"/>
      <c r="AS507" s="50"/>
      <c r="AT507" s="50"/>
      <c r="AU507" s="50"/>
      <c r="AV507" s="50"/>
      <c r="AW507" s="50"/>
      <c r="AX507" s="50"/>
      <c r="AY507" s="50"/>
      <c r="AZ507" s="50"/>
      <c r="BA507" s="50"/>
      <c r="BB507" s="50"/>
      <c r="BC507" s="50"/>
      <c r="BD507" s="50"/>
      <c r="BE507" s="50"/>
      <c r="BF507" s="50"/>
      <c r="BG507" s="50"/>
      <c r="BH507" s="50"/>
      <c r="BI507" s="50"/>
      <c r="BJ507" s="50"/>
      <c r="BK507" s="50"/>
      <c r="BL507" s="50"/>
      <c r="BM507" s="50"/>
      <c r="BN507" s="50"/>
      <c r="BO507" s="50"/>
      <c r="BP507" s="50"/>
    </row>
    <row r="508" spans="1:68" ht="30" customHeight="1" x14ac:dyDescent="0.25">
      <c r="A508" s="50"/>
      <c r="B508" s="50"/>
      <c r="C508" s="151"/>
      <c r="D508" s="50"/>
      <c r="E508" s="50"/>
      <c r="F508" s="50"/>
      <c r="G508" s="50"/>
      <c r="H508" s="52" t="str" cm="1">
        <f t="array" ref="H508">IFERROR(_xlfn.IFS(D508,$D$9,E508,$E$9,F508,$F$9,G508,$G$9),"")</f>
        <v/>
      </c>
      <c r="I508" s="50"/>
      <c r="J508" s="50"/>
      <c r="K508" s="50"/>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c r="AQ508" s="50"/>
      <c r="AR508" s="50"/>
      <c r="AS508" s="50"/>
      <c r="AT508" s="50"/>
      <c r="AU508" s="50"/>
      <c r="AV508" s="50"/>
      <c r="AW508" s="50"/>
      <c r="AX508" s="50"/>
      <c r="AY508" s="50"/>
      <c r="AZ508" s="50"/>
      <c r="BA508" s="50"/>
      <c r="BB508" s="50"/>
      <c r="BC508" s="50"/>
      <c r="BD508" s="50"/>
      <c r="BE508" s="50"/>
      <c r="BF508" s="50"/>
      <c r="BG508" s="50"/>
      <c r="BH508" s="50"/>
      <c r="BI508" s="50"/>
      <c r="BJ508" s="50"/>
      <c r="BK508" s="50"/>
      <c r="BL508" s="50"/>
      <c r="BM508" s="50"/>
      <c r="BN508" s="50"/>
      <c r="BO508" s="50"/>
      <c r="BP508" s="50"/>
    </row>
    <row r="509" spans="1:68" ht="30" customHeight="1" x14ac:dyDescent="0.25">
      <c r="A509" s="50"/>
      <c r="B509" s="50"/>
      <c r="C509" s="151"/>
      <c r="D509" s="50"/>
      <c r="E509" s="50"/>
      <c r="F509" s="50"/>
      <c r="G509" s="50"/>
      <c r="H509" s="52" t="str" cm="1">
        <f t="array" ref="H509">IFERROR(_xlfn.IFS(D509,$D$9,E509,$E$9,F509,$F$9,G509,$G$9),"")</f>
        <v/>
      </c>
      <c r="I509" s="50"/>
      <c r="J509" s="50"/>
      <c r="K509" s="50"/>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c r="AQ509" s="50"/>
      <c r="AR509" s="50"/>
      <c r="AS509" s="50"/>
      <c r="AT509" s="50"/>
      <c r="AU509" s="50"/>
      <c r="AV509" s="50"/>
      <c r="AW509" s="50"/>
      <c r="AX509" s="50"/>
      <c r="AY509" s="50"/>
      <c r="AZ509" s="50"/>
      <c r="BA509" s="50"/>
      <c r="BB509" s="50"/>
      <c r="BC509" s="50"/>
      <c r="BD509" s="50"/>
      <c r="BE509" s="50"/>
      <c r="BF509" s="50"/>
      <c r="BG509" s="50"/>
      <c r="BH509" s="50"/>
      <c r="BI509" s="50"/>
      <c r="BJ509" s="50"/>
      <c r="BK509" s="50"/>
      <c r="BL509" s="50"/>
      <c r="BM509" s="50"/>
      <c r="BN509" s="50"/>
      <c r="BO509" s="50"/>
      <c r="BP509" s="50"/>
    </row>
    <row r="510" spans="1:68" ht="30" customHeight="1" x14ac:dyDescent="0.25">
      <c r="A510" s="50"/>
      <c r="B510" s="50"/>
      <c r="C510" s="151"/>
      <c r="D510" s="50"/>
      <c r="E510" s="50"/>
      <c r="F510" s="50"/>
      <c r="G510" s="50"/>
      <c r="H510" s="52" t="str" cm="1">
        <f t="array" ref="H510">IFERROR(_xlfn.IFS(D510,$D$9,E510,$E$9,F510,$F$9,G510,$G$9),"")</f>
        <v/>
      </c>
      <c r="I510" s="50"/>
      <c r="J510" s="50"/>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c r="AQ510" s="50"/>
      <c r="AR510" s="50"/>
      <c r="AS510" s="50"/>
      <c r="AT510" s="50"/>
      <c r="AU510" s="50"/>
      <c r="AV510" s="50"/>
      <c r="AW510" s="50"/>
      <c r="AX510" s="50"/>
      <c r="AY510" s="50"/>
      <c r="AZ510" s="50"/>
      <c r="BA510" s="50"/>
      <c r="BB510" s="50"/>
      <c r="BC510" s="50"/>
      <c r="BD510" s="50"/>
      <c r="BE510" s="50"/>
      <c r="BF510" s="50"/>
      <c r="BG510" s="50"/>
      <c r="BH510" s="50"/>
      <c r="BI510" s="50"/>
      <c r="BJ510" s="50"/>
      <c r="BK510" s="50"/>
      <c r="BL510" s="50"/>
      <c r="BM510" s="50"/>
      <c r="BN510" s="50"/>
      <c r="BO510" s="50"/>
      <c r="BP510" s="50"/>
    </row>
    <row r="511" spans="1:68" ht="30" customHeight="1" x14ac:dyDescent="0.25">
      <c r="A511" s="50"/>
      <c r="B511" s="50"/>
      <c r="C511" s="151"/>
      <c r="D511" s="50"/>
      <c r="E511" s="50"/>
      <c r="F511" s="50"/>
      <c r="G511" s="50"/>
      <c r="H511" s="52" t="str" cm="1">
        <f t="array" ref="H511">IFERROR(_xlfn.IFS(D511,$D$9,E511,$E$9,F511,$F$9,G511,$G$9),"")</f>
        <v/>
      </c>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c r="AL511" s="50"/>
      <c r="AM511" s="50"/>
      <c r="AN511" s="50"/>
      <c r="AO511" s="50"/>
      <c r="AP511" s="50"/>
      <c r="AQ511" s="50"/>
      <c r="AR511" s="50"/>
      <c r="AS511" s="50"/>
      <c r="AT511" s="50"/>
      <c r="AU511" s="50"/>
      <c r="AV511" s="50"/>
      <c r="AW511" s="50"/>
      <c r="AX511" s="50"/>
      <c r="AY511" s="50"/>
      <c r="AZ511" s="50"/>
      <c r="BA511" s="50"/>
      <c r="BB511" s="50"/>
      <c r="BC511" s="50"/>
      <c r="BD511" s="50"/>
      <c r="BE511" s="50"/>
      <c r="BF511" s="50"/>
      <c r="BG511" s="50"/>
      <c r="BH511" s="50"/>
      <c r="BI511" s="50"/>
      <c r="BJ511" s="50"/>
      <c r="BK511" s="50"/>
      <c r="BL511" s="50"/>
      <c r="BM511" s="50"/>
      <c r="BN511" s="50"/>
      <c r="BO511" s="50"/>
      <c r="BP511" s="50"/>
    </row>
    <row r="512" spans="1:68" ht="30" customHeight="1" x14ac:dyDescent="0.25">
      <c r="A512" s="50"/>
      <c r="B512" s="50"/>
      <c r="C512" s="151"/>
      <c r="D512" s="50"/>
      <c r="E512" s="50"/>
      <c r="F512" s="50"/>
      <c r="G512" s="50"/>
      <c r="H512" s="52" t="str" cm="1">
        <f t="array" ref="H512">IFERROR(_xlfn.IFS(D512,$D$9,E512,$E$9,F512,$F$9,G512,$G$9),"")</f>
        <v/>
      </c>
      <c r="I512" s="50"/>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c r="AL512" s="50"/>
      <c r="AM512" s="50"/>
      <c r="AN512" s="50"/>
      <c r="AO512" s="50"/>
      <c r="AP512" s="50"/>
      <c r="AQ512" s="50"/>
      <c r="AR512" s="50"/>
      <c r="AS512" s="50"/>
      <c r="AT512" s="50"/>
      <c r="AU512" s="50"/>
      <c r="AV512" s="50"/>
      <c r="AW512" s="50"/>
      <c r="AX512" s="50"/>
      <c r="AY512" s="50"/>
      <c r="AZ512" s="50"/>
      <c r="BA512" s="50"/>
      <c r="BB512" s="50"/>
      <c r="BC512" s="50"/>
      <c r="BD512" s="50"/>
      <c r="BE512" s="50"/>
      <c r="BF512" s="50"/>
      <c r="BG512" s="50"/>
      <c r="BH512" s="50"/>
      <c r="BI512" s="50"/>
      <c r="BJ512" s="50"/>
      <c r="BK512" s="50"/>
      <c r="BL512" s="50"/>
      <c r="BM512" s="50"/>
      <c r="BN512" s="50"/>
      <c r="BO512" s="50"/>
      <c r="BP512" s="50"/>
    </row>
    <row r="513" spans="1:68" ht="30" customHeight="1" x14ac:dyDescent="0.25">
      <c r="A513" s="50"/>
      <c r="B513" s="50"/>
      <c r="C513" s="151"/>
      <c r="D513" s="50"/>
      <c r="E513" s="50"/>
      <c r="F513" s="50"/>
      <c r="G513" s="50"/>
      <c r="H513" s="52" t="str" cm="1">
        <f t="array" ref="H513">IFERROR(_xlfn.IFS(D513,$D$9,E513,$E$9,F513,$F$9,G513,$G$9),"")</f>
        <v/>
      </c>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0"/>
      <c r="AK513" s="50"/>
      <c r="AL513" s="50"/>
      <c r="AM513" s="50"/>
      <c r="AN513" s="50"/>
      <c r="AO513" s="50"/>
      <c r="AP513" s="50"/>
      <c r="AQ513" s="50"/>
      <c r="AR513" s="50"/>
      <c r="AS513" s="50"/>
      <c r="AT513" s="50"/>
      <c r="AU513" s="50"/>
      <c r="AV513" s="50"/>
      <c r="AW513" s="50"/>
      <c r="AX513" s="50"/>
      <c r="AY513" s="50"/>
      <c r="AZ513" s="50"/>
      <c r="BA513" s="50"/>
      <c r="BB513" s="50"/>
      <c r="BC513" s="50"/>
      <c r="BD513" s="50"/>
      <c r="BE513" s="50"/>
      <c r="BF513" s="50"/>
      <c r="BG513" s="50"/>
      <c r="BH513" s="50"/>
      <c r="BI513" s="50"/>
      <c r="BJ513" s="50"/>
      <c r="BK513" s="50"/>
      <c r="BL513" s="50"/>
      <c r="BM513" s="50"/>
      <c r="BN513" s="50"/>
      <c r="BO513" s="50"/>
      <c r="BP513" s="50"/>
    </row>
    <row r="514" spans="1:68" ht="30" customHeight="1" x14ac:dyDescent="0.25">
      <c r="A514" s="50"/>
      <c r="B514" s="50"/>
      <c r="C514" s="151"/>
      <c r="D514" s="50"/>
      <c r="E514" s="50"/>
      <c r="F514" s="50"/>
      <c r="G514" s="50"/>
      <c r="H514" s="52" t="str" cm="1">
        <f t="array" ref="H514">IFERROR(_xlfn.IFS(D514,$D$9,E514,$E$9,F514,$F$9,G514,$G$9),"")</f>
        <v/>
      </c>
      <c r="I514" s="50"/>
      <c r="J514" s="50"/>
      <c r="K514" s="50"/>
      <c r="L514" s="50"/>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c r="AJ514" s="50"/>
      <c r="AK514" s="50"/>
      <c r="AL514" s="50"/>
      <c r="AM514" s="50"/>
      <c r="AN514" s="50"/>
      <c r="AO514" s="50"/>
      <c r="AP514" s="50"/>
      <c r="AQ514" s="50"/>
      <c r="AR514" s="50"/>
      <c r="AS514" s="50"/>
      <c r="AT514" s="50"/>
      <c r="AU514" s="50"/>
      <c r="AV514" s="50"/>
      <c r="AW514" s="50"/>
      <c r="AX514" s="50"/>
      <c r="AY514" s="50"/>
      <c r="AZ514" s="50"/>
      <c r="BA514" s="50"/>
      <c r="BB514" s="50"/>
      <c r="BC514" s="50"/>
      <c r="BD514" s="50"/>
      <c r="BE514" s="50"/>
      <c r="BF514" s="50"/>
      <c r="BG514" s="50"/>
      <c r="BH514" s="50"/>
      <c r="BI514" s="50"/>
      <c r="BJ514" s="50"/>
      <c r="BK514" s="50"/>
      <c r="BL514" s="50"/>
      <c r="BM514" s="50"/>
      <c r="BN514" s="50"/>
      <c r="BO514" s="50"/>
      <c r="BP514" s="50"/>
    </row>
    <row r="515" spans="1:68" ht="30" customHeight="1" x14ac:dyDescent="0.25">
      <c r="A515" s="50"/>
      <c r="B515" s="50"/>
      <c r="C515" s="151"/>
      <c r="D515" s="50"/>
      <c r="E515" s="50"/>
      <c r="F515" s="50"/>
      <c r="G515" s="50"/>
      <c r="H515" s="52" t="str" cm="1">
        <f t="array" ref="H515">IFERROR(_xlfn.IFS(D515,$D$9,E515,$E$9,F515,$F$9,G515,$G$9),"")</f>
        <v/>
      </c>
      <c r="I515" s="50"/>
      <c r="J515" s="50"/>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c r="AK515" s="50"/>
      <c r="AL515" s="50"/>
      <c r="AM515" s="50"/>
      <c r="AN515" s="50"/>
      <c r="AO515" s="50"/>
      <c r="AP515" s="50"/>
      <c r="AQ515" s="50"/>
      <c r="AR515" s="50"/>
      <c r="AS515" s="50"/>
      <c r="AT515" s="50"/>
      <c r="AU515" s="50"/>
      <c r="AV515" s="50"/>
      <c r="AW515" s="50"/>
      <c r="AX515" s="50"/>
      <c r="AY515" s="50"/>
      <c r="AZ515" s="50"/>
      <c r="BA515" s="50"/>
      <c r="BB515" s="50"/>
      <c r="BC515" s="50"/>
      <c r="BD515" s="50"/>
      <c r="BE515" s="50"/>
      <c r="BF515" s="50"/>
      <c r="BG515" s="50"/>
      <c r="BH515" s="50"/>
      <c r="BI515" s="50"/>
      <c r="BJ515" s="50"/>
      <c r="BK515" s="50"/>
      <c r="BL515" s="50"/>
      <c r="BM515" s="50"/>
      <c r="BN515" s="50"/>
      <c r="BO515" s="50"/>
      <c r="BP515" s="50"/>
    </row>
    <row r="516" spans="1:68" ht="30" customHeight="1" x14ac:dyDescent="0.25">
      <c r="A516" s="50"/>
      <c r="B516" s="50"/>
      <c r="C516" s="151"/>
      <c r="D516" s="50"/>
      <c r="E516" s="50"/>
      <c r="F516" s="50"/>
      <c r="G516" s="50"/>
      <c r="H516" s="52" t="str" cm="1">
        <f t="array" ref="H516">IFERROR(_xlfn.IFS(D516,$D$9,E516,$E$9,F516,$F$9,G516,$G$9),"")</f>
        <v/>
      </c>
      <c r="I516" s="50"/>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c r="AL516" s="50"/>
      <c r="AM516" s="50"/>
      <c r="AN516" s="50"/>
      <c r="AO516" s="50"/>
      <c r="AP516" s="50"/>
      <c r="AQ516" s="50"/>
      <c r="AR516" s="50"/>
      <c r="AS516" s="50"/>
      <c r="AT516" s="50"/>
      <c r="AU516" s="50"/>
      <c r="AV516" s="50"/>
      <c r="AW516" s="50"/>
      <c r="AX516" s="50"/>
      <c r="AY516" s="50"/>
      <c r="AZ516" s="50"/>
      <c r="BA516" s="50"/>
      <c r="BB516" s="50"/>
      <c r="BC516" s="50"/>
      <c r="BD516" s="50"/>
      <c r="BE516" s="50"/>
      <c r="BF516" s="50"/>
      <c r="BG516" s="50"/>
      <c r="BH516" s="50"/>
      <c r="BI516" s="50"/>
      <c r="BJ516" s="50"/>
      <c r="BK516" s="50"/>
      <c r="BL516" s="50"/>
      <c r="BM516" s="50"/>
      <c r="BN516" s="50"/>
      <c r="BO516" s="50"/>
      <c r="BP516" s="50"/>
    </row>
    <row r="517" spans="1:68" ht="30" customHeight="1" x14ac:dyDescent="0.25">
      <c r="A517" s="50"/>
      <c r="B517" s="50"/>
      <c r="C517" s="151"/>
      <c r="D517" s="50"/>
      <c r="E517" s="50"/>
      <c r="F517" s="50"/>
      <c r="G517" s="50"/>
      <c r="H517" s="52" t="str" cm="1">
        <f t="array" ref="H517">IFERROR(_xlfn.IFS(D517,$D$9,E517,$E$9,F517,$F$9,G517,$G$9),"")</f>
        <v/>
      </c>
      <c r="I517" s="50"/>
      <c r="J517" s="50"/>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c r="AK517" s="50"/>
      <c r="AL517" s="50"/>
      <c r="AM517" s="50"/>
      <c r="AN517" s="50"/>
      <c r="AO517" s="50"/>
      <c r="AP517" s="50"/>
      <c r="AQ517" s="50"/>
      <c r="AR517" s="50"/>
      <c r="AS517" s="50"/>
      <c r="AT517" s="50"/>
      <c r="AU517" s="50"/>
      <c r="AV517" s="50"/>
      <c r="AW517" s="50"/>
      <c r="AX517" s="50"/>
      <c r="AY517" s="50"/>
      <c r="AZ517" s="50"/>
      <c r="BA517" s="50"/>
      <c r="BB517" s="50"/>
      <c r="BC517" s="50"/>
      <c r="BD517" s="50"/>
      <c r="BE517" s="50"/>
      <c r="BF517" s="50"/>
      <c r="BG517" s="50"/>
      <c r="BH517" s="50"/>
      <c r="BI517" s="50"/>
      <c r="BJ517" s="50"/>
      <c r="BK517" s="50"/>
      <c r="BL517" s="50"/>
      <c r="BM517" s="50"/>
      <c r="BN517" s="50"/>
      <c r="BO517" s="50"/>
      <c r="BP517" s="50"/>
    </row>
    <row r="518" spans="1:68" ht="30" customHeight="1" x14ac:dyDescent="0.25">
      <c r="A518" s="50"/>
      <c r="B518" s="50"/>
      <c r="C518" s="151"/>
      <c r="D518" s="50"/>
      <c r="E518" s="50"/>
      <c r="F518" s="50"/>
      <c r="G518" s="50"/>
      <c r="H518" s="52" t="str" cm="1">
        <f t="array" ref="H518">IFERROR(_xlfn.IFS(D518,$D$9,E518,$E$9,F518,$F$9,G518,$G$9),"")</f>
        <v/>
      </c>
      <c r="I518" s="50"/>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c r="AL518" s="50"/>
      <c r="AM518" s="50"/>
      <c r="AN518" s="50"/>
      <c r="AO518" s="50"/>
      <c r="AP518" s="50"/>
      <c r="AQ518" s="50"/>
      <c r="AR518" s="50"/>
      <c r="AS518" s="50"/>
      <c r="AT518" s="50"/>
      <c r="AU518" s="50"/>
      <c r="AV518" s="50"/>
      <c r="AW518" s="50"/>
      <c r="AX518" s="50"/>
      <c r="AY518" s="50"/>
      <c r="AZ518" s="50"/>
      <c r="BA518" s="50"/>
      <c r="BB518" s="50"/>
      <c r="BC518" s="50"/>
      <c r="BD518" s="50"/>
      <c r="BE518" s="50"/>
      <c r="BF518" s="50"/>
      <c r="BG518" s="50"/>
      <c r="BH518" s="50"/>
      <c r="BI518" s="50"/>
      <c r="BJ518" s="50"/>
      <c r="BK518" s="50"/>
      <c r="BL518" s="50"/>
      <c r="BM518" s="50"/>
      <c r="BN518" s="50"/>
      <c r="BO518" s="50"/>
      <c r="BP518" s="50"/>
    </row>
    <row r="519" spans="1:68" ht="30" customHeight="1" x14ac:dyDescent="0.25">
      <c r="A519" s="50"/>
      <c r="B519" s="50"/>
      <c r="C519" s="151"/>
      <c r="D519" s="50"/>
      <c r="E519" s="50"/>
      <c r="F519" s="50"/>
      <c r="G519" s="50"/>
      <c r="H519" s="52" t="str" cm="1">
        <f t="array" ref="H519">IFERROR(_xlfn.IFS(D519,$D$9,E519,$E$9,F519,$F$9,G519,$G$9),"")</f>
        <v/>
      </c>
      <c r="I519" s="50"/>
      <c r="J519" s="50"/>
      <c r="K519" s="50"/>
      <c r="L519" s="50"/>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c r="AJ519" s="50"/>
      <c r="AK519" s="50"/>
      <c r="AL519" s="50"/>
      <c r="AM519" s="50"/>
      <c r="AN519" s="50"/>
      <c r="AO519" s="50"/>
      <c r="AP519" s="50"/>
      <c r="AQ519" s="50"/>
      <c r="AR519" s="50"/>
      <c r="AS519" s="50"/>
      <c r="AT519" s="50"/>
      <c r="AU519" s="50"/>
      <c r="AV519" s="50"/>
      <c r="AW519" s="50"/>
      <c r="AX519" s="50"/>
      <c r="AY519" s="50"/>
      <c r="AZ519" s="50"/>
      <c r="BA519" s="50"/>
      <c r="BB519" s="50"/>
      <c r="BC519" s="50"/>
      <c r="BD519" s="50"/>
      <c r="BE519" s="50"/>
      <c r="BF519" s="50"/>
      <c r="BG519" s="50"/>
      <c r="BH519" s="50"/>
      <c r="BI519" s="50"/>
      <c r="BJ519" s="50"/>
      <c r="BK519" s="50"/>
      <c r="BL519" s="50"/>
      <c r="BM519" s="50"/>
      <c r="BN519" s="50"/>
      <c r="BO519" s="50"/>
      <c r="BP519" s="50"/>
    </row>
    <row r="520" spans="1:68" ht="30" customHeight="1" x14ac:dyDescent="0.25">
      <c r="A520" s="50"/>
      <c r="B520" s="50"/>
      <c r="C520" s="151"/>
      <c r="D520" s="50"/>
      <c r="E520" s="50"/>
      <c r="F520" s="50"/>
      <c r="G520" s="50"/>
      <c r="H520" s="52" t="str" cm="1">
        <f t="array" ref="H520">IFERROR(_xlfn.IFS(D520,$D$9,E520,$E$9,F520,$F$9,G520,$G$9),"")</f>
        <v/>
      </c>
      <c r="I520" s="50"/>
      <c r="J520" s="50"/>
      <c r="K520" s="50"/>
      <c r="L520" s="50"/>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c r="AJ520" s="50"/>
      <c r="AK520" s="50"/>
      <c r="AL520" s="50"/>
      <c r="AM520" s="50"/>
      <c r="AN520" s="50"/>
      <c r="AO520" s="50"/>
      <c r="AP520" s="50"/>
      <c r="AQ520" s="50"/>
      <c r="AR520" s="50"/>
      <c r="AS520" s="50"/>
      <c r="AT520" s="50"/>
      <c r="AU520" s="50"/>
      <c r="AV520" s="50"/>
      <c r="AW520" s="50"/>
      <c r="AX520" s="50"/>
      <c r="AY520" s="50"/>
      <c r="AZ520" s="50"/>
      <c r="BA520" s="50"/>
      <c r="BB520" s="50"/>
      <c r="BC520" s="50"/>
      <c r="BD520" s="50"/>
      <c r="BE520" s="50"/>
      <c r="BF520" s="50"/>
      <c r="BG520" s="50"/>
      <c r="BH520" s="50"/>
      <c r="BI520" s="50"/>
      <c r="BJ520" s="50"/>
      <c r="BK520" s="50"/>
      <c r="BL520" s="50"/>
      <c r="BM520" s="50"/>
      <c r="BN520" s="50"/>
      <c r="BO520" s="50"/>
      <c r="BP520" s="50"/>
    </row>
    <row r="521" spans="1:68" ht="30" customHeight="1" x14ac:dyDescent="0.25">
      <c r="A521" s="50"/>
      <c r="B521" s="50"/>
      <c r="C521" s="151"/>
      <c r="D521" s="50"/>
      <c r="E521" s="50"/>
      <c r="F521" s="50"/>
      <c r="G521" s="50"/>
      <c r="H521" s="52" t="str" cm="1">
        <f t="array" ref="H521">IFERROR(_xlfn.IFS(D521,$D$9,E521,$E$9,F521,$F$9,G521,$G$9),"")</f>
        <v/>
      </c>
      <c r="I521" s="50"/>
      <c r="J521" s="50"/>
      <c r="K521" s="50"/>
      <c r="L521" s="50"/>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c r="AJ521" s="50"/>
      <c r="AK521" s="50"/>
      <c r="AL521" s="50"/>
      <c r="AM521" s="50"/>
      <c r="AN521" s="50"/>
      <c r="AO521" s="50"/>
      <c r="AP521" s="50"/>
      <c r="AQ521" s="50"/>
      <c r="AR521" s="50"/>
      <c r="AS521" s="50"/>
      <c r="AT521" s="50"/>
      <c r="AU521" s="50"/>
      <c r="AV521" s="50"/>
      <c r="AW521" s="50"/>
      <c r="AX521" s="50"/>
      <c r="AY521" s="50"/>
      <c r="AZ521" s="50"/>
      <c r="BA521" s="50"/>
      <c r="BB521" s="50"/>
      <c r="BC521" s="50"/>
      <c r="BD521" s="50"/>
      <c r="BE521" s="50"/>
      <c r="BF521" s="50"/>
      <c r="BG521" s="50"/>
      <c r="BH521" s="50"/>
      <c r="BI521" s="50"/>
      <c r="BJ521" s="50"/>
      <c r="BK521" s="50"/>
      <c r="BL521" s="50"/>
      <c r="BM521" s="50"/>
      <c r="BN521" s="50"/>
      <c r="BO521" s="50"/>
      <c r="BP521" s="50"/>
    </row>
    <row r="522" spans="1:68" ht="30" customHeight="1" x14ac:dyDescent="0.25">
      <c r="A522" s="50"/>
      <c r="B522" s="50"/>
      <c r="C522" s="151"/>
      <c r="D522" s="50"/>
      <c r="E522" s="50"/>
      <c r="F522" s="50"/>
      <c r="G522" s="50"/>
      <c r="H522" s="52" t="str" cm="1">
        <f t="array" ref="H522">IFERROR(_xlfn.IFS(D522,$D$9,E522,$E$9,F522,$F$9,G522,$G$9),"")</f>
        <v/>
      </c>
      <c r="I522" s="50"/>
      <c r="J522" s="50"/>
      <c r="K522" s="50"/>
      <c r="L522" s="50"/>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c r="AJ522" s="50"/>
      <c r="AK522" s="50"/>
      <c r="AL522" s="50"/>
      <c r="AM522" s="50"/>
      <c r="AN522" s="50"/>
      <c r="AO522" s="50"/>
      <c r="AP522" s="50"/>
      <c r="AQ522" s="50"/>
      <c r="AR522" s="50"/>
      <c r="AS522" s="50"/>
      <c r="AT522" s="50"/>
      <c r="AU522" s="50"/>
      <c r="AV522" s="50"/>
      <c r="AW522" s="50"/>
      <c r="AX522" s="50"/>
      <c r="AY522" s="50"/>
      <c r="AZ522" s="50"/>
      <c r="BA522" s="50"/>
      <c r="BB522" s="50"/>
      <c r="BC522" s="50"/>
      <c r="BD522" s="50"/>
      <c r="BE522" s="50"/>
      <c r="BF522" s="50"/>
      <c r="BG522" s="50"/>
      <c r="BH522" s="50"/>
      <c r="BI522" s="50"/>
      <c r="BJ522" s="50"/>
      <c r="BK522" s="50"/>
      <c r="BL522" s="50"/>
      <c r="BM522" s="50"/>
      <c r="BN522" s="50"/>
      <c r="BO522" s="50"/>
      <c r="BP522" s="50"/>
    </row>
    <row r="523" spans="1:68" ht="30" customHeight="1" x14ac:dyDescent="0.25">
      <c r="A523" s="50"/>
      <c r="B523" s="50"/>
      <c r="C523" s="151"/>
      <c r="D523" s="50"/>
      <c r="E523" s="50"/>
      <c r="F523" s="50"/>
      <c r="G523" s="50"/>
      <c r="H523" s="52" t="str" cm="1">
        <f t="array" ref="H523">IFERROR(_xlfn.IFS(D523,$D$9,E523,$E$9,F523,$F$9,G523,$G$9),"")</f>
        <v/>
      </c>
      <c r="I523" s="50"/>
      <c r="J523" s="50"/>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c r="AK523" s="50"/>
      <c r="AL523" s="50"/>
      <c r="AM523" s="50"/>
      <c r="AN523" s="50"/>
      <c r="AO523" s="50"/>
      <c r="AP523" s="50"/>
      <c r="AQ523" s="50"/>
      <c r="AR523" s="50"/>
      <c r="AS523" s="50"/>
      <c r="AT523" s="50"/>
      <c r="AU523" s="50"/>
      <c r="AV523" s="50"/>
      <c r="AW523" s="50"/>
      <c r="AX523" s="50"/>
      <c r="AY523" s="50"/>
      <c r="AZ523" s="50"/>
      <c r="BA523" s="50"/>
      <c r="BB523" s="50"/>
      <c r="BC523" s="50"/>
      <c r="BD523" s="50"/>
      <c r="BE523" s="50"/>
      <c r="BF523" s="50"/>
      <c r="BG523" s="50"/>
      <c r="BH523" s="50"/>
      <c r="BI523" s="50"/>
      <c r="BJ523" s="50"/>
      <c r="BK523" s="50"/>
      <c r="BL523" s="50"/>
      <c r="BM523" s="50"/>
      <c r="BN523" s="50"/>
      <c r="BO523" s="50"/>
      <c r="BP523" s="50"/>
    </row>
  </sheetData>
  <sheetProtection sheet="1" objects="1" scenarios="1" sort="0" autoFilter="0"/>
  <mergeCells count="6">
    <mergeCell ref="B3:G3"/>
    <mergeCell ref="B5:G5"/>
    <mergeCell ref="D8:G8"/>
    <mergeCell ref="A8:A10"/>
    <mergeCell ref="B4:G4"/>
    <mergeCell ref="B8:C10"/>
  </mergeCells>
  <dataValidations count="1">
    <dataValidation allowBlank="1" showInputMessage="1" showErrorMessage="1" errorTitle="Onbekend schooltype" error="Selecteer een schooltype uit de lijst." promptTitle="Selecteer een schooltype" prompt="Selecteer een schooltype uit de lijst." sqref="C1:C2 C11:C1048576 C6:C7" xr:uid="{ACE49683-F076-4775-9C23-A33D7B483459}"/>
  </dataValidations>
  <pageMargins left="0.7" right="0.7" top="0.75" bottom="0.75" header="0.3" footer="0.3"/>
  <pageSetup paperSize="9" orientation="portrait"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errorTitle="Onbekend schooltype" error="Selecteer een schooltype uit de lijst." promptTitle="Selecteer een schooltype" prompt="Selecteer een schooltype uit de lijst." xr:uid="{033E67CA-1B70-48BB-88D0-4184452CEC9A}">
          <x14:formula1>
            <xm:f>Meerkeuzewaardes!$B$1:$XFD$1</xm:f>
          </x14:formula1>
          <xm:sqref>A11:B269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0DC1-1CF0-47A8-989F-2A6AD78C47E8}">
  <sheetPr>
    <tabColor rgb="FFF4C8CB"/>
  </sheetPr>
  <dimension ref="A1:BR2079"/>
  <sheetViews>
    <sheetView workbookViewId="0">
      <selection activeCell="A10" sqref="A10"/>
    </sheetView>
  </sheetViews>
  <sheetFormatPr defaultRowHeight="30" customHeight="1" x14ac:dyDescent="0.25"/>
  <cols>
    <col min="1" max="1" width="50.42578125" style="1" customWidth="1"/>
    <col min="2" max="2" width="44.5703125" style="1" customWidth="1"/>
    <col min="3" max="3" width="39.42578125" style="95" customWidth="1"/>
    <col min="4" max="7" width="15.5703125" style="1" customWidth="1"/>
    <col min="8" max="8" width="58.28515625" style="1" customWidth="1"/>
    <col min="9" max="9" width="14.85546875" style="46" hidden="1" customWidth="1"/>
    <col min="10" max="10" width="14.85546875" style="1" hidden="1" customWidth="1"/>
    <col min="11" max="11" width="36.42578125" style="50" hidden="1" customWidth="1"/>
    <col min="12" max="13" width="9.140625" style="1"/>
    <col min="14" max="14" width="19.5703125" style="1" customWidth="1"/>
    <col min="15" max="18" width="9.140625" style="1"/>
    <col min="19" max="19" width="20.28515625" style="1" customWidth="1"/>
    <col min="20" max="16384" width="9.140625" style="1"/>
  </cols>
  <sheetData>
    <row r="1" spans="1:70" ht="63.75" customHeight="1" x14ac:dyDescent="0.7">
      <c r="B1" s="2" t="s">
        <v>45</v>
      </c>
      <c r="I1" s="50"/>
      <c r="J1" s="50"/>
      <c r="K1" s="189"/>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row>
    <row r="2" spans="1:70" ht="15" x14ac:dyDescent="0.25">
      <c r="C2" s="1"/>
      <c r="I2" s="50"/>
      <c r="J2" s="50"/>
      <c r="K2" s="189"/>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row>
    <row r="3" spans="1:70" ht="15" x14ac:dyDescent="0.25">
      <c r="B3" s="90" t="s">
        <v>119</v>
      </c>
      <c r="C3" s="3"/>
      <c r="I3" s="50"/>
      <c r="J3" s="50"/>
      <c r="K3" s="189"/>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row>
    <row r="4" spans="1:70" ht="15" x14ac:dyDescent="0.25">
      <c r="B4" s="90" t="s">
        <v>46</v>
      </c>
      <c r="C4" s="1"/>
      <c r="I4" s="50"/>
      <c r="J4" s="50"/>
      <c r="K4" s="189"/>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row>
    <row r="5" spans="1:70" ht="15" x14ac:dyDescent="0.25">
      <c r="B5" s="90"/>
      <c r="C5" s="1"/>
      <c r="I5" s="50"/>
      <c r="J5" s="50"/>
      <c r="K5" s="189"/>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row>
    <row r="6" spans="1:70" ht="15" x14ac:dyDescent="0.25">
      <c r="A6" s="78" t="s">
        <v>47</v>
      </c>
      <c r="B6" s="96"/>
      <c r="C6" s="4"/>
      <c r="D6" s="4"/>
      <c r="E6" s="4"/>
      <c r="F6" s="4"/>
      <c r="G6" s="4"/>
      <c r="H6" s="4"/>
      <c r="I6" s="50"/>
      <c r="J6" s="50"/>
      <c r="K6" s="189"/>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row>
    <row r="7" spans="1:70" s="40" customFormat="1" ht="30" customHeight="1" x14ac:dyDescent="0.25">
      <c r="A7" s="86" t="s">
        <v>31</v>
      </c>
      <c r="B7" s="86" t="s">
        <v>48</v>
      </c>
      <c r="C7" s="86" t="s">
        <v>31</v>
      </c>
      <c r="D7" s="142" t="s">
        <v>32</v>
      </c>
      <c r="E7" s="142" t="s">
        <v>32</v>
      </c>
      <c r="F7" s="142" t="s">
        <v>32</v>
      </c>
      <c r="G7" s="142" t="s">
        <v>32</v>
      </c>
      <c r="H7" s="86" t="s">
        <v>31</v>
      </c>
      <c r="I7" s="51"/>
      <c r="J7" s="51"/>
      <c r="K7" s="190"/>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row>
    <row r="8" spans="1:70" ht="30" customHeight="1" x14ac:dyDescent="0.25">
      <c r="A8" s="201" t="s">
        <v>49</v>
      </c>
      <c r="B8" s="202" t="s">
        <v>50</v>
      </c>
      <c r="C8" s="201" t="s">
        <v>51</v>
      </c>
      <c r="D8" s="188">
        <v>2025</v>
      </c>
      <c r="E8" s="176">
        <v>2026</v>
      </c>
      <c r="F8" s="176">
        <v>2027</v>
      </c>
      <c r="G8" s="176">
        <v>2028</v>
      </c>
      <c r="H8" s="199" t="s">
        <v>37</v>
      </c>
      <c r="I8" s="50"/>
      <c r="J8" s="50"/>
      <c r="K8" s="191"/>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row>
    <row r="9" spans="1:70" ht="50.25" customHeight="1" x14ac:dyDescent="0.25">
      <c r="A9" s="201"/>
      <c r="B9" s="202"/>
      <c r="C9" s="201"/>
      <c r="D9" s="203" t="s">
        <v>52</v>
      </c>
      <c r="E9" s="203"/>
      <c r="F9" s="203"/>
      <c r="G9" s="204"/>
      <c r="H9" s="200"/>
      <c r="I9" s="50"/>
      <c r="J9" s="50"/>
      <c r="K9" s="192"/>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row>
    <row r="10" spans="1:70" s="46" customFormat="1" ht="30" customHeight="1" x14ac:dyDescent="0.25">
      <c r="A10" s="119"/>
      <c r="B10" s="119"/>
      <c r="C10" s="120"/>
      <c r="D10" s="116" t="b">
        <v>0</v>
      </c>
      <c r="E10" s="116" t="b">
        <v>0</v>
      </c>
      <c r="F10" s="116" t="b">
        <v>0</v>
      </c>
      <c r="G10" s="116" t="b">
        <v>0</v>
      </c>
      <c r="H10" s="112"/>
      <c r="I10" s="52" t="str" cm="1">
        <f t="array" ref="I10">IFERROR(_xlfn.IFS(D10,$D$8,E10,$E$8,F10,$F$8,G10,$G$8),"")</f>
        <v/>
      </c>
      <c r="J10" s="52" t="str">
        <f>_xlfn.TEXTJOIN(" ",FALSE,IF(D10,$D$8,""),IF(E10,$E$8,""),IF(F10,$F$8,""),IF(G10,$G$8,""))</f>
        <v xml:space="preserve">   </v>
      </c>
      <c r="K10" s="193" t="b">
        <v>0</v>
      </c>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row>
    <row r="11" spans="1:70" ht="30" customHeight="1" x14ac:dyDescent="0.25">
      <c r="A11" s="119"/>
      <c r="B11" s="119"/>
      <c r="C11" s="120"/>
      <c r="D11" s="116" t="b">
        <v>0</v>
      </c>
      <c r="E11" s="116" t="b">
        <v>0</v>
      </c>
      <c r="F11" s="116" t="b">
        <v>0</v>
      </c>
      <c r="G11" s="116" t="b">
        <v>0</v>
      </c>
      <c r="H11" s="117"/>
      <c r="I11" s="52" t="str" cm="1">
        <f t="array" ref="I11">IFERROR(_xlfn.IFS(D11,$D$8,E11,$E$8,F11,$F$8,G11,$G$8),"")</f>
        <v/>
      </c>
      <c r="J11" s="52" t="str">
        <f t="shared" ref="J11:J74" si="0">_xlfn.TEXTJOIN(" ",FALSE,IF(D11,$D$8,""),IF(E11,$E$8,""),IF(F11,$F$8,""),IF(G11,$G$8,""))</f>
        <v xml:space="preserve">   </v>
      </c>
      <c r="K11" s="193" t="b">
        <v>0</v>
      </c>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row>
    <row r="12" spans="1:70" ht="30" customHeight="1" x14ac:dyDescent="0.25">
      <c r="A12" s="119"/>
      <c r="B12" s="119"/>
      <c r="C12" s="120"/>
      <c r="D12" s="116" t="b">
        <v>0</v>
      </c>
      <c r="E12" s="116" t="b">
        <v>0</v>
      </c>
      <c r="F12" s="116" t="b">
        <v>0</v>
      </c>
      <c r="G12" s="116" t="b">
        <v>0</v>
      </c>
      <c r="H12" s="117"/>
      <c r="I12" s="52" t="str" cm="1">
        <f t="array" ref="I12">IFERROR(_xlfn.IFS(D12,$D$8,E12,$E$8,F12,$F$8,G12,$G$8),"")</f>
        <v/>
      </c>
      <c r="J12" s="52" t="str">
        <f t="shared" si="0"/>
        <v xml:space="preserve">   </v>
      </c>
      <c r="K12" s="193" t="b">
        <v>0</v>
      </c>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row>
    <row r="13" spans="1:70" ht="30" customHeight="1" x14ac:dyDescent="0.25">
      <c r="A13" s="119"/>
      <c r="B13" s="119"/>
      <c r="C13" s="120"/>
      <c r="D13" s="116" t="b">
        <v>0</v>
      </c>
      <c r="E13" s="116" t="b">
        <v>0</v>
      </c>
      <c r="F13" s="116" t="b">
        <v>0</v>
      </c>
      <c r="G13" s="116" t="b">
        <v>0</v>
      </c>
      <c r="H13" s="117"/>
      <c r="I13" s="52" t="str" cm="1">
        <f t="array" ref="I13">IFERROR(_xlfn.IFS(D13,$D$8,E13,$E$8,F13,$F$8,G13,$G$8),"")</f>
        <v/>
      </c>
      <c r="J13" s="52" t="str">
        <f t="shared" si="0"/>
        <v xml:space="preserve">   </v>
      </c>
      <c r="K13" s="193" t="b">
        <v>0</v>
      </c>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row>
    <row r="14" spans="1:70" ht="30" customHeight="1" x14ac:dyDescent="0.25">
      <c r="A14" s="119"/>
      <c r="B14" s="119"/>
      <c r="C14" s="120"/>
      <c r="D14" s="116" t="b">
        <v>0</v>
      </c>
      <c r="E14" s="116" t="b">
        <v>0</v>
      </c>
      <c r="F14" s="116" t="b">
        <v>0</v>
      </c>
      <c r="G14" s="116" t="b">
        <v>0</v>
      </c>
      <c r="H14" s="117"/>
      <c r="I14" s="52" t="str" cm="1">
        <f t="array" ref="I14">IFERROR(_xlfn.IFS(D14,$D$8,E14,$E$8,F14,$F$8,G14,$G$8),"")</f>
        <v/>
      </c>
      <c r="J14" s="52" t="str">
        <f t="shared" si="0"/>
        <v xml:space="preserve">   </v>
      </c>
      <c r="K14" s="193" t="b">
        <v>0</v>
      </c>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row>
    <row r="15" spans="1:70" ht="30" customHeight="1" x14ac:dyDescent="0.25">
      <c r="A15" s="119"/>
      <c r="B15" s="119"/>
      <c r="C15" s="120"/>
      <c r="D15" s="116" t="b">
        <v>0</v>
      </c>
      <c r="E15" s="116" t="b">
        <v>0</v>
      </c>
      <c r="F15" s="116" t="b">
        <v>0</v>
      </c>
      <c r="G15" s="116" t="b">
        <v>0</v>
      </c>
      <c r="H15" s="117"/>
      <c r="I15" s="52" t="str" cm="1">
        <f t="array" ref="I15">IFERROR(_xlfn.IFS(D15,$D$8,E15,$E$8,F15,$F$8,G15,$G$8),"")</f>
        <v/>
      </c>
      <c r="J15" s="52" t="str">
        <f t="shared" si="0"/>
        <v xml:space="preserve">   </v>
      </c>
      <c r="K15" s="193" t="b">
        <v>0</v>
      </c>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row>
    <row r="16" spans="1:70" ht="30" customHeight="1" x14ac:dyDescent="0.25">
      <c r="A16" s="119"/>
      <c r="B16" s="119"/>
      <c r="C16" s="120"/>
      <c r="D16" s="116" t="b">
        <v>0</v>
      </c>
      <c r="E16" s="116" t="b">
        <v>0</v>
      </c>
      <c r="F16" s="116" t="b">
        <v>0</v>
      </c>
      <c r="G16" s="116" t="b">
        <v>0</v>
      </c>
      <c r="H16" s="117"/>
      <c r="I16" s="52" t="str" cm="1">
        <f t="array" ref="I16">IFERROR(_xlfn.IFS(D16,$D$8,E16,$E$8,F16,$F$8,G16,$G$8),"")</f>
        <v/>
      </c>
      <c r="J16" s="52" t="str">
        <f t="shared" si="0"/>
        <v xml:space="preserve">   </v>
      </c>
      <c r="K16" s="193" t="b">
        <v>0</v>
      </c>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row>
    <row r="17" spans="1:70" ht="30" customHeight="1" x14ac:dyDescent="0.25">
      <c r="A17" s="119"/>
      <c r="B17" s="119"/>
      <c r="C17" s="120"/>
      <c r="D17" s="116" t="b">
        <v>0</v>
      </c>
      <c r="E17" s="116" t="b">
        <v>0</v>
      </c>
      <c r="F17" s="116" t="b">
        <v>0</v>
      </c>
      <c r="G17" s="116" t="b">
        <v>0</v>
      </c>
      <c r="H17" s="117"/>
      <c r="I17" s="52" t="str" cm="1">
        <f t="array" ref="I17">IFERROR(_xlfn.IFS(D17,$D$8,E17,$E$8,F17,$F$8,G17,$G$8),"")</f>
        <v/>
      </c>
      <c r="J17" s="52" t="str">
        <f t="shared" si="0"/>
        <v xml:space="preserve">   </v>
      </c>
      <c r="K17" s="193" t="b">
        <v>0</v>
      </c>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row>
    <row r="18" spans="1:70" ht="30" customHeight="1" x14ac:dyDescent="0.25">
      <c r="A18" s="119"/>
      <c r="B18" s="119"/>
      <c r="C18" s="120"/>
      <c r="D18" s="116" t="b">
        <v>0</v>
      </c>
      <c r="E18" s="116" t="b">
        <v>0</v>
      </c>
      <c r="F18" s="116" t="b">
        <v>0</v>
      </c>
      <c r="G18" s="116" t="b">
        <v>0</v>
      </c>
      <c r="H18" s="117"/>
      <c r="I18" s="52" t="str" cm="1">
        <f t="array" ref="I18">IFERROR(_xlfn.IFS(D18,$D$8,E18,$E$8,F18,$F$8,G18,$G$8),"")</f>
        <v/>
      </c>
      <c r="J18" s="52" t="str">
        <f t="shared" si="0"/>
        <v xml:space="preserve">   </v>
      </c>
      <c r="K18" s="193" t="b">
        <v>0</v>
      </c>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row>
    <row r="19" spans="1:70" ht="30" customHeight="1" x14ac:dyDescent="0.25">
      <c r="A19" s="119"/>
      <c r="B19" s="119"/>
      <c r="C19" s="121"/>
      <c r="D19" s="116" t="b">
        <v>0</v>
      </c>
      <c r="E19" s="116" t="b">
        <v>0</v>
      </c>
      <c r="F19" s="116" t="b">
        <v>0</v>
      </c>
      <c r="G19" s="116" t="b">
        <v>0</v>
      </c>
      <c r="H19" s="117"/>
      <c r="I19" s="52" t="str" cm="1">
        <f t="array" ref="I19">IFERROR(_xlfn.IFS(D19,$D$8,E19,$E$8,F19,$F$8,G19,$G$8),"")</f>
        <v/>
      </c>
      <c r="J19" s="52" t="str">
        <f t="shared" si="0"/>
        <v xml:space="preserve">   </v>
      </c>
      <c r="K19" s="193" t="b">
        <v>0</v>
      </c>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row>
    <row r="20" spans="1:70" ht="30" customHeight="1" x14ac:dyDescent="0.25">
      <c r="A20" s="122"/>
      <c r="B20" s="122"/>
      <c r="C20" s="121"/>
      <c r="D20" s="116" t="b">
        <v>0</v>
      </c>
      <c r="E20" s="116" t="b">
        <v>0</v>
      </c>
      <c r="F20" s="116" t="b">
        <v>0</v>
      </c>
      <c r="G20" s="116" t="b">
        <v>0</v>
      </c>
      <c r="H20" s="117"/>
      <c r="I20" s="52" t="str" cm="1">
        <f t="array" ref="I20">IFERROR(_xlfn.IFS(D20,$D$8,E20,$E$8,F20,$F$8,G20,$G$8),"")</f>
        <v/>
      </c>
      <c r="J20" s="52" t="str">
        <f t="shared" si="0"/>
        <v xml:space="preserve">   </v>
      </c>
      <c r="K20" s="194" t="b">
        <v>0</v>
      </c>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row>
    <row r="21" spans="1:70" ht="30" customHeight="1" x14ac:dyDescent="0.25">
      <c r="A21" s="122"/>
      <c r="B21" s="122"/>
      <c r="C21" s="121"/>
      <c r="D21" s="116" t="b">
        <v>0</v>
      </c>
      <c r="E21" s="116" t="b">
        <v>0</v>
      </c>
      <c r="F21" s="116" t="b">
        <v>0</v>
      </c>
      <c r="G21" s="116" t="b">
        <v>0</v>
      </c>
      <c r="H21" s="117"/>
      <c r="I21" s="52" t="str" cm="1">
        <f t="array" ref="I21">IFERROR(_xlfn.IFS(D21,$D$8,E21,$E$8,F21,$F$8,G21,$G$8),"")</f>
        <v/>
      </c>
      <c r="J21" s="52" t="str">
        <f t="shared" si="0"/>
        <v xml:space="preserve">   </v>
      </c>
      <c r="K21" s="194" t="b">
        <v>0</v>
      </c>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row>
    <row r="22" spans="1:70" ht="30" customHeight="1" x14ac:dyDescent="0.25">
      <c r="A22" s="122"/>
      <c r="B22" s="122"/>
      <c r="C22" s="121"/>
      <c r="D22" s="116" t="b">
        <v>0</v>
      </c>
      <c r="E22" s="116" t="b">
        <v>0</v>
      </c>
      <c r="F22" s="116" t="b">
        <v>0</v>
      </c>
      <c r="G22" s="116" t="b">
        <v>0</v>
      </c>
      <c r="H22" s="117"/>
      <c r="I22" s="52" t="str" cm="1">
        <f t="array" ref="I22">IFERROR(_xlfn.IFS(D22,$D$8,E22,$E$8,F22,$F$8,G22,$G$8),"")</f>
        <v/>
      </c>
      <c r="J22" s="52" t="str">
        <f t="shared" si="0"/>
        <v xml:space="preserve">   </v>
      </c>
      <c r="K22" s="194" t="b">
        <v>0</v>
      </c>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row>
    <row r="23" spans="1:70" ht="30" customHeight="1" x14ac:dyDescent="0.25">
      <c r="A23" s="122"/>
      <c r="B23" s="122"/>
      <c r="C23" s="121"/>
      <c r="D23" s="116" t="b">
        <v>0</v>
      </c>
      <c r="E23" s="116" t="b">
        <v>0</v>
      </c>
      <c r="F23" s="116" t="b">
        <v>0</v>
      </c>
      <c r="G23" s="116" t="b">
        <v>0</v>
      </c>
      <c r="H23" s="117"/>
      <c r="I23" s="52" t="str" cm="1">
        <f t="array" ref="I23">IFERROR(_xlfn.IFS(D23,$D$8,E23,$E$8,F23,$F$8,G23,$G$8),"")</f>
        <v/>
      </c>
      <c r="J23" s="52" t="str">
        <f t="shared" si="0"/>
        <v xml:space="preserve">   </v>
      </c>
      <c r="K23" s="194" t="b">
        <v>0</v>
      </c>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row>
    <row r="24" spans="1:70" ht="30" customHeight="1" x14ac:dyDescent="0.25">
      <c r="A24" s="122"/>
      <c r="B24" s="122"/>
      <c r="C24" s="121"/>
      <c r="D24" s="116" t="b">
        <v>0</v>
      </c>
      <c r="E24" s="116" t="b">
        <v>0</v>
      </c>
      <c r="F24" s="116" t="b">
        <v>0</v>
      </c>
      <c r="G24" s="116" t="b">
        <v>0</v>
      </c>
      <c r="H24" s="117"/>
      <c r="I24" s="52" t="str" cm="1">
        <f t="array" ref="I24">IFERROR(_xlfn.IFS(D24,$D$8,E24,$E$8,F24,$F$8,G24,$G$8),"")</f>
        <v/>
      </c>
      <c r="J24" s="52" t="str">
        <f t="shared" si="0"/>
        <v xml:space="preserve">   </v>
      </c>
      <c r="K24" s="194" t="b">
        <v>0</v>
      </c>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row>
    <row r="25" spans="1:70" ht="30" customHeight="1" x14ac:dyDescent="0.25">
      <c r="A25" s="122"/>
      <c r="B25" s="122"/>
      <c r="C25" s="121"/>
      <c r="D25" s="116" t="b">
        <v>0</v>
      </c>
      <c r="E25" s="116" t="b">
        <v>0</v>
      </c>
      <c r="F25" s="116" t="b">
        <v>0</v>
      </c>
      <c r="G25" s="116" t="b">
        <v>0</v>
      </c>
      <c r="H25" s="117"/>
      <c r="I25" s="52" t="str" cm="1">
        <f t="array" ref="I25">IFERROR(_xlfn.IFS(D25,$D$8,E25,$E$8,F25,$F$8,G25,$G$8),"")</f>
        <v/>
      </c>
      <c r="J25" s="52" t="str">
        <f t="shared" si="0"/>
        <v xml:space="preserve">   </v>
      </c>
      <c r="K25" s="194" t="b">
        <v>0</v>
      </c>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row>
    <row r="26" spans="1:70" ht="30" customHeight="1" x14ac:dyDescent="0.25">
      <c r="A26" s="122"/>
      <c r="B26" s="122"/>
      <c r="C26" s="121"/>
      <c r="D26" s="116" t="b">
        <v>0</v>
      </c>
      <c r="E26" s="116" t="b">
        <v>0</v>
      </c>
      <c r="F26" s="116" t="b">
        <v>0</v>
      </c>
      <c r="G26" s="116" t="b">
        <v>0</v>
      </c>
      <c r="H26" s="117"/>
      <c r="I26" s="52" t="str" cm="1">
        <f t="array" ref="I26">IFERROR(_xlfn.IFS(D26,$D$8,E26,$E$8,F26,$F$8,G26,$G$8),"")</f>
        <v/>
      </c>
      <c r="J26" s="52" t="str">
        <f t="shared" si="0"/>
        <v xml:space="preserve">   </v>
      </c>
      <c r="K26" s="194" t="b">
        <v>0</v>
      </c>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row>
    <row r="27" spans="1:70" ht="30" customHeight="1" x14ac:dyDescent="0.25">
      <c r="A27" s="122"/>
      <c r="B27" s="122"/>
      <c r="C27" s="121"/>
      <c r="D27" s="116" t="b">
        <v>0</v>
      </c>
      <c r="E27" s="116" t="b">
        <v>0</v>
      </c>
      <c r="F27" s="116" t="b">
        <v>0</v>
      </c>
      <c r="G27" s="116" t="b">
        <v>0</v>
      </c>
      <c r="H27" s="117"/>
      <c r="I27" s="52" t="str" cm="1">
        <f t="array" ref="I27">IFERROR(_xlfn.IFS(D27,$D$8,E27,$E$8,F27,$F$8,G27,$G$8),"")</f>
        <v/>
      </c>
      <c r="J27" s="52" t="str">
        <f t="shared" si="0"/>
        <v xml:space="preserve">   </v>
      </c>
      <c r="K27" s="194" t="b">
        <v>0</v>
      </c>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row>
    <row r="28" spans="1:70" ht="30" customHeight="1" x14ac:dyDescent="0.25">
      <c r="A28" s="122"/>
      <c r="B28" s="122"/>
      <c r="C28" s="121"/>
      <c r="D28" s="116" t="b">
        <v>0</v>
      </c>
      <c r="E28" s="116" t="b">
        <v>0</v>
      </c>
      <c r="F28" s="116" t="b">
        <v>0</v>
      </c>
      <c r="G28" s="116" t="b">
        <v>0</v>
      </c>
      <c r="H28" s="117"/>
      <c r="I28" s="52" t="str" cm="1">
        <f t="array" ref="I28">IFERROR(_xlfn.IFS(D28,$D$8,E28,$E$8,F28,$F$8,G28,$G$8),"")</f>
        <v/>
      </c>
      <c r="J28" s="52" t="str">
        <f t="shared" si="0"/>
        <v xml:space="preserve">   </v>
      </c>
      <c r="K28" s="194" t="b">
        <v>0</v>
      </c>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row>
    <row r="29" spans="1:70" ht="30" customHeight="1" x14ac:dyDescent="0.25">
      <c r="A29" s="122"/>
      <c r="B29" s="122"/>
      <c r="C29" s="121"/>
      <c r="D29" s="116" t="b">
        <v>0</v>
      </c>
      <c r="E29" s="116" t="b">
        <v>0</v>
      </c>
      <c r="F29" s="116" t="b">
        <v>0</v>
      </c>
      <c r="G29" s="116" t="b">
        <v>0</v>
      </c>
      <c r="H29" s="117"/>
      <c r="I29" s="52" t="str" cm="1">
        <f t="array" ref="I29">IFERROR(_xlfn.IFS(D29,$D$8,E29,$E$8,F29,$F$8,G29,$G$8),"")</f>
        <v/>
      </c>
      <c r="J29" s="52" t="str">
        <f t="shared" si="0"/>
        <v xml:space="preserve">   </v>
      </c>
      <c r="K29" s="194" t="b">
        <v>0</v>
      </c>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row>
    <row r="30" spans="1:70" ht="30" customHeight="1" x14ac:dyDescent="0.25">
      <c r="A30" s="122"/>
      <c r="B30" s="122"/>
      <c r="C30" s="121"/>
      <c r="D30" s="116" t="b">
        <v>0</v>
      </c>
      <c r="E30" s="116" t="b">
        <v>0</v>
      </c>
      <c r="F30" s="116" t="b">
        <v>0</v>
      </c>
      <c r="G30" s="116" t="b">
        <v>0</v>
      </c>
      <c r="H30" s="117"/>
      <c r="I30" s="52" t="str" cm="1">
        <f t="array" ref="I30">IFERROR(_xlfn.IFS(D30,$D$8,E30,$E$8,F30,$F$8,G30,$G$8),"")</f>
        <v/>
      </c>
      <c r="J30" s="52" t="str">
        <f t="shared" si="0"/>
        <v xml:space="preserve">   </v>
      </c>
      <c r="K30" s="194" t="b">
        <v>0</v>
      </c>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row>
    <row r="31" spans="1:70" ht="30" customHeight="1" x14ac:dyDescent="0.25">
      <c r="A31" s="122"/>
      <c r="B31" s="122"/>
      <c r="C31" s="121"/>
      <c r="D31" s="116" t="b">
        <v>0</v>
      </c>
      <c r="E31" s="116" t="b">
        <v>0</v>
      </c>
      <c r="F31" s="116" t="b">
        <v>0</v>
      </c>
      <c r="G31" s="116" t="b">
        <v>0</v>
      </c>
      <c r="H31" s="117"/>
      <c r="I31" s="52" t="str" cm="1">
        <f t="array" ref="I31">IFERROR(_xlfn.IFS(D31,$D$8,E31,$E$8,F31,$F$8,G31,$G$8),"")</f>
        <v/>
      </c>
      <c r="J31" s="52" t="str">
        <f t="shared" si="0"/>
        <v xml:space="preserve">   </v>
      </c>
      <c r="K31" s="194" t="b">
        <v>0</v>
      </c>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row>
    <row r="32" spans="1:70" ht="30" customHeight="1" x14ac:dyDescent="0.25">
      <c r="A32" s="122"/>
      <c r="B32" s="122"/>
      <c r="C32" s="121"/>
      <c r="D32" s="116" t="b">
        <v>0</v>
      </c>
      <c r="E32" s="116" t="b">
        <v>0</v>
      </c>
      <c r="F32" s="116" t="b">
        <v>0</v>
      </c>
      <c r="G32" s="116" t="b">
        <v>0</v>
      </c>
      <c r="H32" s="117"/>
      <c r="I32" s="52" t="str" cm="1">
        <f t="array" ref="I32">IFERROR(_xlfn.IFS(D32,$D$8,E32,$E$8,F32,$F$8,G32,$G$8),"")</f>
        <v/>
      </c>
      <c r="J32" s="52" t="str">
        <f t="shared" si="0"/>
        <v xml:space="preserve">   </v>
      </c>
      <c r="K32" s="194" t="b">
        <v>0</v>
      </c>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row>
    <row r="33" spans="1:70" ht="30" customHeight="1" x14ac:dyDescent="0.25">
      <c r="A33" s="122"/>
      <c r="B33" s="122"/>
      <c r="C33" s="121"/>
      <c r="D33" s="116" t="b">
        <v>0</v>
      </c>
      <c r="E33" s="116" t="b">
        <v>0</v>
      </c>
      <c r="F33" s="116" t="b">
        <v>0</v>
      </c>
      <c r="G33" s="116" t="b">
        <v>0</v>
      </c>
      <c r="H33" s="117"/>
      <c r="I33" s="52" t="str" cm="1">
        <f t="array" ref="I33">IFERROR(_xlfn.IFS(D33,$D$8,E33,$E$8,F33,$F$8,G33,$G$8),"")</f>
        <v/>
      </c>
      <c r="J33" s="52" t="str">
        <f t="shared" si="0"/>
        <v xml:space="preserve">   </v>
      </c>
      <c r="K33" s="194" t="b">
        <v>0</v>
      </c>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row>
    <row r="34" spans="1:70" ht="30" customHeight="1" x14ac:dyDescent="0.25">
      <c r="A34" s="122"/>
      <c r="B34" s="122"/>
      <c r="C34" s="121"/>
      <c r="D34" s="116" t="b">
        <v>0</v>
      </c>
      <c r="E34" s="116" t="b">
        <v>0</v>
      </c>
      <c r="F34" s="116" t="b">
        <v>0</v>
      </c>
      <c r="G34" s="116" t="b">
        <v>0</v>
      </c>
      <c r="H34" s="117"/>
      <c r="I34" s="52" t="str" cm="1">
        <f t="array" ref="I34">IFERROR(_xlfn.IFS(D34,$D$8,E34,$E$8,F34,$F$8,G34,$G$8),"")</f>
        <v/>
      </c>
      <c r="J34" s="52" t="str">
        <f t="shared" si="0"/>
        <v xml:space="preserve">   </v>
      </c>
      <c r="K34" s="194" t="b">
        <v>0</v>
      </c>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row>
    <row r="35" spans="1:70" ht="30" customHeight="1" x14ac:dyDescent="0.25">
      <c r="A35" s="122"/>
      <c r="B35" s="122"/>
      <c r="C35" s="121"/>
      <c r="D35" s="116" t="b">
        <v>0</v>
      </c>
      <c r="E35" s="116" t="b">
        <v>0</v>
      </c>
      <c r="F35" s="116" t="b">
        <v>0</v>
      </c>
      <c r="G35" s="116" t="b">
        <v>0</v>
      </c>
      <c r="H35" s="117"/>
      <c r="I35" s="52" t="str" cm="1">
        <f t="array" ref="I35">IFERROR(_xlfn.IFS(D35,$D$8,E35,$E$8,F35,$F$8,G35,$G$8),"")</f>
        <v/>
      </c>
      <c r="J35" s="52" t="str">
        <f t="shared" si="0"/>
        <v xml:space="preserve">   </v>
      </c>
      <c r="K35" s="194" t="b">
        <v>0</v>
      </c>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row>
    <row r="36" spans="1:70" ht="30" customHeight="1" x14ac:dyDescent="0.25">
      <c r="A36" s="122"/>
      <c r="B36" s="122"/>
      <c r="C36" s="121"/>
      <c r="D36" s="116" t="b">
        <v>0</v>
      </c>
      <c r="E36" s="116" t="b">
        <v>0</v>
      </c>
      <c r="F36" s="116" t="b">
        <v>0</v>
      </c>
      <c r="G36" s="116" t="b">
        <v>0</v>
      </c>
      <c r="H36" s="117"/>
      <c r="I36" s="52" t="str" cm="1">
        <f t="array" ref="I36">IFERROR(_xlfn.IFS(D36,$D$8,E36,$E$8,F36,$F$8,G36,$G$8),"")</f>
        <v/>
      </c>
      <c r="J36" s="52" t="str">
        <f t="shared" si="0"/>
        <v xml:space="preserve">   </v>
      </c>
      <c r="K36" s="194" t="b">
        <v>0</v>
      </c>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row>
    <row r="37" spans="1:70" ht="30" customHeight="1" x14ac:dyDescent="0.25">
      <c r="A37" s="122"/>
      <c r="B37" s="122"/>
      <c r="C37" s="121"/>
      <c r="D37" s="116" t="b">
        <v>0</v>
      </c>
      <c r="E37" s="116" t="b">
        <v>0</v>
      </c>
      <c r="F37" s="116" t="b">
        <v>0</v>
      </c>
      <c r="G37" s="116" t="b">
        <v>0</v>
      </c>
      <c r="H37" s="117"/>
      <c r="I37" s="52" t="str" cm="1">
        <f t="array" ref="I37">IFERROR(_xlfn.IFS(D37,$D$8,E37,$E$8,F37,$F$8,G37,$G$8),"")</f>
        <v/>
      </c>
      <c r="J37" s="52" t="str">
        <f t="shared" si="0"/>
        <v xml:space="preserve">   </v>
      </c>
      <c r="K37" s="194" t="b">
        <v>0</v>
      </c>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row>
    <row r="38" spans="1:70" ht="30" customHeight="1" x14ac:dyDescent="0.25">
      <c r="A38" s="122"/>
      <c r="B38" s="122"/>
      <c r="C38" s="121"/>
      <c r="D38" s="116" t="b">
        <v>0</v>
      </c>
      <c r="E38" s="116" t="b">
        <v>0</v>
      </c>
      <c r="F38" s="116" t="b">
        <v>0</v>
      </c>
      <c r="G38" s="116" t="b">
        <v>0</v>
      </c>
      <c r="H38" s="117"/>
      <c r="I38" s="52" t="str" cm="1">
        <f t="array" ref="I38">IFERROR(_xlfn.IFS(D38,$D$8,E38,$E$8,F38,$F$8,G38,$G$8),"")</f>
        <v/>
      </c>
      <c r="J38" s="52" t="str">
        <f t="shared" si="0"/>
        <v xml:space="preserve">   </v>
      </c>
      <c r="K38" s="194" t="b">
        <v>0</v>
      </c>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row>
    <row r="39" spans="1:70" ht="30" customHeight="1" x14ac:dyDescent="0.25">
      <c r="A39" s="122"/>
      <c r="B39" s="122"/>
      <c r="C39" s="121"/>
      <c r="D39" s="116" t="b">
        <v>0</v>
      </c>
      <c r="E39" s="116" t="b">
        <v>0</v>
      </c>
      <c r="F39" s="116" t="b">
        <v>0</v>
      </c>
      <c r="G39" s="116" t="b">
        <v>0</v>
      </c>
      <c r="H39" s="117"/>
      <c r="I39" s="52" t="str" cm="1">
        <f t="array" ref="I39">IFERROR(_xlfn.IFS(D39,$D$8,E39,$E$8,F39,$F$8,G39,$G$8),"")</f>
        <v/>
      </c>
      <c r="J39" s="52" t="str">
        <f t="shared" si="0"/>
        <v xml:space="preserve">   </v>
      </c>
      <c r="K39" s="194" t="b">
        <v>0</v>
      </c>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row>
    <row r="40" spans="1:70" ht="30" customHeight="1" x14ac:dyDescent="0.25">
      <c r="A40" s="122"/>
      <c r="B40" s="122"/>
      <c r="C40" s="121"/>
      <c r="D40" s="116" t="b">
        <v>0</v>
      </c>
      <c r="E40" s="116" t="b">
        <v>0</v>
      </c>
      <c r="F40" s="116" t="b">
        <v>0</v>
      </c>
      <c r="G40" s="116" t="b">
        <v>0</v>
      </c>
      <c r="H40" s="117"/>
      <c r="I40" s="52" t="str" cm="1">
        <f t="array" ref="I40">IFERROR(_xlfn.IFS(D40,$D$8,E40,$E$8,F40,$F$8,G40,$G$8),"")</f>
        <v/>
      </c>
      <c r="J40" s="52" t="str">
        <f t="shared" si="0"/>
        <v xml:space="preserve">   </v>
      </c>
      <c r="K40" s="194" t="b">
        <v>0</v>
      </c>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row>
    <row r="41" spans="1:70" ht="30" customHeight="1" x14ac:dyDescent="0.25">
      <c r="A41" s="122"/>
      <c r="B41" s="122"/>
      <c r="C41" s="121"/>
      <c r="D41" s="116" t="b">
        <v>0</v>
      </c>
      <c r="E41" s="116" t="b">
        <v>0</v>
      </c>
      <c r="F41" s="116" t="b">
        <v>0</v>
      </c>
      <c r="G41" s="116" t="b">
        <v>0</v>
      </c>
      <c r="H41" s="117"/>
      <c r="I41" s="52" t="str" cm="1">
        <f t="array" ref="I41">IFERROR(_xlfn.IFS(D41,$D$8,E41,$E$8,F41,$F$8,G41,$G$8),"")</f>
        <v/>
      </c>
      <c r="J41" s="52" t="str">
        <f t="shared" si="0"/>
        <v xml:space="preserve">   </v>
      </c>
      <c r="K41" s="194" t="b">
        <v>0</v>
      </c>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row>
    <row r="42" spans="1:70" ht="30" customHeight="1" x14ac:dyDescent="0.25">
      <c r="A42" s="122"/>
      <c r="B42" s="122"/>
      <c r="C42" s="121"/>
      <c r="D42" s="116" t="b">
        <v>0</v>
      </c>
      <c r="E42" s="116" t="b">
        <v>0</v>
      </c>
      <c r="F42" s="116" t="b">
        <v>0</v>
      </c>
      <c r="G42" s="116" t="b">
        <v>0</v>
      </c>
      <c r="H42" s="117"/>
      <c r="I42" s="52" t="str" cm="1">
        <f t="array" ref="I42">IFERROR(_xlfn.IFS(D42,$D$8,E42,$E$8,F42,$F$8,G42,$G$8),"")</f>
        <v/>
      </c>
      <c r="J42" s="52" t="str">
        <f t="shared" si="0"/>
        <v xml:space="preserve">   </v>
      </c>
      <c r="K42" s="194" t="b">
        <v>0</v>
      </c>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row>
    <row r="43" spans="1:70" ht="30" customHeight="1" x14ac:dyDescent="0.25">
      <c r="A43" s="122"/>
      <c r="B43" s="122"/>
      <c r="C43" s="121"/>
      <c r="D43" s="116" t="b">
        <v>0</v>
      </c>
      <c r="E43" s="116" t="b">
        <v>0</v>
      </c>
      <c r="F43" s="116" t="b">
        <v>0</v>
      </c>
      <c r="G43" s="116" t="b">
        <v>0</v>
      </c>
      <c r="H43" s="117"/>
      <c r="I43" s="52" t="str" cm="1">
        <f t="array" ref="I43">IFERROR(_xlfn.IFS(D43,$D$8,E43,$E$8,F43,$F$8,G43,$G$8),"")</f>
        <v/>
      </c>
      <c r="J43" s="52" t="str">
        <f t="shared" si="0"/>
        <v xml:space="preserve">   </v>
      </c>
      <c r="K43" s="194" t="b">
        <v>0</v>
      </c>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row>
    <row r="44" spans="1:70" ht="30" customHeight="1" x14ac:dyDescent="0.25">
      <c r="A44" s="122"/>
      <c r="B44" s="122"/>
      <c r="C44" s="121"/>
      <c r="D44" s="116" t="b">
        <v>0</v>
      </c>
      <c r="E44" s="116" t="b">
        <v>0</v>
      </c>
      <c r="F44" s="116" t="b">
        <v>0</v>
      </c>
      <c r="G44" s="116" t="b">
        <v>0</v>
      </c>
      <c r="H44" s="117"/>
      <c r="I44" s="52" t="str" cm="1">
        <f t="array" ref="I44">IFERROR(_xlfn.IFS(D44,$D$8,E44,$E$8,F44,$F$8,G44,$G$8),"")</f>
        <v/>
      </c>
      <c r="J44" s="52" t="str">
        <f t="shared" si="0"/>
        <v xml:space="preserve">   </v>
      </c>
      <c r="K44" s="194" t="b">
        <v>0</v>
      </c>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row>
    <row r="45" spans="1:70" ht="30" customHeight="1" x14ac:dyDescent="0.25">
      <c r="A45" s="122"/>
      <c r="B45" s="122"/>
      <c r="C45" s="121"/>
      <c r="D45" s="116" t="b">
        <v>0</v>
      </c>
      <c r="E45" s="116" t="b">
        <v>0</v>
      </c>
      <c r="F45" s="116" t="b">
        <v>0</v>
      </c>
      <c r="G45" s="116" t="b">
        <v>0</v>
      </c>
      <c r="H45" s="117"/>
      <c r="I45" s="52" t="str" cm="1">
        <f t="array" ref="I45">IFERROR(_xlfn.IFS(D45,$D$8,E45,$E$8,F45,$F$8,G45,$G$8),"")</f>
        <v/>
      </c>
      <c r="J45" s="52" t="str">
        <f t="shared" si="0"/>
        <v xml:space="preserve">   </v>
      </c>
      <c r="K45" s="194" t="b">
        <v>0</v>
      </c>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row>
    <row r="46" spans="1:70" ht="30" customHeight="1" x14ac:dyDescent="0.25">
      <c r="A46" s="122"/>
      <c r="B46" s="122"/>
      <c r="C46" s="121"/>
      <c r="D46" s="116" t="b">
        <v>0</v>
      </c>
      <c r="E46" s="116" t="b">
        <v>0</v>
      </c>
      <c r="F46" s="116" t="b">
        <v>0</v>
      </c>
      <c r="G46" s="116" t="b">
        <v>0</v>
      </c>
      <c r="H46" s="117"/>
      <c r="I46" s="52" t="str" cm="1">
        <f t="array" ref="I46">IFERROR(_xlfn.IFS(D46,$D$8,E46,$E$8,F46,$F$8,G46,$G$8),"")</f>
        <v/>
      </c>
      <c r="J46" s="52" t="str">
        <f t="shared" si="0"/>
        <v xml:space="preserve">   </v>
      </c>
      <c r="K46" s="194" t="b">
        <v>0</v>
      </c>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row>
    <row r="47" spans="1:70" ht="30" customHeight="1" x14ac:dyDescent="0.25">
      <c r="A47" s="122"/>
      <c r="B47" s="122"/>
      <c r="C47" s="121"/>
      <c r="D47" s="116" t="b">
        <v>0</v>
      </c>
      <c r="E47" s="116" t="b">
        <v>0</v>
      </c>
      <c r="F47" s="116" t="b">
        <v>0</v>
      </c>
      <c r="G47" s="116" t="b">
        <v>0</v>
      </c>
      <c r="H47" s="117"/>
      <c r="I47" s="52" t="str" cm="1">
        <f t="array" ref="I47">IFERROR(_xlfn.IFS(D47,$D$8,E47,$E$8,F47,$F$8,G47,$G$8),"")</f>
        <v/>
      </c>
      <c r="J47" s="52" t="str">
        <f t="shared" si="0"/>
        <v xml:space="preserve">   </v>
      </c>
      <c r="K47" s="194" t="b">
        <v>0</v>
      </c>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row>
    <row r="48" spans="1:70" ht="30" customHeight="1" x14ac:dyDescent="0.25">
      <c r="A48" s="122"/>
      <c r="B48" s="122"/>
      <c r="C48" s="121"/>
      <c r="D48" s="116" t="b">
        <v>0</v>
      </c>
      <c r="E48" s="116" t="b">
        <v>0</v>
      </c>
      <c r="F48" s="116" t="b">
        <v>0</v>
      </c>
      <c r="G48" s="116" t="b">
        <v>0</v>
      </c>
      <c r="H48" s="117"/>
      <c r="I48" s="52" t="str" cm="1">
        <f t="array" ref="I48">IFERROR(_xlfn.IFS(D48,$D$8,E48,$E$8,F48,$F$8,G48,$G$8),"")</f>
        <v/>
      </c>
      <c r="J48" s="52" t="str">
        <f t="shared" si="0"/>
        <v xml:space="preserve">   </v>
      </c>
      <c r="K48" s="194" t="b">
        <v>0</v>
      </c>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row>
    <row r="49" spans="1:70" ht="30" customHeight="1" x14ac:dyDescent="0.25">
      <c r="A49" s="122"/>
      <c r="B49" s="122"/>
      <c r="C49" s="121"/>
      <c r="D49" s="116" t="b">
        <v>0</v>
      </c>
      <c r="E49" s="116" t="b">
        <v>0</v>
      </c>
      <c r="F49" s="116" t="b">
        <v>0</v>
      </c>
      <c r="G49" s="116" t="b">
        <v>0</v>
      </c>
      <c r="H49" s="117"/>
      <c r="I49" s="52" t="str" cm="1">
        <f t="array" ref="I49">IFERROR(_xlfn.IFS(D49,$D$8,E49,$E$8,F49,$F$8,G49,$G$8),"")</f>
        <v/>
      </c>
      <c r="J49" s="52" t="str">
        <f t="shared" si="0"/>
        <v xml:space="preserve">   </v>
      </c>
      <c r="K49" s="194" t="b">
        <v>0</v>
      </c>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row>
    <row r="50" spans="1:70" ht="30" customHeight="1" x14ac:dyDescent="0.25">
      <c r="A50" s="122"/>
      <c r="B50" s="122"/>
      <c r="C50" s="121"/>
      <c r="D50" s="116" t="b">
        <v>0</v>
      </c>
      <c r="E50" s="116" t="b">
        <v>0</v>
      </c>
      <c r="F50" s="116" t="b">
        <v>0</v>
      </c>
      <c r="G50" s="116" t="b">
        <v>0</v>
      </c>
      <c r="H50" s="117"/>
      <c r="I50" s="52" t="str" cm="1">
        <f t="array" ref="I50">IFERROR(_xlfn.IFS(D50,$D$8,E50,$E$8,F50,$F$8,G50,$G$8),"")</f>
        <v/>
      </c>
      <c r="J50" s="52" t="str">
        <f t="shared" si="0"/>
        <v xml:space="preserve">   </v>
      </c>
      <c r="K50" s="194" t="b">
        <v>0</v>
      </c>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row>
    <row r="51" spans="1:70" ht="30" customHeight="1" x14ac:dyDescent="0.25">
      <c r="A51" s="122"/>
      <c r="B51" s="122"/>
      <c r="C51" s="121"/>
      <c r="D51" s="116" t="b">
        <v>0</v>
      </c>
      <c r="E51" s="116" t="b">
        <v>0</v>
      </c>
      <c r="F51" s="116" t="b">
        <v>0</v>
      </c>
      <c r="G51" s="116" t="b">
        <v>0</v>
      </c>
      <c r="H51" s="117"/>
      <c r="I51" s="52" t="str" cm="1">
        <f t="array" ref="I51">IFERROR(_xlfn.IFS(D51,$D$8,E51,$E$8,F51,$F$8,G51,$G$8),"")</f>
        <v/>
      </c>
      <c r="J51" s="52" t="str">
        <f t="shared" si="0"/>
        <v xml:space="preserve">   </v>
      </c>
      <c r="K51" s="194" t="b">
        <v>0</v>
      </c>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row>
    <row r="52" spans="1:70" ht="30" customHeight="1" x14ac:dyDescent="0.25">
      <c r="A52" s="122"/>
      <c r="B52" s="122"/>
      <c r="C52" s="121"/>
      <c r="D52" s="116" t="b">
        <v>0</v>
      </c>
      <c r="E52" s="116" t="b">
        <v>0</v>
      </c>
      <c r="F52" s="116" t="b">
        <v>0</v>
      </c>
      <c r="G52" s="116" t="b">
        <v>0</v>
      </c>
      <c r="H52" s="117"/>
      <c r="I52" s="52" t="str" cm="1">
        <f t="array" ref="I52">IFERROR(_xlfn.IFS(D52,$D$8,E52,$E$8,F52,$F$8,G52,$G$8),"")</f>
        <v/>
      </c>
      <c r="J52" s="52" t="str">
        <f t="shared" si="0"/>
        <v xml:space="preserve">   </v>
      </c>
      <c r="K52" s="194" t="b">
        <v>0</v>
      </c>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row>
    <row r="53" spans="1:70" ht="30" customHeight="1" x14ac:dyDescent="0.25">
      <c r="A53" s="122"/>
      <c r="B53" s="122"/>
      <c r="C53" s="121"/>
      <c r="D53" s="116" t="b">
        <v>0</v>
      </c>
      <c r="E53" s="116" t="b">
        <v>0</v>
      </c>
      <c r="F53" s="116" t="b">
        <v>0</v>
      </c>
      <c r="G53" s="116" t="b">
        <v>0</v>
      </c>
      <c r="H53" s="117"/>
      <c r="I53" s="52" t="str" cm="1">
        <f t="array" ref="I53">IFERROR(_xlfn.IFS(D53,$D$8,E53,$E$8,F53,$F$8,G53,$G$8),"")</f>
        <v/>
      </c>
      <c r="J53" s="52" t="str">
        <f t="shared" si="0"/>
        <v xml:space="preserve">   </v>
      </c>
      <c r="K53" s="194" t="b">
        <v>0</v>
      </c>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row>
    <row r="54" spans="1:70" ht="30" customHeight="1" x14ac:dyDescent="0.25">
      <c r="A54" s="122"/>
      <c r="B54" s="122"/>
      <c r="C54" s="121"/>
      <c r="D54" s="116" t="b">
        <v>0</v>
      </c>
      <c r="E54" s="116" t="b">
        <v>0</v>
      </c>
      <c r="F54" s="116" t="b">
        <v>0</v>
      </c>
      <c r="G54" s="116" t="b">
        <v>0</v>
      </c>
      <c r="H54" s="117"/>
      <c r="I54" s="52" t="str" cm="1">
        <f t="array" ref="I54">IFERROR(_xlfn.IFS(D54,$D$8,E54,$E$8,F54,$F$8,G54,$G$8),"")</f>
        <v/>
      </c>
      <c r="J54" s="52" t="str">
        <f t="shared" si="0"/>
        <v xml:space="preserve">   </v>
      </c>
      <c r="K54" s="194" t="b">
        <v>0</v>
      </c>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row>
    <row r="55" spans="1:70" ht="30" customHeight="1" x14ac:dyDescent="0.25">
      <c r="A55" s="122"/>
      <c r="B55" s="122"/>
      <c r="C55" s="121"/>
      <c r="D55" s="116" t="b">
        <v>0</v>
      </c>
      <c r="E55" s="116" t="b">
        <v>0</v>
      </c>
      <c r="F55" s="116" t="b">
        <v>0</v>
      </c>
      <c r="G55" s="116" t="b">
        <v>0</v>
      </c>
      <c r="H55" s="117"/>
      <c r="I55" s="52" t="str" cm="1">
        <f t="array" ref="I55">IFERROR(_xlfn.IFS(D55,$D$8,E55,$E$8,F55,$F$8,G55,$G$8),"")</f>
        <v/>
      </c>
      <c r="J55" s="52" t="str">
        <f t="shared" si="0"/>
        <v xml:space="preserve">   </v>
      </c>
      <c r="K55" s="194" t="b">
        <v>0</v>
      </c>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row>
    <row r="56" spans="1:70" ht="30" customHeight="1" x14ac:dyDescent="0.25">
      <c r="A56" s="122"/>
      <c r="B56" s="122"/>
      <c r="C56" s="121"/>
      <c r="D56" s="116" t="b">
        <v>0</v>
      </c>
      <c r="E56" s="116" t="b">
        <v>0</v>
      </c>
      <c r="F56" s="116" t="b">
        <v>0</v>
      </c>
      <c r="G56" s="116" t="b">
        <v>0</v>
      </c>
      <c r="H56" s="117"/>
      <c r="I56" s="52" t="str" cm="1">
        <f t="array" ref="I56">IFERROR(_xlfn.IFS(D56,$D$8,E56,$E$8,F56,$F$8,G56,$G$8),"")</f>
        <v/>
      </c>
      <c r="J56" s="52" t="str">
        <f t="shared" si="0"/>
        <v xml:space="preserve">   </v>
      </c>
      <c r="K56" s="194" t="b">
        <v>0</v>
      </c>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row>
    <row r="57" spans="1:70" ht="30" customHeight="1" x14ac:dyDescent="0.25">
      <c r="A57" s="122"/>
      <c r="B57" s="122"/>
      <c r="C57" s="121"/>
      <c r="D57" s="116" t="b">
        <v>0</v>
      </c>
      <c r="E57" s="116" t="b">
        <v>0</v>
      </c>
      <c r="F57" s="116" t="b">
        <v>0</v>
      </c>
      <c r="G57" s="116" t="b">
        <v>0</v>
      </c>
      <c r="H57" s="117"/>
      <c r="I57" s="52" t="str" cm="1">
        <f t="array" ref="I57">IFERROR(_xlfn.IFS(D57,$D$8,E57,$E$8,F57,$F$8,G57,$G$8),"")</f>
        <v/>
      </c>
      <c r="J57" s="52" t="str">
        <f t="shared" si="0"/>
        <v xml:space="preserve">   </v>
      </c>
      <c r="K57" s="194" t="b">
        <v>0</v>
      </c>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row>
    <row r="58" spans="1:70" ht="30" customHeight="1" x14ac:dyDescent="0.25">
      <c r="A58" s="122"/>
      <c r="B58" s="122"/>
      <c r="C58" s="121"/>
      <c r="D58" s="116" t="b">
        <v>0</v>
      </c>
      <c r="E58" s="116" t="b">
        <v>0</v>
      </c>
      <c r="F58" s="116" t="b">
        <v>0</v>
      </c>
      <c r="G58" s="116" t="b">
        <v>0</v>
      </c>
      <c r="H58" s="117"/>
      <c r="I58" s="52" t="str" cm="1">
        <f t="array" ref="I58">IFERROR(_xlfn.IFS(D58,$D$8,E58,$E$8,F58,$F$8,G58,$G$8),"")</f>
        <v/>
      </c>
      <c r="J58" s="52" t="str">
        <f t="shared" si="0"/>
        <v xml:space="preserve">   </v>
      </c>
      <c r="K58" s="194" t="b">
        <v>0</v>
      </c>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row>
    <row r="59" spans="1:70" ht="30" customHeight="1" x14ac:dyDescent="0.25">
      <c r="A59" s="122"/>
      <c r="B59" s="122"/>
      <c r="C59" s="121"/>
      <c r="D59" s="116" t="b">
        <v>0</v>
      </c>
      <c r="E59" s="116" t="b">
        <v>0</v>
      </c>
      <c r="F59" s="116" t="b">
        <v>0</v>
      </c>
      <c r="G59" s="116" t="b">
        <v>0</v>
      </c>
      <c r="H59" s="117"/>
      <c r="I59" s="52" t="str" cm="1">
        <f t="array" ref="I59">IFERROR(_xlfn.IFS(D59,$D$8,E59,$E$8,F59,$F$8,G59,$G$8),"")</f>
        <v/>
      </c>
      <c r="J59" s="52" t="str">
        <f t="shared" si="0"/>
        <v xml:space="preserve">   </v>
      </c>
      <c r="K59" s="194" t="b">
        <v>0</v>
      </c>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row>
    <row r="60" spans="1:70" ht="30" customHeight="1" x14ac:dyDescent="0.25">
      <c r="A60" s="122"/>
      <c r="B60" s="122"/>
      <c r="C60" s="121"/>
      <c r="D60" s="116" t="b">
        <v>0</v>
      </c>
      <c r="E60" s="116" t="b">
        <v>0</v>
      </c>
      <c r="F60" s="116" t="b">
        <v>0</v>
      </c>
      <c r="G60" s="116" t="b">
        <v>0</v>
      </c>
      <c r="H60" s="117"/>
      <c r="I60" s="52" t="str" cm="1">
        <f t="array" ref="I60">IFERROR(_xlfn.IFS(D60,$D$8,E60,$E$8,F60,$F$8,G60,$G$8),"")</f>
        <v/>
      </c>
      <c r="J60" s="52" t="str">
        <f t="shared" si="0"/>
        <v xml:space="preserve">   </v>
      </c>
      <c r="K60" s="194" t="b">
        <v>0</v>
      </c>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row>
    <row r="61" spans="1:70" ht="30" customHeight="1" x14ac:dyDescent="0.25">
      <c r="A61" s="122"/>
      <c r="B61" s="122"/>
      <c r="C61" s="121"/>
      <c r="D61" s="116" t="b">
        <v>0</v>
      </c>
      <c r="E61" s="116" t="b">
        <v>0</v>
      </c>
      <c r="F61" s="116" t="b">
        <v>0</v>
      </c>
      <c r="G61" s="116" t="b">
        <v>0</v>
      </c>
      <c r="H61" s="117"/>
      <c r="I61" s="52" t="str" cm="1">
        <f t="array" ref="I61">IFERROR(_xlfn.IFS(D61,$D$8,E61,$E$8,F61,$F$8,G61,$G$8),"")</f>
        <v/>
      </c>
      <c r="J61" s="52" t="str">
        <f t="shared" si="0"/>
        <v xml:space="preserve">   </v>
      </c>
      <c r="K61" s="194" t="b">
        <v>0</v>
      </c>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row>
    <row r="62" spans="1:70" ht="30" customHeight="1" x14ac:dyDescent="0.25">
      <c r="A62" s="122"/>
      <c r="B62" s="122"/>
      <c r="C62" s="121"/>
      <c r="D62" s="116" t="b">
        <v>0</v>
      </c>
      <c r="E62" s="116" t="b">
        <v>0</v>
      </c>
      <c r="F62" s="116" t="b">
        <v>0</v>
      </c>
      <c r="G62" s="116" t="b">
        <v>0</v>
      </c>
      <c r="H62" s="117"/>
      <c r="I62" s="52" t="str" cm="1">
        <f t="array" ref="I62">IFERROR(_xlfn.IFS(D62,$D$8,E62,$E$8,F62,$F$8,G62,$G$8),"")</f>
        <v/>
      </c>
      <c r="J62" s="52" t="str">
        <f t="shared" si="0"/>
        <v xml:space="preserve">   </v>
      </c>
      <c r="K62" s="194" t="b">
        <v>0</v>
      </c>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row>
    <row r="63" spans="1:70" ht="30" customHeight="1" x14ac:dyDescent="0.25">
      <c r="A63" s="122"/>
      <c r="B63" s="122"/>
      <c r="C63" s="121"/>
      <c r="D63" s="116" t="b">
        <v>0</v>
      </c>
      <c r="E63" s="116" t="b">
        <v>0</v>
      </c>
      <c r="F63" s="116" t="b">
        <v>0</v>
      </c>
      <c r="G63" s="116" t="b">
        <v>0</v>
      </c>
      <c r="H63" s="117"/>
      <c r="I63" s="52" t="str" cm="1">
        <f t="array" ref="I63">IFERROR(_xlfn.IFS(D63,$D$8,E63,$E$8,F63,$F$8,G63,$G$8),"")</f>
        <v/>
      </c>
      <c r="J63" s="52" t="str">
        <f t="shared" si="0"/>
        <v xml:space="preserve">   </v>
      </c>
      <c r="K63" s="194" t="b">
        <v>0</v>
      </c>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row>
    <row r="64" spans="1:70" ht="30" customHeight="1" x14ac:dyDescent="0.25">
      <c r="A64" s="122"/>
      <c r="B64" s="122"/>
      <c r="C64" s="121"/>
      <c r="D64" s="116" t="b">
        <v>0</v>
      </c>
      <c r="E64" s="116" t="b">
        <v>0</v>
      </c>
      <c r="F64" s="116" t="b">
        <v>0</v>
      </c>
      <c r="G64" s="116" t="b">
        <v>0</v>
      </c>
      <c r="H64" s="117"/>
      <c r="I64" s="52" t="str" cm="1">
        <f t="array" ref="I64">IFERROR(_xlfn.IFS(D64,$D$8,E64,$E$8,F64,$F$8,G64,$G$8),"")</f>
        <v/>
      </c>
      <c r="J64" s="52" t="str">
        <f t="shared" si="0"/>
        <v xml:space="preserve">   </v>
      </c>
      <c r="K64" s="194" t="b">
        <v>0</v>
      </c>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row>
    <row r="65" spans="1:70" ht="30" customHeight="1" x14ac:dyDescent="0.25">
      <c r="A65" s="122"/>
      <c r="B65" s="122"/>
      <c r="C65" s="121"/>
      <c r="D65" s="116" t="b">
        <v>0</v>
      </c>
      <c r="E65" s="116" t="b">
        <v>0</v>
      </c>
      <c r="F65" s="116" t="b">
        <v>0</v>
      </c>
      <c r="G65" s="116" t="b">
        <v>0</v>
      </c>
      <c r="H65" s="117"/>
      <c r="I65" s="52" t="str" cm="1">
        <f t="array" ref="I65">IFERROR(_xlfn.IFS(D65,$D$8,E65,$E$8,F65,$F$8,G65,$G$8),"")</f>
        <v/>
      </c>
      <c r="J65" s="52" t="str">
        <f t="shared" si="0"/>
        <v xml:space="preserve">   </v>
      </c>
      <c r="K65" s="194" t="b">
        <v>0</v>
      </c>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row>
    <row r="66" spans="1:70" ht="30" customHeight="1" x14ac:dyDescent="0.25">
      <c r="A66" s="122"/>
      <c r="B66" s="122"/>
      <c r="C66" s="121"/>
      <c r="D66" s="116" t="b">
        <v>0</v>
      </c>
      <c r="E66" s="116" t="b">
        <v>0</v>
      </c>
      <c r="F66" s="116" t="b">
        <v>0</v>
      </c>
      <c r="G66" s="116" t="b">
        <v>0</v>
      </c>
      <c r="H66" s="117"/>
      <c r="I66" s="52" t="str" cm="1">
        <f t="array" ref="I66">IFERROR(_xlfn.IFS(D66,$D$8,E66,$E$8,F66,$F$8,G66,$G$8),"")</f>
        <v/>
      </c>
      <c r="J66" s="52" t="str">
        <f t="shared" si="0"/>
        <v xml:space="preserve">   </v>
      </c>
      <c r="K66" s="194" t="b">
        <v>0</v>
      </c>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row>
    <row r="67" spans="1:70" ht="30" customHeight="1" x14ac:dyDescent="0.25">
      <c r="A67" s="122"/>
      <c r="B67" s="122"/>
      <c r="C67" s="121"/>
      <c r="D67" s="116" t="b">
        <v>0</v>
      </c>
      <c r="E67" s="116" t="b">
        <v>0</v>
      </c>
      <c r="F67" s="116" t="b">
        <v>0</v>
      </c>
      <c r="G67" s="116" t="b">
        <v>0</v>
      </c>
      <c r="H67" s="117"/>
      <c r="I67" s="52" t="str" cm="1">
        <f t="array" ref="I67">IFERROR(_xlfn.IFS(D67,$D$8,E67,$E$8,F67,$F$8,G67,$G$8),"")</f>
        <v/>
      </c>
      <c r="J67" s="52" t="str">
        <f t="shared" si="0"/>
        <v xml:space="preserve">   </v>
      </c>
      <c r="K67" s="194" t="b">
        <v>0</v>
      </c>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row>
    <row r="68" spans="1:70" ht="30" customHeight="1" x14ac:dyDescent="0.25">
      <c r="A68" s="122"/>
      <c r="B68" s="122"/>
      <c r="C68" s="121"/>
      <c r="D68" s="116" t="b">
        <v>0</v>
      </c>
      <c r="E68" s="116" t="b">
        <v>0</v>
      </c>
      <c r="F68" s="116" t="b">
        <v>0</v>
      </c>
      <c r="G68" s="116" t="b">
        <v>0</v>
      </c>
      <c r="H68" s="117"/>
      <c r="I68" s="52" t="str" cm="1">
        <f t="array" ref="I68">IFERROR(_xlfn.IFS(D68,$D$8,E68,$E$8,F68,$F$8,G68,$G$8),"")</f>
        <v/>
      </c>
      <c r="J68" s="52" t="str">
        <f t="shared" si="0"/>
        <v xml:space="preserve">   </v>
      </c>
      <c r="K68" s="194" t="b">
        <v>0</v>
      </c>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row>
    <row r="69" spans="1:70" ht="30" customHeight="1" x14ac:dyDescent="0.25">
      <c r="A69" s="122"/>
      <c r="B69" s="122"/>
      <c r="C69" s="121"/>
      <c r="D69" s="116" t="b">
        <v>0</v>
      </c>
      <c r="E69" s="116" t="b">
        <v>0</v>
      </c>
      <c r="F69" s="116" t="b">
        <v>0</v>
      </c>
      <c r="G69" s="116" t="b">
        <v>0</v>
      </c>
      <c r="H69" s="117"/>
      <c r="I69" s="52" t="str" cm="1">
        <f t="array" ref="I69">IFERROR(_xlfn.IFS(D69,$D$8,E69,$E$8,F69,$F$8,G69,$G$8),"")</f>
        <v/>
      </c>
      <c r="J69" s="52" t="str">
        <f t="shared" si="0"/>
        <v xml:space="preserve">   </v>
      </c>
      <c r="K69" s="194" t="b">
        <v>0</v>
      </c>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row>
    <row r="70" spans="1:70" ht="30" customHeight="1" x14ac:dyDescent="0.25">
      <c r="A70" s="122"/>
      <c r="B70" s="122"/>
      <c r="C70" s="121"/>
      <c r="D70" s="116" t="b">
        <v>0</v>
      </c>
      <c r="E70" s="116" t="b">
        <v>0</v>
      </c>
      <c r="F70" s="116" t="b">
        <v>0</v>
      </c>
      <c r="G70" s="116" t="b">
        <v>0</v>
      </c>
      <c r="H70" s="117"/>
      <c r="I70" s="52" t="str" cm="1">
        <f t="array" ref="I70">IFERROR(_xlfn.IFS(D70,$D$8,E70,$E$8,F70,$F$8,G70,$G$8),"")</f>
        <v/>
      </c>
      <c r="J70" s="52" t="str">
        <f t="shared" si="0"/>
        <v xml:space="preserve">   </v>
      </c>
      <c r="K70" s="194" t="b">
        <v>0</v>
      </c>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row>
    <row r="71" spans="1:70" ht="30" customHeight="1" x14ac:dyDescent="0.25">
      <c r="A71" s="122"/>
      <c r="B71" s="122"/>
      <c r="C71" s="121"/>
      <c r="D71" s="116" t="b">
        <v>0</v>
      </c>
      <c r="E71" s="116" t="b">
        <v>0</v>
      </c>
      <c r="F71" s="116" t="b">
        <v>0</v>
      </c>
      <c r="G71" s="116" t="b">
        <v>0</v>
      </c>
      <c r="H71" s="117"/>
      <c r="I71" s="52" t="str" cm="1">
        <f t="array" ref="I71">IFERROR(_xlfn.IFS(D71,$D$8,E71,$E$8,F71,$F$8,G71,$G$8),"")</f>
        <v/>
      </c>
      <c r="J71" s="52" t="str">
        <f t="shared" si="0"/>
        <v xml:space="preserve">   </v>
      </c>
      <c r="K71" s="194" t="b">
        <v>0</v>
      </c>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row>
    <row r="72" spans="1:70" ht="30" customHeight="1" x14ac:dyDescent="0.25">
      <c r="A72" s="122"/>
      <c r="B72" s="122"/>
      <c r="C72" s="121"/>
      <c r="D72" s="116" t="b">
        <v>0</v>
      </c>
      <c r="E72" s="116" t="b">
        <v>0</v>
      </c>
      <c r="F72" s="116" t="b">
        <v>0</v>
      </c>
      <c r="G72" s="116" t="b">
        <v>0</v>
      </c>
      <c r="H72" s="117"/>
      <c r="I72" s="52" t="str" cm="1">
        <f t="array" ref="I72">IFERROR(_xlfn.IFS(D72,$D$8,E72,$E$8,F72,$F$8,G72,$G$8),"")</f>
        <v/>
      </c>
      <c r="J72" s="52" t="str">
        <f t="shared" si="0"/>
        <v xml:space="preserve">   </v>
      </c>
      <c r="K72" s="194" t="b">
        <v>0</v>
      </c>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row>
    <row r="73" spans="1:70" ht="30" customHeight="1" x14ac:dyDescent="0.25">
      <c r="A73" s="122"/>
      <c r="B73" s="122"/>
      <c r="C73" s="121"/>
      <c r="D73" s="116" t="b">
        <v>0</v>
      </c>
      <c r="E73" s="116" t="b">
        <v>0</v>
      </c>
      <c r="F73" s="116" t="b">
        <v>0</v>
      </c>
      <c r="G73" s="116" t="b">
        <v>0</v>
      </c>
      <c r="H73" s="117"/>
      <c r="I73" s="52" t="str" cm="1">
        <f t="array" ref="I73">IFERROR(_xlfn.IFS(D73,$D$8,E73,$E$8,F73,$F$8,G73,$G$8),"")</f>
        <v/>
      </c>
      <c r="J73" s="52" t="str">
        <f t="shared" si="0"/>
        <v xml:space="preserve">   </v>
      </c>
      <c r="K73" s="194" t="b">
        <v>0</v>
      </c>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row>
    <row r="74" spans="1:70" ht="30" customHeight="1" x14ac:dyDescent="0.25">
      <c r="A74" s="122"/>
      <c r="B74" s="122"/>
      <c r="C74" s="121"/>
      <c r="D74" s="116" t="b">
        <v>0</v>
      </c>
      <c r="E74" s="116" t="b">
        <v>0</v>
      </c>
      <c r="F74" s="116" t="b">
        <v>0</v>
      </c>
      <c r="G74" s="116" t="b">
        <v>0</v>
      </c>
      <c r="H74" s="117"/>
      <c r="I74" s="52" t="str" cm="1">
        <f t="array" ref="I74">IFERROR(_xlfn.IFS(D74,$D$8,E74,$E$8,F74,$F$8,G74,$G$8),"")</f>
        <v/>
      </c>
      <c r="J74" s="52" t="str">
        <f t="shared" si="0"/>
        <v xml:space="preserve">   </v>
      </c>
      <c r="K74" s="194" t="b">
        <v>0</v>
      </c>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row>
    <row r="75" spans="1:70" ht="30" customHeight="1" x14ac:dyDescent="0.25">
      <c r="A75" s="122"/>
      <c r="B75" s="122"/>
      <c r="C75" s="121"/>
      <c r="D75" s="116" t="b">
        <v>0</v>
      </c>
      <c r="E75" s="116" t="b">
        <v>0</v>
      </c>
      <c r="F75" s="116" t="b">
        <v>0</v>
      </c>
      <c r="G75" s="116" t="b">
        <v>0</v>
      </c>
      <c r="H75" s="117"/>
      <c r="I75" s="52" t="str" cm="1">
        <f t="array" ref="I75">IFERROR(_xlfn.IFS(D75,$D$8,E75,$E$8,F75,$F$8,G75,$G$8),"")</f>
        <v/>
      </c>
      <c r="J75" s="52" t="str">
        <f t="shared" ref="J75:J138" si="1">_xlfn.TEXTJOIN(" ",FALSE,IF(D75,$D$8,""),IF(E75,$E$8,""),IF(F75,$F$8,""),IF(G75,$G$8,""))</f>
        <v xml:space="preserve">   </v>
      </c>
      <c r="K75" s="194" t="b">
        <v>0</v>
      </c>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row>
    <row r="76" spans="1:70" ht="30" customHeight="1" x14ac:dyDescent="0.25">
      <c r="A76" s="122"/>
      <c r="B76" s="122"/>
      <c r="C76" s="121"/>
      <c r="D76" s="116" t="b">
        <v>0</v>
      </c>
      <c r="E76" s="116" t="b">
        <v>0</v>
      </c>
      <c r="F76" s="116" t="b">
        <v>0</v>
      </c>
      <c r="G76" s="116" t="b">
        <v>0</v>
      </c>
      <c r="H76" s="117"/>
      <c r="I76" s="52" t="str" cm="1">
        <f t="array" ref="I76">IFERROR(_xlfn.IFS(D76,$D$8,E76,$E$8,F76,$F$8,G76,$G$8),"")</f>
        <v/>
      </c>
      <c r="J76" s="52" t="str">
        <f t="shared" si="1"/>
        <v xml:space="preserve">   </v>
      </c>
      <c r="K76" s="194" t="b">
        <v>0</v>
      </c>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row>
    <row r="77" spans="1:70" ht="30" customHeight="1" x14ac:dyDescent="0.25">
      <c r="A77" s="122"/>
      <c r="B77" s="122"/>
      <c r="C77" s="121"/>
      <c r="D77" s="116" t="b">
        <v>0</v>
      </c>
      <c r="E77" s="116" t="b">
        <v>0</v>
      </c>
      <c r="F77" s="116" t="b">
        <v>0</v>
      </c>
      <c r="G77" s="116" t="b">
        <v>0</v>
      </c>
      <c r="H77" s="117"/>
      <c r="I77" s="52" t="str" cm="1">
        <f t="array" ref="I77">IFERROR(_xlfn.IFS(D77,$D$8,E77,$E$8,F77,$F$8,G77,$G$8),"")</f>
        <v/>
      </c>
      <c r="J77" s="52" t="str">
        <f t="shared" si="1"/>
        <v xml:space="preserve">   </v>
      </c>
      <c r="K77" s="194" t="b">
        <v>0</v>
      </c>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row>
    <row r="78" spans="1:70" ht="30" customHeight="1" x14ac:dyDescent="0.25">
      <c r="A78" s="122"/>
      <c r="B78" s="122"/>
      <c r="C78" s="121"/>
      <c r="D78" s="116" t="b">
        <v>0</v>
      </c>
      <c r="E78" s="116" t="b">
        <v>0</v>
      </c>
      <c r="F78" s="116" t="b">
        <v>0</v>
      </c>
      <c r="G78" s="116" t="b">
        <v>0</v>
      </c>
      <c r="H78" s="117"/>
      <c r="I78" s="52" t="str" cm="1">
        <f t="array" ref="I78">IFERROR(_xlfn.IFS(D78,$D$8,E78,$E$8,F78,$F$8,G78,$G$8),"")</f>
        <v/>
      </c>
      <c r="J78" s="52" t="str">
        <f t="shared" si="1"/>
        <v xml:space="preserve">   </v>
      </c>
      <c r="K78" s="194" t="b">
        <v>0</v>
      </c>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row>
    <row r="79" spans="1:70" ht="30" customHeight="1" x14ac:dyDescent="0.25">
      <c r="A79" s="122"/>
      <c r="B79" s="122"/>
      <c r="C79" s="121"/>
      <c r="D79" s="116" t="b">
        <v>0</v>
      </c>
      <c r="E79" s="116" t="b">
        <v>0</v>
      </c>
      <c r="F79" s="116" t="b">
        <v>0</v>
      </c>
      <c r="G79" s="116" t="b">
        <v>0</v>
      </c>
      <c r="H79" s="117"/>
      <c r="I79" s="52" t="str" cm="1">
        <f t="array" ref="I79">IFERROR(_xlfn.IFS(D79,$D$8,E79,$E$8,F79,$F$8,G79,$G$8),"")</f>
        <v/>
      </c>
      <c r="J79" s="52" t="str">
        <f t="shared" si="1"/>
        <v xml:space="preserve">   </v>
      </c>
      <c r="K79" s="194" t="b">
        <v>0</v>
      </c>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row>
    <row r="80" spans="1:70" ht="30" customHeight="1" x14ac:dyDescent="0.25">
      <c r="A80" s="122"/>
      <c r="B80" s="122"/>
      <c r="C80" s="121"/>
      <c r="D80" s="116" t="b">
        <v>0</v>
      </c>
      <c r="E80" s="116" t="b">
        <v>0</v>
      </c>
      <c r="F80" s="116" t="b">
        <v>0</v>
      </c>
      <c r="G80" s="116" t="b">
        <v>0</v>
      </c>
      <c r="H80" s="117"/>
      <c r="I80" s="52" t="str" cm="1">
        <f t="array" ref="I80">IFERROR(_xlfn.IFS(D80,$D$8,E80,$E$8,F80,$F$8,G80,$G$8),"")</f>
        <v/>
      </c>
      <c r="J80" s="52" t="str">
        <f t="shared" si="1"/>
        <v xml:space="preserve">   </v>
      </c>
      <c r="K80" s="194" t="b">
        <v>0</v>
      </c>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row>
    <row r="81" spans="1:70" ht="30" customHeight="1" x14ac:dyDescent="0.25">
      <c r="A81" s="122"/>
      <c r="B81" s="122"/>
      <c r="C81" s="121"/>
      <c r="D81" s="116" t="b">
        <v>0</v>
      </c>
      <c r="E81" s="116" t="b">
        <v>0</v>
      </c>
      <c r="F81" s="116" t="b">
        <v>0</v>
      </c>
      <c r="G81" s="116" t="b">
        <v>0</v>
      </c>
      <c r="H81" s="117"/>
      <c r="I81" s="52" t="str" cm="1">
        <f t="array" ref="I81">IFERROR(_xlfn.IFS(D81,$D$8,E81,$E$8,F81,$F$8,G81,$G$8),"")</f>
        <v/>
      </c>
      <c r="J81" s="52" t="str">
        <f t="shared" si="1"/>
        <v xml:space="preserve">   </v>
      </c>
      <c r="K81" s="194" t="b">
        <v>0</v>
      </c>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row>
    <row r="82" spans="1:70" ht="30" customHeight="1" x14ac:dyDescent="0.25">
      <c r="A82" s="122"/>
      <c r="B82" s="122"/>
      <c r="C82" s="121"/>
      <c r="D82" s="116" t="b">
        <v>0</v>
      </c>
      <c r="E82" s="116" t="b">
        <v>0</v>
      </c>
      <c r="F82" s="116" t="b">
        <v>0</v>
      </c>
      <c r="G82" s="116" t="b">
        <v>0</v>
      </c>
      <c r="H82" s="117"/>
      <c r="I82" s="52" t="str" cm="1">
        <f t="array" ref="I82">IFERROR(_xlfn.IFS(D82,$D$8,E82,$E$8,F82,$F$8,G82,$G$8),"")</f>
        <v/>
      </c>
      <c r="J82" s="52" t="str">
        <f t="shared" si="1"/>
        <v xml:space="preserve">   </v>
      </c>
      <c r="K82" s="194" t="b">
        <v>0</v>
      </c>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row>
    <row r="83" spans="1:70" ht="30" customHeight="1" x14ac:dyDescent="0.25">
      <c r="A83" s="122"/>
      <c r="B83" s="122"/>
      <c r="C83" s="121"/>
      <c r="D83" s="116" t="b">
        <v>0</v>
      </c>
      <c r="E83" s="116" t="b">
        <v>0</v>
      </c>
      <c r="F83" s="116" t="b">
        <v>0</v>
      </c>
      <c r="G83" s="116" t="b">
        <v>0</v>
      </c>
      <c r="H83" s="117"/>
      <c r="I83" s="52" t="str" cm="1">
        <f t="array" ref="I83">IFERROR(_xlfn.IFS(D83,$D$8,E83,$E$8,F83,$F$8,G83,$G$8),"")</f>
        <v/>
      </c>
      <c r="J83" s="52" t="str">
        <f t="shared" si="1"/>
        <v xml:space="preserve">   </v>
      </c>
      <c r="K83" s="194" t="b">
        <v>0</v>
      </c>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row>
    <row r="84" spans="1:70" ht="30" customHeight="1" x14ac:dyDescent="0.25">
      <c r="A84" s="122"/>
      <c r="B84" s="122"/>
      <c r="C84" s="121"/>
      <c r="D84" s="116" t="b">
        <v>0</v>
      </c>
      <c r="E84" s="116" t="b">
        <v>0</v>
      </c>
      <c r="F84" s="116" t="b">
        <v>0</v>
      </c>
      <c r="G84" s="116" t="b">
        <v>0</v>
      </c>
      <c r="H84" s="117"/>
      <c r="I84" s="52" t="str" cm="1">
        <f t="array" ref="I84">IFERROR(_xlfn.IFS(D84,$D$8,E84,$E$8,F84,$F$8,G84,$G$8),"")</f>
        <v/>
      </c>
      <c r="J84" s="52" t="str">
        <f t="shared" si="1"/>
        <v xml:space="preserve">   </v>
      </c>
      <c r="K84" s="194" t="b">
        <v>0</v>
      </c>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row>
    <row r="85" spans="1:70" ht="30" customHeight="1" x14ac:dyDescent="0.25">
      <c r="A85" s="122"/>
      <c r="B85" s="122"/>
      <c r="C85" s="121"/>
      <c r="D85" s="116" t="b">
        <v>0</v>
      </c>
      <c r="E85" s="116" t="b">
        <v>0</v>
      </c>
      <c r="F85" s="116" t="b">
        <v>0</v>
      </c>
      <c r="G85" s="116" t="b">
        <v>0</v>
      </c>
      <c r="H85" s="117"/>
      <c r="I85" s="52" t="str" cm="1">
        <f t="array" ref="I85">IFERROR(_xlfn.IFS(D85,$D$8,E85,$E$8,F85,$F$8,G85,$G$8),"")</f>
        <v/>
      </c>
      <c r="J85" s="52" t="str">
        <f t="shared" si="1"/>
        <v xml:space="preserve">   </v>
      </c>
      <c r="K85" s="194" t="b">
        <v>0</v>
      </c>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row>
    <row r="86" spans="1:70" ht="30" customHeight="1" x14ac:dyDescent="0.25">
      <c r="A86" s="122"/>
      <c r="B86" s="122"/>
      <c r="C86" s="121"/>
      <c r="D86" s="116" t="b">
        <v>0</v>
      </c>
      <c r="E86" s="116" t="b">
        <v>0</v>
      </c>
      <c r="F86" s="116" t="b">
        <v>0</v>
      </c>
      <c r="G86" s="116" t="b">
        <v>0</v>
      </c>
      <c r="H86" s="117"/>
      <c r="I86" s="52" t="str" cm="1">
        <f t="array" ref="I86">IFERROR(_xlfn.IFS(D86,$D$8,E86,$E$8,F86,$F$8,G86,$G$8),"")</f>
        <v/>
      </c>
      <c r="J86" s="52" t="str">
        <f t="shared" si="1"/>
        <v xml:space="preserve">   </v>
      </c>
      <c r="K86" s="194" t="b">
        <v>0</v>
      </c>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row>
    <row r="87" spans="1:70" ht="30" customHeight="1" x14ac:dyDescent="0.25">
      <c r="A87" s="122"/>
      <c r="B87" s="122"/>
      <c r="C87" s="121"/>
      <c r="D87" s="116" t="b">
        <v>0</v>
      </c>
      <c r="E87" s="116" t="b">
        <v>0</v>
      </c>
      <c r="F87" s="116" t="b">
        <v>0</v>
      </c>
      <c r="G87" s="116" t="b">
        <v>0</v>
      </c>
      <c r="H87" s="117"/>
      <c r="I87" s="52" t="str" cm="1">
        <f t="array" ref="I87">IFERROR(_xlfn.IFS(D87,$D$8,E87,$E$8,F87,$F$8,G87,$G$8),"")</f>
        <v/>
      </c>
      <c r="J87" s="52" t="str">
        <f t="shared" si="1"/>
        <v xml:space="preserve">   </v>
      </c>
      <c r="K87" s="194" t="b">
        <v>0</v>
      </c>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row>
    <row r="88" spans="1:70" ht="30" customHeight="1" x14ac:dyDescent="0.25">
      <c r="A88" s="122"/>
      <c r="B88" s="122"/>
      <c r="C88" s="121"/>
      <c r="D88" s="116" t="b">
        <v>0</v>
      </c>
      <c r="E88" s="116" t="b">
        <v>0</v>
      </c>
      <c r="F88" s="116" t="b">
        <v>0</v>
      </c>
      <c r="G88" s="116" t="b">
        <v>0</v>
      </c>
      <c r="H88" s="117"/>
      <c r="I88" s="52" t="str" cm="1">
        <f t="array" ref="I88">IFERROR(_xlfn.IFS(D88,$D$8,E88,$E$8,F88,$F$8,G88,$G$8),"")</f>
        <v/>
      </c>
      <c r="J88" s="52" t="str">
        <f t="shared" si="1"/>
        <v xml:space="preserve">   </v>
      </c>
      <c r="K88" s="194" t="b">
        <v>0</v>
      </c>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row>
    <row r="89" spans="1:70" ht="30" customHeight="1" x14ac:dyDescent="0.25">
      <c r="A89" s="122"/>
      <c r="B89" s="122"/>
      <c r="C89" s="121"/>
      <c r="D89" s="116" t="b">
        <v>0</v>
      </c>
      <c r="E89" s="116" t="b">
        <v>0</v>
      </c>
      <c r="F89" s="116" t="b">
        <v>0</v>
      </c>
      <c r="G89" s="116" t="b">
        <v>0</v>
      </c>
      <c r="H89" s="117"/>
      <c r="I89" s="52" t="str" cm="1">
        <f t="array" ref="I89">IFERROR(_xlfn.IFS(D89,$D$8,E89,$E$8,F89,$F$8,G89,$G$8),"")</f>
        <v/>
      </c>
      <c r="J89" s="52" t="str">
        <f t="shared" si="1"/>
        <v xml:space="preserve">   </v>
      </c>
      <c r="K89" s="194" t="b">
        <v>0</v>
      </c>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row>
    <row r="90" spans="1:70" ht="30" customHeight="1" x14ac:dyDescent="0.25">
      <c r="A90" s="122"/>
      <c r="B90" s="122"/>
      <c r="C90" s="121"/>
      <c r="D90" s="116" t="b">
        <v>0</v>
      </c>
      <c r="E90" s="116" t="b">
        <v>0</v>
      </c>
      <c r="F90" s="116" t="b">
        <v>0</v>
      </c>
      <c r="G90" s="116" t="b">
        <v>0</v>
      </c>
      <c r="H90" s="117"/>
      <c r="I90" s="52" t="str" cm="1">
        <f t="array" ref="I90">IFERROR(_xlfn.IFS(D90,$D$8,E90,$E$8,F90,$F$8,G90,$G$8),"")</f>
        <v/>
      </c>
      <c r="J90" s="52" t="str">
        <f t="shared" si="1"/>
        <v xml:space="preserve">   </v>
      </c>
      <c r="K90" s="194" t="b">
        <v>0</v>
      </c>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row>
    <row r="91" spans="1:70" ht="30" customHeight="1" x14ac:dyDescent="0.25">
      <c r="A91" s="122"/>
      <c r="B91" s="122"/>
      <c r="C91" s="121"/>
      <c r="D91" s="116" t="b">
        <v>0</v>
      </c>
      <c r="E91" s="116" t="b">
        <v>0</v>
      </c>
      <c r="F91" s="116" t="b">
        <v>0</v>
      </c>
      <c r="G91" s="116" t="b">
        <v>0</v>
      </c>
      <c r="H91" s="117"/>
      <c r="I91" s="52" t="str" cm="1">
        <f t="array" ref="I91">IFERROR(_xlfn.IFS(D91,$D$8,E91,$E$8,F91,$F$8,G91,$G$8),"")</f>
        <v/>
      </c>
      <c r="J91" s="52" t="str">
        <f t="shared" si="1"/>
        <v xml:space="preserve">   </v>
      </c>
      <c r="K91" s="194" t="b">
        <v>0</v>
      </c>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row>
    <row r="92" spans="1:70" ht="30" customHeight="1" x14ac:dyDescent="0.25">
      <c r="A92" s="122"/>
      <c r="B92" s="122"/>
      <c r="C92" s="121"/>
      <c r="D92" s="116" t="b">
        <v>0</v>
      </c>
      <c r="E92" s="116" t="b">
        <v>0</v>
      </c>
      <c r="F92" s="116" t="b">
        <v>0</v>
      </c>
      <c r="G92" s="116" t="b">
        <v>0</v>
      </c>
      <c r="H92" s="117"/>
      <c r="I92" s="52" t="str" cm="1">
        <f t="array" ref="I92">IFERROR(_xlfn.IFS(D92,$D$8,E92,$E$8,F92,$F$8,G92,$G$8),"")</f>
        <v/>
      </c>
      <c r="J92" s="52" t="str">
        <f t="shared" si="1"/>
        <v xml:space="preserve">   </v>
      </c>
      <c r="K92" s="194" t="b">
        <v>0</v>
      </c>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row>
    <row r="93" spans="1:70" ht="30" customHeight="1" x14ac:dyDescent="0.25">
      <c r="A93" s="122"/>
      <c r="B93" s="122"/>
      <c r="C93" s="121"/>
      <c r="D93" s="116" t="b">
        <v>0</v>
      </c>
      <c r="E93" s="116" t="b">
        <v>0</v>
      </c>
      <c r="F93" s="116" t="b">
        <v>0</v>
      </c>
      <c r="G93" s="116" t="b">
        <v>0</v>
      </c>
      <c r="H93" s="117"/>
      <c r="I93" s="52" t="str" cm="1">
        <f t="array" ref="I93">IFERROR(_xlfn.IFS(D93,$D$8,E93,$E$8,F93,$F$8,G93,$G$8),"")</f>
        <v/>
      </c>
      <c r="J93" s="52" t="str">
        <f t="shared" si="1"/>
        <v xml:space="preserve">   </v>
      </c>
      <c r="K93" s="194" t="b">
        <v>0</v>
      </c>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row>
    <row r="94" spans="1:70" ht="30" customHeight="1" x14ac:dyDescent="0.25">
      <c r="A94" s="122"/>
      <c r="B94" s="122"/>
      <c r="C94" s="121"/>
      <c r="D94" s="116" t="b">
        <v>0</v>
      </c>
      <c r="E94" s="116" t="b">
        <v>0</v>
      </c>
      <c r="F94" s="116" t="b">
        <v>0</v>
      </c>
      <c r="G94" s="116" t="b">
        <v>0</v>
      </c>
      <c r="H94" s="117"/>
      <c r="I94" s="52" t="str" cm="1">
        <f t="array" ref="I94">IFERROR(_xlfn.IFS(D94,$D$8,E94,$E$8,F94,$F$8,G94,$G$8),"")</f>
        <v/>
      </c>
      <c r="J94" s="52" t="str">
        <f t="shared" si="1"/>
        <v xml:space="preserve">   </v>
      </c>
      <c r="K94" s="194" t="b">
        <v>0</v>
      </c>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row>
    <row r="95" spans="1:70" ht="30" customHeight="1" x14ac:dyDescent="0.25">
      <c r="A95" s="122"/>
      <c r="B95" s="122"/>
      <c r="C95" s="121"/>
      <c r="D95" s="116" t="b">
        <v>0</v>
      </c>
      <c r="E95" s="116" t="b">
        <v>0</v>
      </c>
      <c r="F95" s="116" t="b">
        <v>0</v>
      </c>
      <c r="G95" s="116" t="b">
        <v>0</v>
      </c>
      <c r="H95" s="117"/>
      <c r="I95" s="52" t="str" cm="1">
        <f t="array" ref="I95">IFERROR(_xlfn.IFS(D95,$D$8,E95,$E$8,F95,$F$8,G95,$G$8),"")</f>
        <v/>
      </c>
      <c r="J95" s="52" t="str">
        <f t="shared" si="1"/>
        <v xml:space="preserve">   </v>
      </c>
      <c r="K95" s="194" t="b">
        <v>0</v>
      </c>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row>
    <row r="96" spans="1:70" ht="30" customHeight="1" x14ac:dyDescent="0.25">
      <c r="A96" s="122"/>
      <c r="B96" s="122"/>
      <c r="C96" s="121"/>
      <c r="D96" s="116" t="b">
        <v>0</v>
      </c>
      <c r="E96" s="116" t="b">
        <v>0</v>
      </c>
      <c r="F96" s="116" t="b">
        <v>0</v>
      </c>
      <c r="G96" s="116" t="b">
        <v>0</v>
      </c>
      <c r="H96" s="117"/>
      <c r="I96" s="52" t="str" cm="1">
        <f t="array" ref="I96">IFERROR(_xlfn.IFS(D96,$D$8,E96,$E$8,F96,$F$8,G96,$G$8),"")</f>
        <v/>
      </c>
      <c r="J96" s="52" t="str">
        <f t="shared" si="1"/>
        <v xml:space="preserve">   </v>
      </c>
      <c r="K96" s="194" t="b">
        <v>0</v>
      </c>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row>
    <row r="97" spans="1:70" ht="30" customHeight="1" x14ac:dyDescent="0.25">
      <c r="A97" s="122"/>
      <c r="B97" s="122"/>
      <c r="C97" s="121"/>
      <c r="D97" s="116" t="b">
        <v>0</v>
      </c>
      <c r="E97" s="116" t="b">
        <v>0</v>
      </c>
      <c r="F97" s="116" t="b">
        <v>0</v>
      </c>
      <c r="G97" s="116" t="b">
        <v>0</v>
      </c>
      <c r="H97" s="117"/>
      <c r="I97" s="52" t="str" cm="1">
        <f t="array" ref="I97">IFERROR(_xlfn.IFS(D97,$D$8,E97,$E$8,F97,$F$8,G97,$G$8),"")</f>
        <v/>
      </c>
      <c r="J97" s="52" t="str">
        <f t="shared" si="1"/>
        <v xml:space="preserve">   </v>
      </c>
      <c r="K97" s="194" t="b">
        <v>0</v>
      </c>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row>
    <row r="98" spans="1:70" ht="30" customHeight="1" x14ac:dyDescent="0.25">
      <c r="A98" s="122"/>
      <c r="B98" s="122"/>
      <c r="C98" s="121"/>
      <c r="D98" s="116" t="b">
        <v>0</v>
      </c>
      <c r="E98" s="116" t="b">
        <v>0</v>
      </c>
      <c r="F98" s="116" t="b">
        <v>0</v>
      </c>
      <c r="G98" s="116" t="b">
        <v>0</v>
      </c>
      <c r="H98" s="117"/>
      <c r="I98" s="52" t="str" cm="1">
        <f t="array" ref="I98">IFERROR(_xlfn.IFS(D98,$D$8,E98,$E$8,F98,$F$8,G98,$G$8),"")</f>
        <v/>
      </c>
      <c r="J98" s="52" t="str">
        <f t="shared" si="1"/>
        <v xml:space="preserve">   </v>
      </c>
      <c r="K98" s="194" t="b">
        <v>0</v>
      </c>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row>
    <row r="99" spans="1:70" ht="30" customHeight="1" x14ac:dyDescent="0.25">
      <c r="A99" s="122"/>
      <c r="B99" s="122"/>
      <c r="C99" s="121"/>
      <c r="D99" s="116" t="b">
        <v>0</v>
      </c>
      <c r="E99" s="116" t="b">
        <v>0</v>
      </c>
      <c r="F99" s="116" t="b">
        <v>0</v>
      </c>
      <c r="G99" s="116" t="b">
        <v>0</v>
      </c>
      <c r="H99" s="117"/>
      <c r="I99" s="52" t="str" cm="1">
        <f t="array" ref="I99">IFERROR(_xlfn.IFS(D99,$D$8,E99,$E$8,F99,$F$8,G99,$G$8),"")</f>
        <v/>
      </c>
      <c r="J99" s="52" t="str">
        <f t="shared" si="1"/>
        <v xml:space="preserve">   </v>
      </c>
      <c r="K99" s="194" t="b">
        <v>0</v>
      </c>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row>
    <row r="100" spans="1:70" ht="30" customHeight="1" x14ac:dyDescent="0.25">
      <c r="A100" s="122"/>
      <c r="B100" s="122"/>
      <c r="C100" s="121"/>
      <c r="D100" s="116" t="b">
        <v>0</v>
      </c>
      <c r="E100" s="116" t="b">
        <v>0</v>
      </c>
      <c r="F100" s="116" t="b">
        <v>0</v>
      </c>
      <c r="G100" s="116" t="b">
        <v>0</v>
      </c>
      <c r="H100" s="117"/>
      <c r="I100" s="52" t="str" cm="1">
        <f t="array" ref="I100">IFERROR(_xlfn.IFS(D100,$D$8,E100,$E$8,F100,$F$8,G100,$G$8),"")</f>
        <v/>
      </c>
      <c r="J100" s="52" t="str">
        <f t="shared" si="1"/>
        <v xml:space="preserve">   </v>
      </c>
      <c r="K100" s="194" t="b">
        <v>0</v>
      </c>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row>
    <row r="101" spans="1:70" ht="30" customHeight="1" x14ac:dyDescent="0.25">
      <c r="A101" s="122"/>
      <c r="B101" s="122"/>
      <c r="C101" s="121"/>
      <c r="D101" s="116" t="b">
        <v>0</v>
      </c>
      <c r="E101" s="116" t="b">
        <v>0</v>
      </c>
      <c r="F101" s="116" t="b">
        <v>0</v>
      </c>
      <c r="G101" s="116" t="b">
        <v>0</v>
      </c>
      <c r="H101" s="117"/>
      <c r="I101" s="52" t="str" cm="1">
        <f t="array" ref="I101">IFERROR(_xlfn.IFS(D101,$D$8,E101,$E$8,F101,$F$8,G101,$G$8),"")</f>
        <v/>
      </c>
      <c r="J101" s="52" t="str">
        <f t="shared" si="1"/>
        <v xml:space="preserve">   </v>
      </c>
      <c r="K101" s="194" t="b">
        <v>0</v>
      </c>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row>
    <row r="102" spans="1:70" ht="30" customHeight="1" x14ac:dyDescent="0.25">
      <c r="A102" s="122"/>
      <c r="B102" s="122"/>
      <c r="C102" s="121"/>
      <c r="D102" s="116" t="b">
        <v>0</v>
      </c>
      <c r="E102" s="116" t="b">
        <v>0</v>
      </c>
      <c r="F102" s="116" t="b">
        <v>0</v>
      </c>
      <c r="G102" s="116" t="b">
        <v>0</v>
      </c>
      <c r="H102" s="117"/>
      <c r="I102" s="52" t="str" cm="1">
        <f t="array" ref="I102">IFERROR(_xlfn.IFS(D102,$D$8,E102,$E$8,F102,$F$8,G102,$G$8),"")</f>
        <v/>
      </c>
      <c r="J102" s="52" t="str">
        <f t="shared" si="1"/>
        <v xml:space="preserve">   </v>
      </c>
      <c r="K102" s="194" t="b">
        <v>0</v>
      </c>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row>
    <row r="103" spans="1:70" ht="30" customHeight="1" x14ac:dyDescent="0.25">
      <c r="A103" s="122"/>
      <c r="B103" s="122"/>
      <c r="C103" s="121"/>
      <c r="D103" s="116" t="b">
        <v>0</v>
      </c>
      <c r="E103" s="116" t="b">
        <v>0</v>
      </c>
      <c r="F103" s="116" t="b">
        <v>0</v>
      </c>
      <c r="G103" s="116" t="b">
        <v>0</v>
      </c>
      <c r="H103" s="117"/>
      <c r="I103" s="52" t="str" cm="1">
        <f t="array" ref="I103">IFERROR(_xlfn.IFS(D103,$D$8,E103,$E$8,F103,$F$8,G103,$G$8),"")</f>
        <v/>
      </c>
      <c r="J103" s="52" t="str">
        <f t="shared" si="1"/>
        <v xml:space="preserve">   </v>
      </c>
      <c r="K103" s="194" t="b">
        <v>0</v>
      </c>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row>
    <row r="104" spans="1:70" ht="30" customHeight="1" x14ac:dyDescent="0.25">
      <c r="A104" s="122"/>
      <c r="B104" s="122"/>
      <c r="C104" s="121"/>
      <c r="D104" s="116" t="b">
        <v>0</v>
      </c>
      <c r="E104" s="116" t="b">
        <v>0</v>
      </c>
      <c r="F104" s="116" t="b">
        <v>0</v>
      </c>
      <c r="G104" s="116" t="b">
        <v>0</v>
      </c>
      <c r="H104" s="117"/>
      <c r="I104" s="52" t="str" cm="1">
        <f t="array" ref="I104">IFERROR(_xlfn.IFS(D104,$D$8,E104,$E$8,F104,$F$8,G104,$G$8),"")</f>
        <v/>
      </c>
      <c r="J104" s="52" t="str">
        <f t="shared" si="1"/>
        <v xml:space="preserve">   </v>
      </c>
      <c r="K104" s="194" t="b">
        <v>0</v>
      </c>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row>
    <row r="105" spans="1:70" ht="30" customHeight="1" x14ac:dyDescent="0.25">
      <c r="A105" s="122"/>
      <c r="B105" s="122"/>
      <c r="C105" s="121"/>
      <c r="D105" s="116" t="b">
        <v>0</v>
      </c>
      <c r="E105" s="116" t="b">
        <v>0</v>
      </c>
      <c r="F105" s="116" t="b">
        <v>0</v>
      </c>
      <c r="G105" s="116" t="b">
        <v>0</v>
      </c>
      <c r="H105" s="117"/>
      <c r="I105" s="52" t="str" cm="1">
        <f t="array" ref="I105">IFERROR(_xlfn.IFS(D105,$D$8,E105,$E$8,F105,$F$8,G105,$G$8),"")</f>
        <v/>
      </c>
      <c r="J105" s="52" t="str">
        <f t="shared" si="1"/>
        <v xml:space="preserve">   </v>
      </c>
      <c r="K105" s="194" t="b">
        <v>0</v>
      </c>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row>
    <row r="106" spans="1:70" ht="30" customHeight="1" x14ac:dyDescent="0.25">
      <c r="A106" s="122"/>
      <c r="B106" s="122"/>
      <c r="C106" s="121"/>
      <c r="D106" s="116" t="b">
        <v>0</v>
      </c>
      <c r="E106" s="116" t="b">
        <v>0</v>
      </c>
      <c r="F106" s="116" t="b">
        <v>0</v>
      </c>
      <c r="G106" s="116" t="b">
        <v>0</v>
      </c>
      <c r="H106" s="117"/>
      <c r="I106" s="52" t="str" cm="1">
        <f t="array" ref="I106">IFERROR(_xlfn.IFS(D106,$D$8,E106,$E$8,F106,$F$8,G106,$G$8),"")</f>
        <v/>
      </c>
      <c r="J106" s="52" t="str">
        <f t="shared" si="1"/>
        <v xml:space="preserve">   </v>
      </c>
      <c r="K106" s="194" t="b">
        <v>0</v>
      </c>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row>
    <row r="107" spans="1:70" ht="30" customHeight="1" x14ac:dyDescent="0.25">
      <c r="A107" s="122"/>
      <c r="B107" s="122"/>
      <c r="C107" s="121"/>
      <c r="D107" s="116" t="b">
        <v>0</v>
      </c>
      <c r="E107" s="116" t="b">
        <v>0</v>
      </c>
      <c r="F107" s="116" t="b">
        <v>0</v>
      </c>
      <c r="G107" s="116" t="b">
        <v>0</v>
      </c>
      <c r="H107" s="117"/>
      <c r="I107" s="52" t="str" cm="1">
        <f t="array" ref="I107">IFERROR(_xlfn.IFS(D107,$D$8,E107,$E$8,F107,$F$8,G107,$G$8),"")</f>
        <v/>
      </c>
      <c r="J107" s="52" t="str">
        <f t="shared" si="1"/>
        <v xml:space="preserve">   </v>
      </c>
      <c r="K107" s="194" t="b">
        <v>0</v>
      </c>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row>
    <row r="108" spans="1:70" ht="30" customHeight="1" x14ac:dyDescent="0.25">
      <c r="A108" s="122"/>
      <c r="B108" s="122"/>
      <c r="C108" s="121"/>
      <c r="D108" s="116" t="b">
        <v>0</v>
      </c>
      <c r="E108" s="116" t="b">
        <v>0</v>
      </c>
      <c r="F108" s="116" t="b">
        <v>0</v>
      </c>
      <c r="G108" s="116" t="b">
        <v>0</v>
      </c>
      <c r="H108" s="117"/>
      <c r="I108" s="52" t="str" cm="1">
        <f t="array" ref="I108">IFERROR(_xlfn.IFS(D108,$D$8,E108,$E$8,F108,$F$8,G108,$G$8),"")</f>
        <v/>
      </c>
      <c r="J108" s="52" t="str">
        <f t="shared" si="1"/>
        <v xml:space="preserve">   </v>
      </c>
      <c r="K108" s="194" t="b">
        <v>0</v>
      </c>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row>
    <row r="109" spans="1:70" ht="30" customHeight="1" x14ac:dyDescent="0.25">
      <c r="A109" s="122"/>
      <c r="B109" s="122"/>
      <c r="C109" s="121"/>
      <c r="D109" s="116" t="b">
        <v>0</v>
      </c>
      <c r="E109" s="116" t="b">
        <v>0</v>
      </c>
      <c r="F109" s="116" t="b">
        <v>0</v>
      </c>
      <c r="G109" s="116" t="b">
        <v>0</v>
      </c>
      <c r="H109" s="117"/>
      <c r="I109" s="52" t="str" cm="1">
        <f t="array" ref="I109">IFERROR(_xlfn.IFS(D109,$D$8,E109,$E$8,F109,$F$8,G109,$G$8),"")</f>
        <v/>
      </c>
      <c r="J109" s="52" t="str">
        <f t="shared" si="1"/>
        <v xml:space="preserve">   </v>
      </c>
      <c r="K109" s="194" t="b">
        <v>0</v>
      </c>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row>
    <row r="110" spans="1:70" ht="30" customHeight="1" x14ac:dyDescent="0.25">
      <c r="A110" s="122"/>
      <c r="B110" s="122"/>
      <c r="C110" s="121"/>
      <c r="D110" s="116" t="b">
        <v>0</v>
      </c>
      <c r="E110" s="116" t="b">
        <v>0</v>
      </c>
      <c r="F110" s="116" t="b">
        <v>0</v>
      </c>
      <c r="G110" s="116" t="b">
        <v>0</v>
      </c>
      <c r="H110" s="117"/>
      <c r="I110" s="52" t="str" cm="1">
        <f t="array" ref="I110">IFERROR(_xlfn.IFS(D110,$D$8,E110,$E$8,F110,$F$8,G110,$G$8),"")</f>
        <v/>
      </c>
      <c r="J110" s="52" t="str">
        <f t="shared" si="1"/>
        <v xml:space="preserve">   </v>
      </c>
      <c r="K110" s="194" t="b">
        <v>0</v>
      </c>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row>
    <row r="111" spans="1:70" ht="30" customHeight="1" x14ac:dyDescent="0.25">
      <c r="A111" s="122"/>
      <c r="B111" s="122"/>
      <c r="C111" s="121"/>
      <c r="D111" s="116" t="b">
        <v>0</v>
      </c>
      <c r="E111" s="116" t="b">
        <v>0</v>
      </c>
      <c r="F111" s="116" t="b">
        <v>0</v>
      </c>
      <c r="G111" s="116" t="b">
        <v>0</v>
      </c>
      <c r="H111" s="117"/>
      <c r="I111" s="52" t="str" cm="1">
        <f t="array" ref="I111">IFERROR(_xlfn.IFS(D111,$D$8,E111,$E$8,F111,$F$8,G111,$G$8),"")</f>
        <v/>
      </c>
      <c r="J111" s="52" t="str">
        <f t="shared" si="1"/>
        <v xml:space="preserve">   </v>
      </c>
      <c r="K111" s="194" t="b">
        <v>0</v>
      </c>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row>
    <row r="112" spans="1:70" ht="30" customHeight="1" x14ac:dyDescent="0.25">
      <c r="A112" s="122"/>
      <c r="B112" s="122"/>
      <c r="C112" s="121"/>
      <c r="D112" s="116" t="b">
        <v>0</v>
      </c>
      <c r="E112" s="116" t="b">
        <v>0</v>
      </c>
      <c r="F112" s="116" t="b">
        <v>0</v>
      </c>
      <c r="G112" s="116" t="b">
        <v>0</v>
      </c>
      <c r="H112" s="117"/>
      <c r="I112" s="52" t="str" cm="1">
        <f t="array" ref="I112">IFERROR(_xlfn.IFS(D112,$D$8,E112,$E$8,F112,$F$8,G112,$G$8),"")</f>
        <v/>
      </c>
      <c r="J112" s="52" t="str">
        <f t="shared" si="1"/>
        <v xml:space="preserve">   </v>
      </c>
      <c r="K112" s="194" t="b">
        <v>0</v>
      </c>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row>
    <row r="113" spans="1:70" ht="30" customHeight="1" x14ac:dyDescent="0.25">
      <c r="A113" s="122"/>
      <c r="B113" s="122"/>
      <c r="C113" s="121"/>
      <c r="D113" s="116" t="b">
        <v>0</v>
      </c>
      <c r="E113" s="116" t="b">
        <v>0</v>
      </c>
      <c r="F113" s="116" t="b">
        <v>0</v>
      </c>
      <c r="G113" s="116" t="b">
        <v>0</v>
      </c>
      <c r="H113" s="117"/>
      <c r="I113" s="52" t="str" cm="1">
        <f t="array" ref="I113">IFERROR(_xlfn.IFS(D113,$D$8,E113,$E$8,F113,$F$8,G113,$G$8),"")</f>
        <v/>
      </c>
      <c r="J113" s="52" t="str">
        <f t="shared" si="1"/>
        <v xml:space="preserve">   </v>
      </c>
      <c r="K113" s="194" t="b">
        <v>0</v>
      </c>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row>
    <row r="114" spans="1:70" ht="30" customHeight="1" x14ac:dyDescent="0.25">
      <c r="A114" s="122"/>
      <c r="B114" s="122"/>
      <c r="C114" s="121"/>
      <c r="D114" s="116" t="b">
        <v>0</v>
      </c>
      <c r="E114" s="116" t="b">
        <v>0</v>
      </c>
      <c r="F114" s="116" t="b">
        <v>0</v>
      </c>
      <c r="G114" s="116" t="b">
        <v>0</v>
      </c>
      <c r="H114" s="117"/>
      <c r="I114" s="52" t="str" cm="1">
        <f t="array" ref="I114">IFERROR(_xlfn.IFS(D114,$D$8,E114,$E$8,F114,$F$8,G114,$G$8),"")</f>
        <v/>
      </c>
      <c r="J114" s="52" t="str">
        <f t="shared" si="1"/>
        <v xml:space="preserve">   </v>
      </c>
      <c r="K114" s="194" t="b">
        <v>0</v>
      </c>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row>
    <row r="115" spans="1:70" ht="30" customHeight="1" x14ac:dyDescent="0.25">
      <c r="A115" s="122"/>
      <c r="B115" s="122"/>
      <c r="C115" s="121"/>
      <c r="D115" s="116" t="b">
        <v>0</v>
      </c>
      <c r="E115" s="116" t="b">
        <v>0</v>
      </c>
      <c r="F115" s="116" t="b">
        <v>0</v>
      </c>
      <c r="G115" s="116" t="b">
        <v>0</v>
      </c>
      <c r="H115" s="117"/>
      <c r="I115" s="52" t="str" cm="1">
        <f t="array" ref="I115">IFERROR(_xlfn.IFS(D115,$D$8,E115,$E$8,F115,$F$8,G115,$G$8),"")</f>
        <v/>
      </c>
      <c r="J115" s="52" t="str">
        <f t="shared" si="1"/>
        <v xml:space="preserve">   </v>
      </c>
      <c r="K115" s="194" t="b">
        <v>0</v>
      </c>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row>
    <row r="116" spans="1:70" ht="30" customHeight="1" x14ac:dyDescent="0.25">
      <c r="A116" s="122"/>
      <c r="B116" s="122"/>
      <c r="C116" s="121"/>
      <c r="D116" s="116" t="b">
        <v>0</v>
      </c>
      <c r="E116" s="116" t="b">
        <v>0</v>
      </c>
      <c r="F116" s="116" t="b">
        <v>0</v>
      </c>
      <c r="G116" s="116" t="b">
        <v>0</v>
      </c>
      <c r="H116" s="117"/>
      <c r="I116" s="52" t="str" cm="1">
        <f t="array" ref="I116">IFERROR(_xlfn.IFS(D116,$D$8,E116,$E$8,F116,$F$8,G116,$G$8),"")</f>
        <v/>
      </c>
      <c r="J116" s="52" t="str">
        <f t="shared" si="1"/>
        <v xml:space="preserve">   </v>
      </c>
      <c r="K116" s="194" t="b">
        <v>0</v>
      </c>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row>
    <row r="117" spans="1:70" ht="30" customHeight="1" x14ac:dyDescent="0.25">
      <c r="A117" s="122"/>
      <c r="B117" s="122"/>
      <c r="C117" s="121"/>
      <c r="D117" s="116" t="b">
        <v>0</v>
      </c>
      <c r="E117" s="116" t="b">
        <v>0</v>
      </c>
      <c r="F117" s="116" t="b">
        <v>0</v>
      </c>
      <c r="G117" s="116" t="b">
        <v>0</v>
      </c>
      <c r="H117" s="117"/>
      <c r="I117" s="52" t="str" cm="1">
        <f t="array" ref="I117">IFERROR(_xlfn.IFS(D117,$D$8,E117,$E$8,F117,$F$8,G117,$G$8),"")</f>
        <v/>
      </c>
      <c r="J117" s="52" t="str">
        <f t="shared" si="1"/>
        <v xml:space="preserve">   </v>
      </c>
      <c r="K117" s="194" t="b">
        <v>0</v>
      </c>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row>
    <row r="118" spans="1:70" ht="30" customHeight="1" x14ac:dyDescent="0.25">
      <c r="A118" s="122"/>
      <c r="B118" s="122"/>
      <c r="C118" s="121"/>
      <c r="D118" s="116" t="b">
        <v>0</v>
      </c>
      <c r="E118" s="116" t="b">
        <v>0</v>
      </c>
      <c r="F118" s="116" t="b">
        <v>0</v>
      </c>
      <c r="G118" s="116" t="b">
        <v>0</v>
      </c>
      <c r="H118" s="117"/>
      <c r="I118" s="52" t="str" cm="1">
        <f t="array" ref="I118">IFERROR(_xlfn.IFS(D118,$D$8,E118,$E$8,F118,$F$8,G118,$G$8),"")</f>
        <v/>
      </c>
      <c r="J118" s="52" t="str">
        <f t="shared" si="1"/>
        <v xml:space="preserve">   </v>
      </c>
      <c r="K118" s="194" t="b">
        <v>0</v>
      </c>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row>
    <row r="119" spans="1:70" ht="30" customHeight="1" x14ac:dyDescent="0.25">
      <c r="A119" s="122"/>
      <c r="B119" s="122"/>
      <c r="C119" s="121"/>
      <c r="D119" s="116" t="b">
        <v>0</v>
      </c>
      <c r="E119" s="116" t="b">
        <v>0</v>
      </c>
      <c r="F119" s="116" t="b">
        <v>0</v>
      </c>
      <c r="G119" s="116" t="b">
        <v>0</v>
      </c>
      <c r="H119" s="117"/>
      <c r="I119" s="52" t="str" cm="1">
        <f t="array" ref="I119">IFERROR(_xlfn.IFS(D119,$D$8,E119,$E$8,F119,$F$8,G119,$G$8),"")</f>
        <v/>
      </c>
      <c r="J119" s="52" t="str">
        <f t="shared" si="1"/>
        <v xml:space="preserve">   </v>
      </c>
      <c r="K119" s="194" t="b">
        <v>0</v>
      </c>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row>
    <row r="120" spans="1:70" ht="30" customHeight="1" x14ac:dyDescent="0.25">
      <c r="A120" s="122"/>
      <c r="B120" s="122"/>
      <c r="C120" s="121"/>
      <c r="D120" s="116" t="b">
        <v>0</v>
      </c>
      <c r="E120" s="116" t="b">
        <v>0</v>
      </c>
      <c r="F120" s="116" t="b">
        <v>0</v>
      </c>
      <c r="G120" s="116" t="b">
        <v>0</v>
      </c>
      <c r="H120" s="117"/>
      <c r="I120" s="52" t="str" cm="1">
        <f t="array" ref="I120">IFERROR(_xlfn.IFS(D120,$D$8,E120,$E$8,F120,$F$8,G120,$G$8),"")</f>
        <v/>
      </c>
      <c r="J120" s="52" t="str">
        <f t="shared" si="1"/>
        <v xml:space="preserve">   </v>
      </c>
      <c r="K120" s="194" t="b">
        <v>0</v>
      </c>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row>
    <row r="121" spans="1:70" ht="30" customHeight="1" x14ac:dyDescent="0.25">
      <c r="A121" s="122"/>
      <c r="B121" s="122"/>
      <c r="C121" s="121"/>
      <c r="D121" s="116" t="b">
        <v>0</v>
      </c>
      <c r="E121" s="116" t="b">
        <v>0</v>
      </c>
      <c r="F121" s="116" t="b">
        <v>0</v>
      </c>
      <c r="G121" s="116" t="b">
        <v>0</v>
      </c>
      <c r="H121" s="117"/>
      <c r="I121" s="52" t="str" cm="1">
        <f t="array" ref="I121">IFERROR(_xlfn.IFS(D121,$D$8,E121,$E$8,F121,$F$8,G121,$G$8),"")</f>
        <v/>
      </c>
      <c r="J121" s="52" t="str">
        <f t="shared" si="1"/>
        <v xml:space="preserve">   </v>
      </c>
      <c r="K121" s="194" t="b">
        <v>0</v>
      </c>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row>
    <row r="122" spans="1:70" ht="30" customHeight="1" x14ac:dyDescent="0.25">
      <c r="A122" s="122"/>
      <c r="B122" s="122"/>
      <c r="C122" s="121"/>
      <c r="D122" s="116" t="b">
        <v>0</v>
      </c>
      <c r="E122" s="116" t="b">
        <v>0</v>
      </c>
      <c r="F122" s="116" t="b">
        <v>0</v>
      </c>
      <c r="G122" s="116" t="b">
        <v>0</v>
      </c>
      <c r="H122" s="117"/>
      <c r="I122" s="52" t="str" cm="1">
        <f t="array" ref="I122">IFERROR(_xlfn.IFS(D122,$D$8,E122,$E$8,F122,$F$8,G122,$G$8),"")</f>
        <v/>
      </c>
      <c r="J122" s="52" t="str">
        <f t="shared" si="1"/>
        <v xml:space="preserve">   </v>
      </c>
      <c r="K122" s="194" t="b">
        <v>0</v>
      </c>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row>
    <row r="123" spans="1:70" ht="30" customHeight="1" x14ac:dyDescent="0.25">
      <c r="A123" s="122"/>
      <c r="B123" s="122"/>
      <c r="C123" s="121"/>
      <c r="D123" s="116" t="b">
        <v>0</v>
      </c>
      <c r="E123" s="116" t="b">
        <v>0</v>
      </c>
      <c r="F123" s="116" t="b">
        <v>0</v>
      </c>
      <c r="G123" s="116" t="b">
        <v>0</v>
      </c>
      <c r="H123" s="117"/>
      <c r="I123" s="52" t="str" cm="1">
        <f t="array" ref="I123">IFERROR(_xlfn.IFS(D123,$D$8,E123,$E$8,F123,$F$8,G123,$G$8),"")</f>
        <v/>
      </c>
      <c r="J123" s="52" t="str">
        <f t="shared" si="1"/>
        <v xml:space="preserve">   </v>
      </c>
      <c r="K123" s="194" t="b">
        <v>0</v>
      </c>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row>
    <row r="124" spans="1:70" ht="30" customHeight="1" x14ac:dyDescent="0.25">
      <c r="A124" s="122"/>
      <c r="B124" s="122"/>
      <c r="C124" s="121"/>
      <c r="D124" s="116" t="b">
        <v>0</v>
      </c>
      <c r="E124" s="116" t="b">
        <v>0</v>
      </c>
      <c r="F124" s="116" t="b">
        <v>0</v>
      </c>
      <c r="G124" s="116" t="b">
        <v>0</v>
      </c>
      <c r="H124" s="117"/>
      <c r="I124" s="52" t="str" cm="1">
        <f t="array" ref="I124">IFERROR(_xlfn.IFS(D124,$D$8,E124,$E$8,F124,$F$8,G124,$G$8),"")</f>
        <v/>
      </c>
      <c r="J124" s="52" t="str">
        <f t="shared" si="1"/>
        <v xml:space="preserve">   </v>
      </c>
      <c r="K124" s="194" t="b">
        <v>0</v>
      </c>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row>
    <row r="125" spans="1:70" ht="30" customHeight="1" x14ac:dyDescent="0.25">
      <c r="A125" s="122"/>
      <c r="B125" s="122"/>
      <c r="C125" s="121"/>
      <c r="D125" s="116" t="b">
        <v>0</v>
      </c>
      <c r="E125" s="116" t="b">
        <v>0</v>
      </c>
      <c r="F125" s="116" t="b">
        <v>0</v>
      </c>
      <c r="G125" s="116" t="b">
        <v>0</v>
      </c>
      <c r="H125" s="117"/>
      <c r="I125" s="52" t="str" cm="1">
        <f t="array" ref="I125">IFERROR(_xlfn.IFS(D125,$D$8,E125,$E$8,F125,$F$8,G125,$G$8),"")</f>
        <v/>
      </c>
      <c r="J125" s="52" t="str">
        <f t="shared" si="1"/>
        <v xml:space="preserve">   </v>
      </c>
      <c r="K125" s="194" t="b">
        <v>0</v>
      </c>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row>
    <row r="126" spans="1:70" ht="30" customHeight="1" x14ac:dyDescent="0.25">
      <c r="A126" s="122"/>
      <c r="B126" s="122"/>
      <c r="C126" s="121"/>
      <c r="D126" s="116" t="b">
        <v>0</v>
      </c>
      <c r="E126" s="116" t="b">
        <v>0</v>
      </c>
      <c r="F126" s="116" t="b">
        <v>0</v>
      </c>
      <c r="G126" s="116" t="b">
        <v>0</v>
      </c>
      <c r="H126" s="117"/>
      <c r="I126" s="52" t="str" cm="1">
        <f t="array" ref="I126">IFERROR(_xlfn.IFS(D126,$D$8,E126,$E$8,F126,$F$8,G126,$G$8),"")</f>
        <v/>
      </c>
      <c r="J126" s="52" t="str">
        <f t="shared" si="1"/>
        <v xml:space="preserve">   </v>
      </c>
      <c r="K126" s="194" t="b">
        <v>0</v>
      </c>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row>
    <row r="127" spans="1:70" ht="30" customHeight="1" x14ac:dyDescent="0.25">
      <c r="A127" s="122"/>
      <c r="B127" s="122"/>
      <c r="C127" s="121"/>
      <c r="D127" s="116" t="b">
        <v>0</v>
      </c>
      <c r="E127" s="116" t="b">
        <v>0</v>
      </c>
      <c r="F127" s="116" t="b">
        <v>0</v>
      </c>
      <c r="G127" s="116" t="b">
        <v>0</v>
      </c>
      <c r="H127" s="117"/>
      <c r="I127" s="52" t="str" cm="1">
        <f t="array" ref="I127">IFERROR(_xlfn.IFS(D127,$D$8,E127,$E$8,F127,$F$8,G127,$G$8),"")</f>
        <v/>
      </c>
      <c r="J127" s="52" t="str">
        <f t="shared" si="1"/>
        <v xml:space="preserve">   </v>
      </c>
      <c r="K127" s="194" t="b">
        <v>0</v>
      </c>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row>
    <row r="128" spans="1:70" ht="30" customHeight="1" x14ac:dyDescent="0.25">
      <c r="A128" s="122"/>
      <c r="B128" s="122"/>
      <c r="C128" s="121"/>
      <c r="D128" s="116" t="b">
        <v>0</v>
      </c>
      <c r="E128" s="116" t="b">
        <v>0</v>
      </c>
      <c r="F128" s="116" t="b">
        <v>0</v>
      </c>
      <c r="G128" s="116" t="b">
        <v>0</v>
      </c>
      <c r="H128" s="117"/>
      <c r="I128" s="52" t="str" cm="1">
        <f t="array" ref="I128">IFERROR(_xlfn.IFS(D128,$D$8,E128,$E$8,F128,$F$8,G128,$G$8),"")</f>
        <v/>
      </c>
      <c r="J128" s="52" t="str">
        <f t="shared" si="1"/>
        <v xml:space="preserve">   </v>
      </c>
      <c r="K128" s="194" t="b">
        <v>0</v>
      </c>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row>
    <row r="129" spans="1:70" ht="30" customHeight="1" x14ac:dyDescent="0.25">
      <c r="A129" s="122"/>
      <c r="B129" s="122"/>
      <c r="C129" s="121"/>
      <c r="D129" s="116" t="b">
        <v>0</v>
      </c>
      <c r="E129" s="116" t="b">
        <v>0</v>
      </c>
      <c r="F129" s="116" t="b">
        <v>0</v>
      </c>
      <c r="G129" s="116" t="b">
        <v>0</v>
      </c>
      <c r="H129" s="117"/>
      <c r="I129" s="52" t="str" cm="1">
        <f t="array" ref="I129">IFERROR(_xlfn.IFS(D129,$D$8,E129,$E$8,F129,$F$8,G129,$G$8),"")</f>
        <v/>
      </c>
      <c r="J129" s="52" t="str">
        <f t="shared" si="1"/>
        <v xml:space="preserve">   </v>
      </c>
      <c r="K129" s="194" t="b">
        <v>0</v>
      </c>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row>
    <row r="130" spans="1:70" ht="30" customHeight="1" x14ac:dyDescent="0.25">
      <c r="A130" s="122"/>
      <c r="B130" s="122"/>
      <c r="C130" s="121"/>
      <c r="D130" s="116" t="b">
        <v>0</v>
      </c>
      <c r="E130" s="116" t="b">
        <v>0</v>
      </c>
      <c r="F130" s="116" t="b">
        <v>0</v>
      </c>
      <c r="G130" s="116" t="b">
        <v>0</v>
      </c>
      <c r="H130" s="117"/>
      <c r="I130" s="52" t="str" cm="1">
        <f t="array" ref="I130">IFERROR(_xlfn.IFS(D130,$D$8,E130,$E$8,F130,$F$8,G130,$G$8),"")</f>
        <v/>
      </c>
      <c r="J130" s="52" t="str">
        <f t="shared" si="1"/>
        <v xml:space="preserve">   </v>
      </c>
      <c r="K130" s="194" t="b">
        <v>0</v>
      </c>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row>
    <row r="131" spans="1:70" ht="30" customHeight="1" x14ac:dyDescent="0.25">
      <c r="A131" s="122"/>
      <c r="B131" s="122"/>
      <c r="C131" s="121"/>
      <c r="D131" s="116" t="b">
        <v>0</v>
      </c>
      <c r="E131" s="116" t="b">
        <v>0</v>
      </c>
      <c r="F131" s="116" t="b">
        <v>0</v>
      </c>
      <c r="G131" s="116" t="b">
        <v>0</v>
      </c>
      <c r="H131" s="117"/>
      <c r="I131" s="52" t="str" cm="1">
        <f t="array" ref="I131">IFERROR(_xlfn.IFS(D131,$D$8,E131,$E$8,F131,$F$8,G131,$G$8),"")</f>
        <v/>
      </c>
      <c r="J131" s="52" t="str">
        <f t="shared" si="1"/>
        <v xml:space="preserve">   </v>
      </c>
      <c r="K131" s="194" t="b">
        <v>0</v>
      </c>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row>
    <row r="132" spans="1:70" ht="30" customHeight="1" x14ac:dyDescent="0.25">
      <c r="A132" s="122"/>
      <c r="B132" s="122"/>
      <c r="C132" s="121"/>
      <c r="D132" s="116" t="b">
        <v>0</v>
      </c>
      <c r="E132" s="116" t="b">
        <v>0</v>
      </c>
      <c r="F132" s="116" t="b">
        <v>0</v>
      </c>
      <c r="G132" s="116" t="b">
        <v>0</v>
      </c>
      <c r="H132" s="117"/>
      <c r="I132" s="52" t="str" cm="1">
        <f t="array" ref="I132">IFERROR(_xlfn.IFS(D132,$D$8,E132,$E$8,F132,$F$8,G132,$G$8),"")</f>
        <v/>
      </c>
      <c r="J132" s="52" t="str">
        <f t="shared" si="1"/>
        <v xml:space="preserve">   </v>
      </c>
      <c r="K132" s="194" t="b">
        <v>0</v>
      </c>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row>
    <row r="133" spans="1:70" ht="30" customHeight="1" x14ac:dyDescent="0.25">
      <c r="A133" s="122"/>
      <c r="B133" s="122"/>
      <c r="C133" s="121"/>
      <c r="D133" s="116" t="b">
        <v>0</v>
      </c>
      <c r="E133" s="116" t="b">
        <v>0</v>
      </c>
      <c r="F133" s="116" t="b">
        <v>0</v>
      </c>
      <c r="G133" s="116" t="b">
        <v>0</v>
      </c>
      <c r="H133" s="117"/>
      <c r="I133" s="52" t="str" cm="1">
        <f t="array" ref="I133">IFERROR(_xlfn.IFS(D133,$D$8,E133,$E$8,F133,$F$8,G133,$G$8),"")</f>
        <v/>
      </c>
      <c r="J133" s="52" t="str">
        <f t="shared" si="1"/>
        <v xml:space="preserve">   </v>
      </c>
      <c r="K133" s="194" t="b">
        <v>0</v>
      </c>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row>
    <row r="134" spans="1:70" ht="30" customHeight="1" x14ac:dyDescent="0.25">
      <c r="A134" s="122"/>
      <c r="B134" s="122"/>
      <c r="C134" s="121"/>
      <c r="D134" s="116" t="b">
        <v>0</v>
      </c>
      <c r="E134" s="116" t="b">
        <v>0</v>
      </c>
      <c r="F134" s="116" t="b">
        <v>0</v>
      </c>
      <c r="G134" s="116" t="b">
        <v>0</v>
      </c>
      <c r="H134" s="117"/>
      <c r="I134" s="52" t="str" cm="1">
        <f t="array" ref="I134">IFERROR(_xlfn.IFS(D134,$D$8,E134,$E$8,F134,$F$8,G134,$G$8),"")</f>
        <v/>
      </c>
      <c r="J134" s="52" t="str">
        <f t="shared" si="1"/>
        <v xml:space="preserve">   </v>
      </c>
      <c r="K134" s="194" t="b">
        <v>0</v>
      </c>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row>
    <row r="135" spans="1:70" ht="30" customHeight="1" x14ac:dyDescent="0.25">
      <c r="A135" s="122"/>
      <c r="B135" s="122"/>
      <c r="C135" s="121"/>
      <c r="D135" s="116" t="b">
        <v>0</v>
      </c>
      <c r="E135" s="116" t="b">
        <v>0</v>
      </c>
      <c r="F135" s="116" t="b">
        <v>0</v>
      </c>
      <c r="G135" s="116" t="b">
        <v>0</v>
      </c>
      <c r="H135" s="117"/>
      <c r="I135" s="52" t="str" cm="1">
        <f t="array" ref="I135">IFERROR(_xlfn.IFS(D135,$D$8,E135,$E$8,F135,$F$8,G135,$G$8),"")</f>
        <v/>
      </c>
      <c r="J135" s="52" t="str">
        <f t="shared" si="1"/>
        <v xml:space="preserve">   </v>
      </c>
      <c r="K135" s="194" t="b">
        <v>0</v>
      </c>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row>
    <row r="136" spans="1:70" ht="30" customHeight="1" x14ac:dyDescent="0.25">
      <c r="A136" s="122"/>
      <c r="B136" s="122"/>
      <c r="C136" s="121"/>
      <c r="D136" s="116" t="b">
        <v>0</v>
      </c>
      <c r="E136" s="116" t="b">
        <v>0</v>
      </c>
      <c r="F136" s="116" t="b">
        <v>0</v>
      </c>
      <c r="G136" s="116" t="b">
        <v>0</v>
      </c>
      <c r="H136" s="117"/>
      <c r="I136" s="52" t="str" cm="1">
        <f t="array" ref="I136">IFERROR(_xlfn.IFS(D136,$D$8,E136,$E$8,F136,$F$8,G136,$G$8),"")</f>
        <v/>
      </c>
      <c r="J136" s="52" t="str">
        <f t="shared" si="1"/>
        <v xml:space="preserve">   </v>
      </c>
      <c r="K136" s="194" t="b">
        <v>0</v>
      </c>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row>
    <row r="137" spans="1:70" ht="30" customHeight="1" x14ac:dyDescent="0.25">
      <c r="A137" s="122"/>
      <c r="B137" s="122"/>
      <c r="C137" s="121"/>
      <c r="D137" s="116" t="b">
        <v>0</v>
      </c>
      <c r="E137" s="116" t="b">
        <v>0</v>
      </c>
      <c r="F137" s="116" t="b">
        <v>0</v>
      </c>
      <c r="G137" s="116" t="b">
        <v>0</v>
      </c>
      <c r="H137" s="117"/>
      <c r="I137" s="52" t="str" cm="1">
        <f t="array" ref="I137">IFERROR(_xlfn.IFS(D137,$D$8,E137,$E$8,F137,$F$8,G137,$G$8),"")</f>
        <v/>
      </c>
      <c r="J137" s="52" t="str">
        <f t="shared" si="1"/>
        <v xml:space="preserve">   </v>
      </c>
      <c r="K137" s="194" t="b">
        <v>0</v>
      </c>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row>
    <row r="138" spans="1:70" ht="30" customHeight="1" x14ac:dyDescent="0.25">
      <c r="A138" s="122"/>
      <c r="B138" s="122"/>
      <c r="C138" s="121"/>
      <c r="D138" s="116" t="b">
        <v>0</v>
      </c>
      <c r="E138" s="116" t="b">
        <v>0</v>
      </c>
      <c r="F138" s="116" t="b">
        <v>0</v>
      </c>
      <c r="G138" s="116" t="b">
        <v>0</v>
      </c>
      <c r="H138" s="117"/>
      <c r="I138" s="52" t="str" cm="1">
        <f t="array" ref="I138">IFERROR(_xlfn.IFS(D138,$D$8,E138,$E$8,F138,$F$8,G138,$G$8),"")</f>
        <v/>
      </c>
      <c r="J138" s="52" t="str">
        <f t="shared" si="1"/>
        <v xml:space="preserve">   </v>
      </c>
      <c r="K138" s="194" t="b">
        <v>0</v>
      </c>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row>
    <row r="139" spans="1:70" ht="30" customHeight="1" x14ac:dyDescent="0.25">
      <c r="A139" s="122"/>
      <c r="B139" s="122"/>
      <c r="C139" s="121"/>
      <c r="D139" s="116" t="b">
        <v>0</v>
      </c>
      <c r="E139" s="116" t="b">
        <v>0</v>
      </c>
      <c r="F139" s="116" t="b">
        <v>0</v>
      </c>
      <c r="G139" s="116" t="b">
        <v>0</v>
      </c>
      <c r="H139" s="117"/>
      <c r="I139" s="52" t="str" cm="1">
        <f t="array" ref="I139">IFERROR(_xlfn.IFS(D139,$D$8,E139,$E$8,F139,$F$8,G139,$G$8),"")</f>
        <v/>
      </c>
      <c r="J139" s="52" t="str">
        <f t="shared" ref="J139:J202" si="2">_xlfn.TEXTJOIN(" ",FALSE,IF(D139,$D$8,""),IF(E139,$E$8,""),IF(F139,$F$8,""),IF(G139,$G$8,""))</f>
        <v xml:space="preserve">   </v>
      </c>
      <c r="K139" s="194" t="b">
        <v>0</v>
      </c>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row>
    <row r="140" spans="1:70" ht="30" customHeight="1" x14ac:dyDescent="0.25">
      <c r="A140" s="122"/>
      <c r="B140" s="122"/>
      <c r="C140" s="121"/>
      <c r="D140" s="116" t="b">
        <v>0</v>
      </c>
      <c r="E140" s="116" t="b">
        <v>0</v>
      </c>
      <c r="F140" s="116" t="b">
        <v>0</v>
      </c>
      <c r="G140" s="116" t="b">
        <v>0</v>
      </c>
      <c r="H140" s="117"/>
      <c r="I140" s="52" t="str" cm="1">
        <f t="array" ref="I140">IFERROR(_xlfn.IFS(D140,$D$8,E140,$E$8,F140,$F$8,G140,$G$8),"")</f>
        <v/>
      </c>
      <c r="J140" s="52" t="str">
        <f t="shared" si="2"/>
        <v xml:space="preserve">   </v>
      </c>
      <c r="K140" s="194" t="b">
        <v>0</v>
      </c>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row>
    <row r="141" spans="1:70" ht="30" customHeight="1" x14ac:dyDescent="0.25">
      <c r="A141" s="122"/>
      <c r="B141" s="122"/>
      <c r="C141" s="121"/>
      <c r="D141" s="116" t="b">
        <v>0</v>
      </c>
      <c r="E141" s="116" t="b">
        <v>0</v>
      </c>
      <c r="F141" s="116" t="b">
        <v>0</v>
      </c>
      <c r="G141" s="116" t="b">
        <v>0</v>
      </c>
      <c r="H141" s="117"/>
      <c r="I141" s="52" t="str" cm="1">
        <f t="array" ref="I141">IFERROR(_xlfn.IFS(D141,$D$8,E141,$E$8,F141,$F$8,G141,$G$8),"")</f>
        <v/>
      </c>
      <c r="J141" s="52" t="str">
        <f t="shared" si="2"/>
        <v xml:space="preserve">   </v>
      </c>
      <c r="K141" s="194" t="b">
        <v>0</v>
      </c>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row>
    <row r="142" spans="1:70" ht="30" customHeight="1" x14ac:dyDescent="0.25">
      <c r="A142" s="122"/>
      <c r="B142" s="122"/>
      <c r="C142" s="121"/>
      <c r="D142" s="116" t="b">
        <v>0</v>
      </c>
      <c r="E142" s="116" t="b">
        <v>0</v>
      </c>
      <c r="F142" s="116" t="b">
        <v>0</v>
      </c>
      <c r="G142" s="116" t="b">
        <v>0</v>
      </c>
      <c r="H142" s="117"/>
      <c r="I142" s="52" t="str" cm="1">
        <f t="array" ref="I142">IFERROR(_xlfn.IFS(D142,$D$8,E142,$E$8,F142,$F$8,G142,$G$8),"")</f>
        <v/>
      </c>
      <c r="J142" s="52" t="str">
        <f t="shared" si="2"/>
        <v xml:space="preserve">   </v>
      </c>
      <c r="K142" s="194" t="b">
        <v>0</v>
      </c>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row>
    <row r="143" spans="1:70" ht="30" customHeight="1" x14ac:dyDescent="0.25">
      <c r="A143" s="122"/>
      <c r="B143" s="122"/>
      <c r="C143" s="121"/>
      <c r="D143" s="116" t="b">
        <v>0</v>
      </c>
      <c r="E143" s="116" t="b">
        <v>0</v>
      </c>
      <c r="F143" s="116" t="b">
        <v>0</v>
      </c>
      <c r="G143" s="116" t="b">
        <v>0</v>
      </c>
      <c r="H143" s="117"/>
      <c r="I143" s="52" t="str" cm="1">
        <f t="array" ref="I143">IFERROR(_xlfn.IFS(D143,$D$8,E143,$E$8,F143,$F$8,G143,$G$8),"")</f>
        <v/>
      </c>
      <c r="J143" s="52" t="str">
        <f t="shared" si="2"/>
        <v xml:space="preserve">   </v>
      </c>
      <c r="K143" s="194" t="b">
        <v>0</v>
      </c>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row>
    <row r="144" spans="1:70" ht="30" customHeight="1" x14ac:dyDescent="0.25">
      <c r="A144" s="122"/>
      <c r="B144" s="122"/>
      <c r="C144" s="121"/>
      <c r="D144" s="116" t="b">
        <v>0</v>
      </c>
      <c r="E144" s="116" t="b">
        <v>0</v>
      </c>
      <c r="F144" s="116" t="b">
        <v>0</v>
      </c>
      <c r="G144" s="116" t="b">
        <v>0</v>
      </c>
      <c r="H144" s="117"/>
      <c r="I144" s="52" t="str" cm="1">
        <f t="array" ref="I144">IFERROR(_xlfn.IFS(D144,$D$8,E144,$E$8,F144,$F$8,G144,$G$8),"")</f>
        <v/>
      </c>
      <c r="J144" s="52" t="str">
        <f t="shared" si="2"/>
        <v xml:space="preserve">   </v>
      </c>
      <c r="K144" s="194" t="b">
        <v>0</v>
      </c>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row>
    <row r="145" spans="1:70" ht="30" customHeight="1" x14ac:dyDescent="0.25">
      <c r="A145" s="122"/>
      <c r="B145" s="122"/>
      <c r="C145" s="121"/>
      <c r="D145" s="116" t="b">
        <v>0</v>
      </c>
      <c r="E145" s="116" t="b">
        <v>0</v>
      </c>
      <c r="F145" s="116" t="b">
        <v>0</v>
      </c>
      <c r="G145" s="116" t="b">
        <v>0</v>
      </c>
      <c r="H145" s="117"/>
      <c r="I145" s="52" t="str" cm="1">
        <f t="array" ref="I145">IFERROR(_xlfn.IFS(D145,$D$8,E145,$E$8,F145,$F$8,G145,$G$8),"")</f>
        <v/>
      </c>
      <c r="J145" s="52" t="str">
        <f t="shared" si="2"/>
        <v xml:space="preserve">   </v>
      </c>
      <c r="K145" s="194" t="b">
        <v>0</v>
      </c>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row>
    <row r="146" spans="1:70" ht="30" customHeight="1" x14ac:dyDescent="0.25">
      <c r="A146" s="122"/>
      <c r="B146" s="122"/>
      <c r="C146" s="121"/>
      <c r="D146" s="116" t="b">
        <v>0</v>
      </c>
      <c r="E146" s="116" t="b">
        <v>0</v>
      </c>
      <c r="F146" s="116" t="b">
        <v>0</v>
      </c>
      <c r="G146" s="116" t="b">
        <v>0</v>
      </c>
      <c r="H146" s="117"/>
      <c r="I146" s="52" t="str" cm="1">
        <f t="array" ref="I146">IFERROR(_xlfn.IFS(D146,$D$8,E146,$E$8,F146,$F$8,G146,$G$8),"")</f>
        <v/>
      </c>
      <c r="J146" s="52" t="str">
        <f t="shared" si="2"/>
        <v xml:space="preserve">   </v>
      </c>
      <c r="K146" s="194" t="b">
        <v>0</v>
      </c>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row>
    <row r="147" spans="1:70" ht="30" customHeight="1" x14ac:dyDescent="0.25">
      <c r="A147" s="122"/>
      <c r="B147" s="122"/>
      <c r="C147" s="121"/>
      <c r="D147" s="116" t="b">
        <v>0</v>
      </c>
      <c r="E147" s="116" t="b">
        <v>0</v>
      </c>
      <c r="F147" s="116" t="b">
        <v>0</v>
      </c>
      <c r="G147" s="116" t="b">
        <v>0</v>
      </c>
      <c r="H147" s="117"/>
      <c r="I147" s="52" t="str" cm="1">
        <f t="array" ref="I147">IFERROR(_xlfn.IFS(D147,$D$8,E147,$E$8,F147,$F$8,G147,$G$8),"")</f>
        <v/>
      </c>
      <c r="J147" s="52" t="str">
        <f t="shared" si="2"/>
        <v xml:space="preserve">   </v>
      </c>
      <c r="K147" s="194" t="b">
        <v>0</v>
      </c>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row>
    <row r="148" spans="1:70" ht="30" customHeight="1" x14ac:dyDescent="0.25">
      <c r="A148" s="122"/>
      <c r="B148" s="122"/>
      <c r="C148" s="121"/>
      <c r="D148" s="116" t="b">
        <v>0</v>
      </c>
      <c r="E148" s="116" t="b">
        <v>0</v>
      </c>
      <c r="F148" s="116" t="b">
        <v>0</v>
      </c>
      <c r="G148" s="116" t="b">
        <v>0</v>
      </c>
      <c r="H148" s="117"/>
      <c r="I148" s="52" t="str" cm="1">
        <f t="array" ref="I148">IFERROR(_xlfn.IFS(D148,$D$8,E148,$E$8,F148,$F$8,G148,$G$8),"")</f>
        <v/>
      </c>
      <c r="J148" s="52" t="str">
        <f t="shared" si="2"/>
        <v xml:space="preserve">   </v>
      </c>
      <c r="K148" s="194" t="b">
        <v>0</v>
      </c>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row>
    <row r="149" spans="1:70" ht="30" customHeight="1" x14ac:dyDescent="0.25">
      <c r="A149" s="122"/>
      <c r="B149" s="122"/>
      <c r="C149" s="121"/>
      <c r="D149" s="116" t="b">
        <v>0</v>
      </c>
      <c r="E149" s="116" t="b">
        <v>0</v>
      </c>
      <c r="F149" s="116" t="b">
        <v>0</v>
      </c>
      <c r="G149" s="116" t="b">
        <v>0</v>
      </c>
      <c r="H149" s="117"/>
      <c r="I149" s="52" t="str" cm="1">
        <f t="array" ref="I149">IFERROR(_xlfn.IFS(D149,$D$8,E149,$E$8,F149,$F$8,G149,$G$8),"")</f>
        <v/>
      </c>
      <c r="J149" s="52" t="str">
        <f t="shared" si="2"/>
        <v xml:space="preserve">   </v>
      </c>
      <c r="K149" s="194" t="b">
        <v>0</v>
      </c>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row>
    <row r="150" spans="1:70" ht="30" customHeight="1" x14ac:dyDescent="0.25">
      <c r="A150" s="122"/>
      <c r="B150" s="122"/>
      <c r="C150" s="121"/>
      <c r="D150" s="116" t="b">
        <v>0</v>
      </c>
      <c r="E150" s="116" t="b">
        <v>0</v>
      </c>
      <c r="F150" s="116" t="b">
        <v>0</v>
      </c>
      <c r="G150" s="116" t="b">
        <v>0</v>
      </c>
      <c r="H150" s="117"/>
      <c r="I150" s="52" t="str" cm="1">
        <f t="array" ref="I150">IFERROR(_xlfn.IFS(D150,$D$8,E150,$E$8,F150,$F$8,G150,$G$8),"")</f>
        <v/>
      </c>
      <c r="J150" s="52" t="str">
        <f t="shared" si="2"/>
        <v xml:space="preserve">   </v>
      </c>
      <c r="K150" s="194" t="b">
        <v>0</v>
      </c>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row>
    <row r="151" spans="1:70" ht="30" customHeight="1" x14ac:dyDescent="0.25">
      <c r="A151" s="122"/>
      <c r="B151" s="122"/>
      <c r="C151" s="121"/>
      <c r="D151" s="116" t="b">
        <v>0</v>
      </c>
      <c r="E151" s="116" t="b">
        <v>0</v>
      </c>
      <c r="F151" s="116" t="b">
        <v>0</v>
      </c>
      <c r="G151" s="116" t="b">
        <v>0</v>
      </c>
      <c r="H151" s="117"/>
      <c r="I151" s="52" t="str" cm="1">
        <f t="array" ref="I151">IFERROR(_xlfn.IFS(D151,$D$8,E151,$E$8,F151,$F$8,G151,$G$8),"")</f>
        <v/>
      </c>
      <c r="J151" s="52" t="str">
        <f t="shared" si="2"/>
        <v xml:space="preserve">   </v>
      </c>
      <c r="K151" s="194" t="b">
        <v>0</v>
      </c>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row>
    <row r="152" spans="1:70" ht="30" customHeight="1" x14ac:dyDescent="0.25">
      <c r="A152" s="122"/>
      <c r="B152" s="122"/>
      <c r="C152" s="121"/>
      <c r="D152" s="116" t="b">
        <v>0</v>
      </c>
      <c r="E152" s="116" t="b">
        <v>0</v>
      </c>
      <c r="F152" s="116" t="b">
        <v>0</v>
      </c>
      <c r="G152" s="116" t="b">
        <v>0</v>
      </c>
      <c r="H152" s="117"/>
      <c r="I152" s="52" t="str" cm="1">
        <f t="array" ref="I152">IFERROR(_xlfn.IFS(D152,$D$8,E152,$E$8,F152,$F$8,G152,$G$8),"")</f>
        <v/>
      </c>
      <c r="J152" s="52" t="str">
        <f t="shared" si="2"/>
        <v xml:space="preserve">   </v>
      </c>
      <c r="K152" s="194" t="b">
        <v>0</v>
      </c>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row>
    <row r="153" spans="1:70" ht="30" customHeight="1" x14ac:dyDescent="0.25">
      <c r="A153" s="122"/>
      <c r="B153" s="122"/>
      <c r="C153" s="121"/>
      <c r="D153" s="116" t="b">
        <v>0</v>
      </c>
      <c r="E153" s="116" t="b">
        <v>0</v>
      </c>
      <c r="F153" s="116" t="b">
        <v>0</v>
      </c>
      <c r="G153" s="116" t="b">
        <v>0</v>
      </c>
      <c r="H153" s="117"/>
      <c r="I153" s="52" t="str" cm="1">
        <f t="array" ref="I153">IFERROR(_xlfn.IFS(D153,$D$8,E153,$E$8,F153,$F$8,G153,$G$8),"")</f>
        <v/>
      </c>
      <c r="J153" s="52" t="str">
        <f t="shared" si="2"/>
        <v xml:space="preserve">   </v>
      </c>
      <c r="K153" s="194" t="b">
        <v>0</v>
      </c>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row>
    <row r="154" spans="1:70" ht="30" customHeight="1" x14ac:dyDescent="0.25">
      <c r="A154" s="122"/>
      <c r="B154" s="122"/>
      <c r="C154" s="121"/>
      <c r="D154" s="116" t="b">
        <v>0</v>
      </c>
      <c r="E154" s="116" t="b">
        <v>0</v>
      </c>
      <c r="F154" s="116" t="b">
        <v>0</v>
      </c>
      <c r="G154" s="116" t="b">
        <v>0</v>
      </c>
      <c r="H154" s="117"/>
      <c r="I154" s="52" t="str" cm="1">
        <f t="array" ref="I154">IFERROR(_xlfn.IFS(D154,$D$8,E154,$E$8,F154,$F$8,G154,$G$8),"")</f>
        <v/>
      </c>
      <c r="J154" s="52" t="str">
        <f t="shared" si="2"/>
        <v xml:space="preserve">   </v>
      </c>
      <c r="K154" s="194" t="b">
        <v>0</v>
      </c>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row>
    <row r="155" spans="1:70" ht="30" customHeight="1" x14ac:dyDescent="0.25">
      <c r="A155" s="122"/>
      <c r="B155" s="122"/>
      <c r="C155" s="121"/>
      <c r="D155" s="116" t="b">
        <v>0</v>
      </c>
      <c r="E155" s="116" t="b">
        <v>0</v>
      </c>
      <c r="F155" s="116" t="b">
        <v>0</v>
      </c>
      <c r="G155" s="116" t="b">
        <v>0</v>
      </c>
      <c r="H155" s="117"/>
      <c r="I155" s="52" t="str" cm="1">
        <f t="array" ref="I155">IFERROR(_xlfn.IFS(D155,$D$8,E155,$E$8,F155,$F$8,G155,$G$8),"")</f>
        <v/>
      </c>
      <c r="J155" s="52" t="str">
        <f t="shared" si="2"/>
        <v xml:space="preserve">   </v>
      </c>
      <c r="K155" s="194" t="b">
        <v>0</v>
      </c>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row>
    <row r="156" spans="1:70" ht="30" customHeight="1" x14ac:dyDescent="0.25">
      <c r="A156" s="122"/>
      <c r="B156" s="122"/>
      <c r="C156" s="121"/>
      <c r="D156" s="116" t="b">
        <v>0</v>
      </c>
      <c r="E156" s="116" t="b">
        <v>0</v>
      </c>
      <c r="F156" s="116" t="b">
        <v>0</v>
      </c>
      <c r="G156" s="116" t="b">
        <v>0</v>
      </c>
      <c r="H156" s="117"/>
      <c r="I156" s="52" t="str" cm="1">
        <f t="array" ref="I156">IFERROR(_xlfn.IFS(D156,$D$8,E156,$E$8,F156,$F$8,G156,$G$8),"")</f>
        <v/>
      </c>
      <c r="J156" s="52" t="str">
        <f t="shared" si="2"/>
        <v xml:space="preserve">   </v>
      </c>
      <c r="K156" s="194" t="b">
        <v>0</v>
      </c>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row>
    <row r="157" spans="1:70" ht="30" customHeight="1" x14ac:dyDescent="0.25">
      <c r="A157" s="122"/>
      <c r="B157" s="122"/>
      <c r="C157" s="121"/>
      <c r="D157" s="116" t="b">
        <v>0</v>
      </c>
      <c r="E157" s="116" t="b">
        <v>0</v>
      </c>
      <c r="F157" s="116" t="b">
        <v>0</v>
      </c>
      <c r="G157" s="116" t="b">
        <v>0</v>
      </c>
      <c r="H157" s="117"/>
      <c r="I157" s="52" t="str" cm="1">
        <f t="array" ref="I157">IFERROR(_xlfn.IFS(D157,$D$8,E157,$E$8,F157,$F$8,G157,$G$8),"")</f>
        <v/>
      </c>
      <c r="J157" s="52" t="str">
        <f t="shared" si="2"/>
        <v xml:space="preserve">   </v>
      </c>
      <c r="K157" s="194" t="b">
        <v>0</v>
      </c>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row>
    <row r="158" spans="1:70" ht="30" customHeight="1" x14ac:dyDescent="0.25">
      <c r="A158" s="122"/>
      <c r="B158" s="122"/>
      <c r="C158" s="121"/>
      <c r="D158" s="116" t="b">
        <v>0</v>
      </c>
      <c r="E158" s="116" t="b">
        <v>0</v>
      </c>
      <c r="F158" s="116" t="b">
        <v>0</v>
      </c>
      <c r="G158" s="116" t="b">
        <v>0</v>
      </c>
      <c r="H158" s="117"/>
      <c r="I158" s="52" t="str" cm="1">
        <f t="array" ref="I158">IFERROR(_xlfn.IFS(D158,$D$8,E158,$E$8,F158,$F$8,G158,$G$8),"")</f>
        <v/>
      </c>
      <c r="J158" s="52" t="str">
        <f t="shared" si="2"/>
        <v xml:space="preserve">   </v>
      </c>
      <c r="K158" s="194" t="b">
        <v>0</v>
      </c>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row>
    <row r="159" spans="1:70" ht="30" customHeight="1" x14ac:dyDescent="0.25">
      <c r="A159" s="122"/>
      <c r="B159" s="122"/>
      <c r="C159" s="121"/>
      <c r="D159" s="116" t="b">
        <v>0</v>
      </c>
      <c r="E159" s="116" t="b">
        <v>0</v>
      </c>
      <c r="F159" s="116" t="b">
        <v>0</v>
      </c>
      <c r="G159" s="116" t="b">
        <v>0</v>
      </c>
      <c r="H159" s="117"/>
      <c r="I159" s="52" t="str" cm="1">
        <f t="array" ref="I159">IFERROR(_xlfn.IFS(D159,$D$8,E159,$E$8,F159,$F$8,G159,$G$8),"")</f>
        <v/>
      </c>
      <c r="J159" s="52" t="str">
        <f t="shared" si="2"/>
        <v xml:space="preserve">   </v>
      </c>
      <c r="K159" s="194" t="b">
        <v>0</v>
      </c>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row>
    <row r="160" spans="1:70" ht="30" customHeight="1" x14ac:dyDescent="0.25">
      <c r="A160" s="122"/>
      <c r="B160" s="122"/>
      <c r="C160" s="121"/>
      <c r="D160" s="116" t="b">
        <v>0</v>
      </c>
      <c r="E160" s="116" t="b">
        <v>0</v>
      </c>
      <c r="F160" s="116" t="b">
        <v>0</v>
      </c>
      <c r="G160" s="116" t="b">
        <v>0</v>
      </c>
      <c r="H160" s="117"/>
      <c r="I160" s="52" t="str" cm="1">
        <f t="array" ref="I160">IFERROR(_xlfn.IFS(D160,$D$8,E160,$E$8,F160,$F$8,G160,$G$8),"")</f>
        <v/>
      </c>
      <c r="J160" s="52" t="str">
        <f t="shared" si="2"/>
        <v xml:space="preserve">   </v>
      </c>
      <c r="K160" s="194" t="b">
        <v>0</v>
      </c>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row>
    <row r="161" spans="1:70" ht="30" customHeight="1" x14ac:dyDescent="0.25">
      <c r="A161" s="122"/>
      <c r="B161" s="122"/>
      <c r="C161" s="121"/>
      <c r="D161" s="116" t="b">
        <v>0</v>
      </c>
      <c r="E161" s="116" t="b">
        <v>0</v>
      </c>
      <c r="F161" s="116" t="b">
        <v>0</v>
      </c>
      <c r="G161" s="116" t="b">
        <v>0</v>
      </c>
      <c r="H161" s="117"/>
      <c r="I161" s="52" t="str" cm="1">
        <f t="array" ref="I161">IFERROR(_xlfn.IFS(D161,$D$8,E161,$E$8,F161,$F$8,G161,$G$8),"")</f>
        <v/>
      </c>
      <c r="J161" s="52" t="str">
        <f t="shared" si="2"/>
        <v xml:space="preserve">   </v>
      </c>
      <c r="K161" s="194" t="b">
        <v>0</v>
      </c>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row>
    <row r="162" spans="1:70" ht="30" customHeight="1" x14ac:dyDescent="0.25">
      <c r="A162" s="122"/>
      <c r="B162" s="122"/>
      <c r="C162" s="121"/>
      <c r="D162" s="116" t="b">
        <v>0</v>
      </c>
      <c r="E162" s="116" t="b">
        <v>0</v>
      </c>
      <c r="F162" s="116" t="b">
        <v>0</v>
      </c>
      <c r="G162" s="116" t="b">
        <v>0</v>
      </c>
      <c r="H162" s="117"/>
      <c r="I162" s="52" t="str" cm="1">
        <f t="array" ref="I162">IFERROR(_xlfn.IFS(D162,$D$8,E162,$E$8,F162,$F$8,G162,$G$8),"")</f>
        <v/>
      </c>
      <c r="J162" s="52" t="str">
        <f t="shared" si="2"/>
        <v xml:space="preserve">   </v>
      </c>
      <c r="K162" s="194" t="b">
        <v>0</v>
      </c>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row>
    <row r="163" spans="1:70" ht="30" customHeight="1" x14ac:dyDescent="0.25">
      <c r="A163" s="122"/>
      <c r="B163" s="122"/>
      <c r="C163" s="121"/>
      <c r="D163" s="116" t="b">
        <v>0</v>
      </c>
      <c r="E163" s="116" t="b">
        <v>0</v>
      </c>
      <c r="F163" s="116" t="b">
        <v>0</v>
      </c>
      <c r="G163" s="116" t="b">
        <v>0</v>
      </c>
      <c r="H163" s="117"/>
      <c r="I163" s="52" t="str" cm="1">
        <f t="array" ref="I163">IFERROR(_xlfn.IFS(D163,$D$8,E163,$E$8,F163,$F$8,G163,$G$8),"")</f>
        <v/>
      </c>
      <c r="J163" s="52" t="str">
        <f t="shared" si="2"/>
        <v xml:space="preserve">   </v>
      </c>
      <c r="K163" s="194" t="b">
        <v>0</v>
      </c>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row>
    <row r="164" spans="1:70" ht="30" customHeight="1" x14ac:dyDescent="0.25">
      <c r="A164" s="122"/>
      <c r="B164" s="122"/>
      <c r="C164" s="121"/>
      <c r="D164" s="116" t="b">
        <v>0</v>
      </c>
      <c r="E164" s="116" t="b">
        <v>0</v>
      </c>
      <c r="F164" s="116" t="b">
        <v>0</v>
      </c>
      <c r="G164" s="116" t="b">
        <v>0</v>
      </c>
      <c r="H164" s="117"/>
      <c r="I164" s="52" t="str" cm="1">
        <f t="array" ref="I164">IFERROR(_xlfn.IFS(D164,$D$8,E164,$E$8,F164,$F$8,G164,$G$8),"")</f>
        <v/>
      </c>
      <c r="J164" s="52" t="str">
        <f t="shared" si="2"/>
        <v xml:space="preserve">   </v>
      </c>
      <c r="K164" s="194" t="b">
        <v>0</v>
      </c>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row>
    <row r="165" spans="1:70" ht="30" customHeight="1" x14ac:dyDescent="0.25">
      <c r="A165" s="122"/>
      <c r="B165" s="122"/>
      <c r="C165" s="121"/>
      <c r="D165" s="116" t="b">
        <v>0</v>
      </c>
      <c r="E165" s="116" t="b">
        <v>0</v>
      </c>
      <c r="F165" s="116" t="b">
        <v>0</v>
      </c>
      <c r="G165" s="116" t="b">
        <v>0</v>
      </c>
      <c r="H165" s="117"/>
      <c r="I165" s="52" t="str" cm="1">
        <f t="array" ref="I165">IFERROR(_xlfn.IFS(D165,$D$8,E165,$E$8,F165,$F$8,G165,$G$8),"")</f>
        <v/>
      </c>
      <c r="J165" s="52" t="str">
        <f t="shared" si="2"/>
        <v xml:space="preserve">   </v>
      </c>
      <c r="K165" s="194" t="b">
        <v>0</v>
      </c>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row>
    <row r="166" spans="1:70" ht="30" customHeight="1" x14ac:dyDescent="0.25">
      <c r="A166" s="122"/>
      <c r="B166" s="122"/>
      <c r="C166" s="121"/>
      <c r="D166" s="116" t="b">
        <v>0</v>
      </c>
      <c r="E166" s="116" t="b">
        <v>0</v>
      </c>
      <c r="F166" s="116" t="b">
        <v>0</v>
      </c>
      <c r="G166" s="116" t="b">
        <v>0</v>
      </c>
      <c r="H166" s="117"/>
      <c r="I166" s="52" t="str" cm="1">
        <f t="array" ref="I166">IFERROR(_xlfn.IFS(D166,$D$8,E166,$E$8,F166,$F$8,G166,$G$8),"")</f>
        <v/>
      </c>
      <c r="J166" s="52" t="str">
        <f t="shared" si="2"/>
        <v xml:space="preserve">   </v>
      </c>
      <c r="K166" s="194" t="b">
        <v>0</v>
      </c>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row>
    <row r="167" spans="1:70" ht="30" customHeight="1" x14ac:dyDescent="0.25">
      <c r="A167" s="122"/>
      <c r="B167" s="122"/>
      <c r="C167" s="121"/>
      <c r="D167" s="116" t="b">
        <v>0</v>
      </c>
      <c r="E167" s="116" t="b">
        <v>0</v>
      </c>
      <c r="F167" s="116" t="b">
        <v>0</v>
      </c>
      <c r="G167" s="116" t="b">
        <v>0</v>
      </c>
      <c r="H167" s="117"/>
      <c r="I167" s="52" t="str" cm="1">
        <f t="array" ref="I167">IFERROR(_xlfn.IFS(D167,$D$8,E167,$E$8,F167,$F$8,G167,$G$8),"")</f>
        <v/>
      </c>
      <c r="J167" s="52" t="str">
        <f t="shared" si="2"/>
        <v xml:space="preserve">   </v>
      </c>
      <c r="K167" s="194" t="b">
        <v>0</v>
      </c>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row>
    <row r="168" spans="1:70" ht="30" customHeight="1" x14ac:dyDescent="0.25">
      <c r="A168" s="122"/>
      <c r="B168" s="122"/>
      <c r="C168" s="121"/>
      <c r="D168" s="116" t="b">
        <v>0</v>
      </c>
      <c r="E168" s="116" t="b">
        <v>0</v>
      </c>
      <c r="F168" s="116" t="b">
        <v>0</v>
      </c>
      <c r="G168" s="116" t="b">
        <v>0</v>
      </c>
      <c r="H168" s="117"/>
      <c r="I168" s="52" t="str" cm="1">
        <f t="array" ref="I168">IFERROR(_xlfn.IFS(D168,$D$8,E168,$E$8,F168,$F$8,G168,$G$8),"")</f>
        <v/>
      </c>
      <c r="J168" s="52" t="str">
        <f t="shared" si="2"/>
        <v xml:space="preserve">   </v>
      </c>
      <c r="K168" s="194" t="b">
        <v>0</v>
      </c>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row>
    <row r="169" spans="1:70" ht="30" customHeight="1" x14ac:dyDescent="0.25">
      <c r="A169" s="122"/>
      <c r="B169" s="122"/>
      <c r="C169" s="121"/>
      <c r="D169" s="116" t="b">
        <v>0</v>
      </c>
      <c r="E169" s="116" t="b">
        <v>0</v>
      </c>
      <c r="F169" s="116" t="b">
        <v>0</v>
      </c>
      <c r="G169" s="116" t="b">
        <v>0</v>
      </c>
      <c r="H169" s="117"/>
      <c r="I169" s="52" t="str" cm="1">
        <f t="array" ref="I169">IFERROR(_xlfn.IFS(D169,$D$8,E169,$E$8,F169,$F$8,G169,$G$8),"")</f>
        <v/>
      </c>
      <c r="J169" s="52" t="str">
        <f t="shared" si="2"/>
        <v xml:space="preserve">   </v>
      </c>
      <c r="K169" s="194" t="b">
        <v>0</v>
      </c>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row>
    <row r="170" spans="1:70" ht="30" customHeight="1" x14ac:dyDescent="0.25">
      <c r="A170" s="122"/>
      <c r="B170" s="122"/>
      <c r="C170" s="121"/>
      <c r="D170" s="116" t="b">
        <v>0</v>
      </c>
      <c r="E170" s="116" t="b">
        <v>0</v>
      </c>
      <c r="F170" s="116" t="b">
        <v>0</v>
      </c>
      <c r="G170" s="116" t="b">
        <v>0</v>
      </c>
      <c r="H170" s="117"/>
      <c r="I170" s="52" t="str" cm="1">
        <f t="array" ref="I170">IFERROR(_xlfn.IFS(D170,$D$8,E170,$E$8,F170,$F$8,G170,$G$8),"")</f>
        <v/>
      </c>
      <c r="J170" s="52" t="str">
        <f t="shared" si="2"/>
        <v xml:space="preserve">   </v>
      </c>
      <c r="K170" s="194" t="b">
        <v>0</v>
      </c>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row>
    <row r="171" spans="1:70" ht="30" customHeight="1" x14ac:dyDescent="0.25">
      <c r="A171" s="122"/>
      <c r="B171" s="122"/>
      <c r="C171" s="121"/>
      <c r="D171" s="116" t="b">
        <v>0</v>
      </c>
      <c r="E171" s="116" t="b">
        <v>0</v>
      </c>
      <c r="F171" s="116" t="b">
        <v>0</v>
      </c>
      <c r="G171" s="116" t="b">
        <v>0</v>
      </c>
      <c r="H171" s="117"/>
      <c r="I171" s="52" t="str" cm="1">
        <f t="array" ref="I171">IFERROR(_xlfn.IFS(D171,$D$8,E171,$E$8,F171,$F$8,G171,$G$8),"")</f>
        <v/>
      </c>
      <c r="J171" s="52" t="str">
        <f t="shared" si="2"/>
        <v xml:space="preserve">   </v>
      </c>
      <c r="K171" s="194" t="b">
        <v>0</v>
      </c>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row>
    <row r="172" spans="1:70" ht="30" customHeight="1" x14ac:dyDescent="0.25">
      <c r="A172" s="122"/>
      <c r="B172" s="122"/>
      <c r="C172" s="121"/>
      <c r="D172" s="116" t="b">
        <v>0</v>
      </c>
      <c r="E172" s="116" t="b">
        <v>0</v>
      </c>
      <c r="F172" s="116" t="b">
        <v>0</v>
      </c>
      <c r="G172" s="116" t="b">
        <v>0</v>
      </c>
      <c r="H172" s="117"/>
      <c r="I172" s="52" t="str" cm="1">
        <f t="array" ref="I172">IFERROR(_xlfn.IFS(D172,$D$8,E172,$E$8,F172,$F$8,G172,$G$8),"")</f>
        <v/>
      </c>
      <c r="J172" s="52" t="str">
        <f t="shared" si="2"/>
        <v xml:space="preserve">   </v>
      </c>
      <c r="K172" s="194" t="b">
        <v>0</v>
      </c>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row>
    <row r="173" spans="1:70" ht="30" customHeight="1" x14ac:dyDescent="0.25">
      <c r="A173" s="122"/>
      <c r="B173" s="122"/>
      <c r="C173" s="121"/>
      <c r="D173" s="116" t="b">
        <v>0</v>
      </c>
      <c r="E173" s="116" t="b">
        <v>0</v>
      </c>
      <c r="F173" s="116" t="b">
        <v>0</v>
      </c>
      <c r="G173" s="116" t="b">
        <v>0</v>
      </c>
      <c r="H173" s="117"/>
      <c r="I173" s="52" t="str" cm="1">
        <f t="array" ref="I173">IFERROR(_xlfn.IFS(D173,$D$8,E173,$E$8,F173,$F$8,G173,$G$8),"")</f>
        <v/>
      </c>
      <c r="J173" s="52" t="str">
        <f t="shared" si="2"/>
        <v xml:space="preserve">   </v>
      </c>
      <c r="K173" s="194" t="b">
        <v>0</v>
      </c>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row>
    <row r="174" spans="1:70" ht="30" customHeight="1" x14ac:dyDescent="0.25">
      <c r="A174" s="122"/>
      <c r="B174" s="122"/>
      <c r="C174" s="121"/>
      <c r="D174" s="116" t="b">
        <v>0</v>
      </c>
      <c r="E174" s="116" t="b">
        <v>0</v>
      </c>
      <c r="F174" s="116" t="b">
        <v>0</v>
      </c>
      <c r="G174" s="116" t="b">
        <v>0</v>
      </c>
      <c r="H174" s="117"/>
      <c r="I174" s="52" t="str" cm="1">
        <f t="array" ref="I174">IFERROR(_xlfn.IFS(D174,$D$8,E174,$E$8,F174,$F$8,G174,$G$8),"")</f>
        <v/>
      </c>
      <c r="J174" s="52" t="str">
        <f t="shared" si="2"/>
        <v xml:space="preserve">   </v>
      </c>
      <c r="K174" s="194" t="b">
        <v>0</v>
      </c>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row>
    <row r="175" spans="1:70" ht="30" customHeight="1" x14ac:dyDescent="0.25">
      <c r="A175" s="122"/>
      <c r="B175" s="122"/>
      <c r="C175" s="121"/>
      <c r="D175" s="116" t="b">
        <v>0</v>
      </c>
      <c r="E175" s="116" t="b">
        <v>0</v>
      </c>
      <c r="F175" s="116" t="b">
        <v>0</v>
      </c>
      <c r="G175" s="116" t="b">
        <v>0</v>
      </c>
      <c r="H175" s="117"/>
      <c r="I175" s="52" t="str" cm="1">
        <f t="array" ref="I175">IFERROR(_xlfn.IFS(D175,$D$8,E175,$E$8,F175,$F$8,G175,$G$8),"")</f>
        <v/>
      </c>
      <c r="J175" s="52" t="str">
        <f t="shared" si="2"/>
        <v xml:space="preserve">   </v>
      </c>
      <c r="K175" s="194" t="b">
        <v>0</v>
      </c>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row>
    <row r="176" spans="1:70" ht="30" customHeight="1" x14ac:dyDescent="0.25">
      <c r="A176" s="122"/>
      <c r="B176" s="122"/>
      <c r="C176" s="121"/>
      <c r="D176" s="116" t="b">
        <v>0</v>
      </c>
      <c r="E176" s="116" t="b">
        <v>0</v>
      </c>
      <c r="F176" s="116" t="b">
        <v>0</v>
      </c>
      <c r="G176" s="116" t="b">
        <v>0</v>
      </c>
      <c r="H176" s="117"/>
      <c r="I176" s="52" t="str" cm="1">
        <f t="array" ref="I176">IFERROR(_xlfn.IFS(D176,$D$8,E176,$E$8,F176,$F$8,G176,$G$8),"")</f>
        <v/>
      </c>
      <c r="J176" s="52" t="str">
        <f t="shared" si="2"/>
        <v xml:space="preserve">   </v>
      </c>
      <c r="K176" s="194" t="b">
        <v>0</v>
      </c>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row>
    <row r="177" spans="1:70" ht="30" customHeight="1" x14ac:dyDescent="0.25">
      <c r="A177" s="122"/>
      <c r="B177" s="122"/>
      <c r="C177" s="121"/>
      <c r="D177" s="116" t="b">
        <v>0</v>
      </c>
      <c r="E177" s="116" t="b">
        <v>0</v>
      </c>
      <c r="F177" s="116" t="b">
        <v>0</v>
      </c>
      <c r="G177" s="116" t="b">
        <v>0</v>
      </c>
      <c r="H177" s="117"/>
      <c r="I177" s="52" t="str" cm="1">
        <f t="array" ref="I177">IFERROR(_xlfn.IFS(D177,$D$8,E177,$E$8,F177,$F$8,G177,$G$8),"")</f>
        <v/>
      </c>
      <c r="J177" s="52" t="str">
        <f t="shared" si="2"/>
        <v xml:space="preserve">   </v>
      </c>
      <c r="K177" s="194" t="b">
        <v>0</v>
      </c>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row>
    <row r="178" spans="1:70" ht="30" customHeight="1" x14ac:dyDescent="0.25">
      <c r="A178" s="122"/>
      <c r="B178" s="122"/>
      <c r="C178" s="121"/>
      <c r="D178" s="116" t="b">
        <v>0</v>
      </c>
      <c r="E178" s="116" t="b">
        <v>0</v>
      </c>
      <c r="F178" s="116" t="b">
        <v>0</v>
      </c>
      <c r="G178" s="116" t="b">
        <v>0</v>
      </c>
      <c r="H178" s="117"/>
      <c r="I178" s="52" t="str" cm="1">
        <f t="array" ref="I178">IFERROR(_xlfn.IFS(D178,$D$8,E178,$E$8,F178,$F$8,G178,$G$8),"")</f>
        <v/>
      </c>
      <c r="J178" s="52" t="str">
        <f t="shared" si="2"/>
        <v xml:space="preserve">   </v>
      </c>
      <c r="K178" s="194" t="b">
        <v>0</v>
      </c>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row>
    <row r="179" spans="1:70" ht="30" customHeight="1" x14ac:dyDescent="0.25">
      <c r="A179" s="122"/>
      <c r="B179" s="122"/>
      <c r="C179" s="121"/>
      <c r="D179" s="116" t="b">
        <v>0</v>
      </c>
      <c r="E179" s="116" t="b">
        <v>0</v>
      </c>
      <c r="F179" s="116" t="b">
        <v>0</v>
      </c>
      <c r="G179" s="116" t="b">
        <v>0</v>
      </c>
      <c r="H179" s="117"/>
      <c r="I179" s="52" t="str" cm="1">
        <f t="array" ref="I179">IFERROR(_xlfn.IFS(D179,$D$8,E179,$E$8,F179,$F$8,G179,$G$8),"")</f>
        <v/>
      </c>
      <c r="J179" s="52" t="str">
        <f t="shared" si="2"/>
        <v xml:space="preserve">   </v>
      </c>
      <c r="K179" s="194" t="b">
        <v>0</v>
      </c>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row>
    <row r="180" spans="1:70" ht="30" customHeight="1" x14ac:dyDescent="0.25">
      <c r="A180" s="122"/>
      <c r="B180" s="122"/>
      <c r="C180" s="121"/>
      <c r="D180" s="116" t="b">
        <v>0</v>
      </c>
      <c r="E180" s="116" t="b">
        <v>0</v>
      </c>
      <c r="F180" s="116" t="b">
        <v>0</v>
      </c>
      <c r="G180" s="116" t="b">
        <v>0</v>
      </c>
      <c r="H180" s="117"/>
      <c r="I180" s="52" t="str" cm="1">
        <f t="array" ref="I180">IFERROR(_xlfn.IFS(D180,$D$8,E180,$E$8,F180,$F$8,G180,$G$8),"")</f>
        <v/>
      </c>
      <c r="J180" s="52" t="str">
        <f t="shared" si="2"/>
        <v xml:space="preserve">   </v>
      </c>
      <c r="K180" s="194" t="b">
        <v>0</v>
      </c>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row>
    <row r="181" spans="1:70" ht="30" customHeight="1" x14ac:dyDescent="0.25">
      <c r="A181" s="122"/>
      <c r="B181" s="122"/>
      <c r="C181" s="121"/>
      <c r="D181" s="116" t="b">
        <v>0</v>
      </c>
      <c r="E181" s="116" t="b">
        <v>0</v>
      </c>
      <c r="F181" s="116" t="b">
        <v>0</v>
      </c>
      <c r="G181" s="116" t="b">
        <v>0</v>
      </c>
      <c r="H181" s="117"/>
      <c r="I181" s="52" t="str" cm="1">
        <f t="array" ref="I181">IFERROR(_xlfn.IFS(D181,$D$8,E181,$E$8,F181,$F$8,G181,$G$8),"")</f>
        <v/>
      </c>
      <c r="J181" s="52" t="str">
        <f t="shared" si="2"/>
        <v xml:space="preserve">   </v>
      </c>
      <c r="K181" s="194" t="b">
        <v>0</v>
      </c>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row>
    <row r="182" spans="1:70" ht="30" customHeight="1" x14ac:dyDescent="0.25">
      <c r="A182" s="122"/>
      <c r="B182" s="122"/>
      <c r="C182" s="121"/>
      <c r="D182" s="116" t="b">
        <v>0</v>
      </c>
      <c r="E182" s="116" t="b">
        <v>0</v>
      </c>
      <c r="F182" s="116" t="b">
        <v>0</v>
      </c>
      <c r="G182" s="116" t="b">
        <v>0</v>
      </c>
      <c r="H182" s="117"/>
      <c r="I182" s="52" t="str" cm="1">
        <f t="array" ref="I182">IFERROR(_xlfn.IFS(D182,$D$8,E182,$E$8,F182,$F$8,G182,$G$8),"")</f>
        <v/>
      </c>
      <c r="J182" s="52" t="str">
        <f t="shared" si="2"/>
        <v xml:space="preserve">   </v>
      </c>
      <c r="K182" s="194" t="b">
        <v>0</v>
      </c>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row>
    <row r="183" spans="1:70" ht="30" customHeight="1" x14ac:dyDescent="0.25">
      <c r="A183" s="122"/>
      <c r="B183" s="122"/>
      <c r="C183" s="121"/>
      <c r="D183" s="116" t="b">
        <v>0</v>
      </c>
      <c r="E183" s="116" t="b">
        <v>0</v>
      </c>
      <c r="F183" s="116" t="b">
        <v>0</v>
      </c>
      <c r="G183" s="116" t="b">
        <v>0</v>
      </c>
      <c r="H183" s="117"/>
      <c r="I183" s="52" t="str" cm="1">
        <f t="array" ref="I183">IFERROR(_xlfn.IFS(D183,$D$8,E183,$E$8,F183,$F$8,G183,$G$8),"")</f>
        <v/>
      </c>
      <c r="J183" s="52" t="str">
        <f t="shared" si="2"/>
        <v xml:space="preserve">   </v>
      </c>
      <c r="K183" s="194" t="b">
        <v>0</v>
      </c>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row>
    <row r="184" spans="1:70" ht="30" customHeight="1" x14ac:dyDescent="0.25">
      <c r="A184" s="122"/>
      <c r="B184" s="122"/>
      <c r="C184" s="121"/>
      <c r="D184" s="116" t="b">
        <v>0</v>
      </c>
      <c r="E184" s="116" t="b">
        <v>0</v>
      </c>
      <c r="F184" s="116" t="b">
        <v>0</v>
      </c>
      <c r="G184" s="116" t="b">
        <v>0</v>
      </c>
      <c r="H184" s="117"/>
      <c r="I184" s="52" t="str" cm="1">
        <f t="array" ref="I184">IFERROR(_xlfn.IFS(D184,$D$8,E184,$E$8,F184,$F$8,G184,$G$8),"")</f>
        <v/>
      </c>
      <c r="J184" s="52" t="str">
        <f t="shared" si="2"/>
        <v xml:space="preserve">   </v>
      </c>
      <c r="K184" s="194" t="b">
        <v>0</v>
      </c>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row>
    <row r="185" spans="1:70" ht="30" customHeight="1" x14ac:dyDescent="0.25">
      <c r="A185" s="122"/>
      <c r="B185" s="122"/>
      <c r="C185" s="121"/>
      <c r="D185" s="116" t="b">
        <v>0</v>
      </c>
      <c r="E185" s="116" t="b">
        <v>0</v>
      </c>
      <c r="F185" s="116" t="b">
        <v>0</v>
      </c>
      <c r="G185" s="116" t="b">
        <v>0</v>
      </c>
      <c r="H185" s="117"/>
      <c r="I185" s="52" t="str" cm="1">
        <f t="array" ref="I185">IFERROR(_xlfn.IFS(D185,$D$8,E185,$E$8,F185,$F$8,G185,$G$8),"")</f>
        <v/>
      </c>
      <c r="J185" s="52" t="str">
        <f t="shared" si="2"/>
        <v xml:space="preserve">   </v>
      </c>
      <c r="K185" s="194" t="b">
        <v>0</v>
      </c>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row>
    <row r="186" spans="1:70" ht="30" customHeight="1" x14ac:dyDescent="0.25">
      <c r="A186" s="122"/>
      <c r="B186" s="122"/>
      <c r="C186" s="121"/>
      <c r="D186" s="116" t="b">
        <v>0</v>
      </c>
      <c r="E186" s="116" t="b">
        <v>0</v>
      </c>
      <c r="F186" s="116" t="b">
        <v>0</v>
      </c>
      <c r="G186" s="116" t="b">
        <v>0</v>
      </c>
      <c r="H186" s="117"/>
      <c r="I186" s="52" t="str" cm="1">
        <f t="array" ref="I186">IFERROR(_xlfn.IFS(D186,$D$8,E186,$E$8,F186,$F$8,G186,$G$8),"")</f>
        <v/>
      </c>
      <c r="J186" s="52" t="str">
        <f t="shared" si="2"/>
        <v xml:space="preserve">   </v>
      </c>
      <c r="K186" s="194" t="b">
        <v>0</v>
      </c>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row>
    <row r="187" spans="1:70" ht="30" customHeight="1" x14ac:dyDescent="0.25">
      <c r="A187" s="122"/>
      <c r="B187" s="122"/>
      <c r="C187" s="121"/>
      <c r="D187" s="116" t="b">
        <v>0</v>
      </c>
      <c r="E187" s="116" t="b">
        <v>0</v>
      </c>
      <c r="F187" s="116" t="b">
        <v>0</v>
      </c>
      <c r="G187" s="116" t="b">
        <v>0</v>
      </c>
      <c r="H187" s="117"/>
      <c r="I187" s="52" t="str" cm="1">
        <f t="array" ref="I187">IFERROR(_xlfn.IFS(D187,$D$8,E187,$E$8,F187,$F$8,G187,$G$8),"")</f>
        <v/>
      </c>
      <c r="J187" s="52" t="str">
        <f t="shared" si="2"/>
        <v xml:space="preserve">   </v>
      </c>
      <c r="K187" s="194" t="b">
        <v>0</v>
      </c>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row>
    <row r="188" spans="1:70" ht="30" customHeight="1" x14ac:dyDescent="0.25">
      <c r="A188" s="122"/>
      <c r="B188" s="122"/>
      <c r="C188" s="121"/>
      <c r="D188" s="116" t="b">
        <v>0</v>
      </c>
      <c r="E188" s="116" t="b">
        <v>0</v>
      </c>
      <c r="F188" s="116" t="b">
        <v>0</v>
      </c>
      <c r="G188" s="116" t="b">
        <v>0</v>
      </c>
      <c r="H188" s="117"/>
      <c r="I188" s="52" t="str" cm="1">
        <f t="array" ref="I188">IFERROR(_xlfn.IFS(D188,$D$8,E188,$E$8,F188,$F$8,G188,$G$8),"")</f>
        <v/>
      </c>
      <c r="J188" s="52" t="str">
        <f t="shared" si="2"/>
        <v xml:space="preserve">   </v>
      </c>
      <c r="K188" s="194" t="b">
        <v>0</v>
      </c>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row>
    <row r="189" spans="1:70" ht="30" customHeight="1" x14ac:dyDescent="0.25">
      <c r="A189" s="122"/>
      <c r="B189" s="122"/>
      <c r="C189" s="121"/>
      <c r="D189" s="116" t="b">
        <v>0</v>
      </c>
      <c r="E189" s="116" t="b">
        <v>0</v>
      </c>
      <c r="F189" s="116" t="b">
        <v>0</v>
      </c>
      <c r="G189" s="116" t="b">
        <v>0</v>
      </c>
      <c r="H189" s="117"/>
      <c r="I189" s="52" t="str" cm="1">
        <f t="array" ref="I189">IFERROR(_xlfn.IFS(D189,$D$8,E189,$E$8,F189,$F$8,G189,$G$8),"")</f>
        <v/>
      </c>
      <c r="J189" s="52" t="str">
        <f t="shared" si="2"/>
        <v xml:space="preserve">   </v>
      </c>
      <c r="K189" s="194" t="b">
        <v>0</v>
      </c>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row>
    <row r="190" spans="1:70" ht="30" customHeight="1" x14ac:dyDescent="0.25">
      <c r="A190" s="122"/>
      <c r="B190" s="122"/>
      <c r="C190" s="121"/>
      <c r="D190" s="116" t="b">
        <v>0</v>
      </c>
      <c r="E190" s="116" t="b">
        <v>0</v>
      </c>
      <c r="F190" s="116" t="b">
        <v>0</v>
      </c>
      <c r="G190" s="116" t="b">
        <v>0</v>
      </c>
      <c r="H190" s="117"/>
      <c r="I190" s="52" t="str" cm="1">
        <f t="array" ref="I190">IFERROR(_xlfn.IFS(D190,$D$8,E190,$E$8,F190,$F$8,G190,$G$8),"")</f>
        <v/>
      </c>
      <c r="J190" s="52" t="str">
        <f t="shared" si="2"/>
        <v xml:space="preserve">   </v>
      </c>
      <c r="K190" s="194" t="b">
        <v>0</v>
      </c>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row>
    <row r="191" spans="1:70" ht="30" customHeight="1" x14ac:dyDescent="0.25">
      <c r="A191" s="122"/>
      <c r="B191" s="122"/>
      <c r="C191" s="121"/>
      <c r="D191" s="116" t="b">
        <v>0</v>
      </c>
      <c r="E191" s="116" t="b">
        <v>0</v>
      </c>
      <c r="F191" s="116" t="b">
        <v>0</v>
      </c>
      <c r="G191" s="116" t="b">
        <v>0</v>
      </c>
      <c r="H191" s="117"/>
      <c r="I191" s="52" t="str" cm="1">
        <f t="array" ref="I191">IFERROR(_xlfn.IFS(D191,$D$8,E191,$E$8,F191,$F$8,G191,$G$8),"")</f>
        <v/>
      </c>
      <c r="J191" s="52" t="str">
        <f t="shared" si="2"/>
        <v xml:space="preserve">   </v>
      </c>
      <c r="K191" s="194" t="b">
        <v>0</v>
      </c>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row>
    <row r="192" spans="1:70" ht="30" customHeight="1" x14ac:dyDescent="0.25">
      <c r="A192" s="122"/>
      <c r="B192" s="122"/>
      <c r="C192" s="121"/>
      <c r="D192" s="116" t="b">
        <v>0</v>
      </c>
      <c r="E192" s="116" t="b">
        <v>0</v>
      </c>
      <c r="F192" s="116" t="b">
        <v>0</v>
      </c>
      <c r="G192" s="116" t="b">
        <v>0</v>
      </c>
      <c r="H192" s="117"/>
      <c r="I192" s="52" t="str" cm="1">
        <f t="array" ref="I192">IFERROR(_xlfn.IFS(D192,$D$8,E192,$E$8,F192,$F$8,G192,$G$8),"")</f>
        <v/>
      </c>
      <c r="J192" s="52" t="str">
        <f t="shared" si="2"/>
        <v xml:space="preserve">   </v>
      </c>
      <c r="K192" s="194" t="b">
        <v>0</v>
      </c>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row>
    <row r="193" spans="1:70" ht="30" customHeight="1" x14ac:dyDescent="0.25">
      <c r="A193" s="122"/>
      <c r="B193" s="122"/>
      <c r="C193" s="121"/>
      <c r="D193" s="116" t="b">
        <v>0</v>
      </c>
      <c r="E193" s="116" t="b">
        <v>0</v>
      </c>
      <c r="F193" s="116" t="b">
        <v>0</v>
      </c>
      <c r="G193" s="116" t="b">
        <v>0</v>
      </c>
      <c r="H193" s="117"/>
      <c r="I193" s="52" t="str" cm="1">
        <f t="array" ref="I193">IFERROR(_xlfn.IFS(D193,$D$8,E193,$E$8,F193,$F$8,G193,$G$8),"")</f>
        <v/>
      </c>
      <c r="J193" s="52" t="str">
        <f t="shared" si="2"/>
        <v xml:space="preserve">   </v>
      </c>
      <c r="K193" s="194" t="b">
        <v>0</v>
      </c>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row>
    <row r="194" spans="1:70" ht="30" customHeight="1" x14ac:dyDescent="0.25">
      <c r="A194" s="122"/>
      <c r="B194" s="122"/>
      <c r="C194" s="121"/>
      <c r="D194" s="116" t="b">
        <v>0</v>
      </c>
      <c r="E194" s="116" t="b">
        <v>0</v>
      </c>
      <c r="F194" s="116" t="b">
        <v>0</v>
      </c>
      <c r="G194" s="116" t="b">
        <v>0</v>
      </c>
      <c r="H194" s="117"/>
      <c r="I194" s="52" t="str" cm="1">
        <f t="array" ref="I194">IFERROR(_xlfn.IFS(D194,$D$8,E194,$E$8,F194,$F$8,G194,$G$8),"")</f>
        <v/>
      </c>
      <c r="J194" s="52" t="str">
        <f t="shared" si="2"/>
        <v xml:space="preserve">   </v>
      </c>
      <c r="K194" s="194" t="b">
        <v>0</v>
      </c>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row>
    <row r="195" spans="1:70" ht="30" customHeight="1" x14ac:dyDescent="0.25">
      <c r="A195" s="122"/>
      <c r="B195" s="122"/>
      <c r="C195" s="121"/>
      <c r="D195" s="116" t="b">
        <v>0</v>
      </c>
      <c r="E195" s="116" t="b">
        <v>0</v>
      </c>
      <c r="F195" s="116" t="b">
        <v>0</v>
      </c>
      <c r="G195" s="116" t="b">
        <v>0</v>
      </c>
      <c r="H195" s="117"/>
      <c r="I195" s="52" t="str" cm="1">
        <f t="array" ref="I195">IFERROR(_xlfn.IFS(D195,$D$8,E195,$E$8,F195,$F$8,G195,$G$8),"")</f>
        <v/>
      </c>
      <c r="J195" s="52" t="str">
        <f t="shared" si="2"/>
        <v xml:space="preserve">   </v>
      </c>
      <c r="K195" s="194" t="b">
        <v>0</v>
      </c>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row>
    <row r="196" spans="1:70" ht="30" customHeight="1" x14ac:dyDescent="0.25">
      <c r="A196" s="122"/>
      <c r="B196" s="122"/>
      <c r="C196" s="121"/>
      <c r="D196" s="116" t="b">
        <v>0</v>
      </c>
      <c r="E196" s="116" t="b">
        <v>0</v>
      </c>
      <c r="F196" s="116" t="b">
        <v>0</v>
      </c>
      <c r="G196" s="116" t="b">
        <v>0</v>
      </c>
      <c r="H196" s="117"/>
      <c r="I196" s="52" t="str" cm="1">
        <f t="array" ref="I196">IFERROR(_xlfn.IFS(D196,$D$8,E196,$E$8,F196,$F$8,G196,$G$8),"")</f>
        <v/>
      </c>
      <c r="J196" s="52" t="str">
        <f t="shared" si="2"/>
        <v xml:space="preserve">   </v>
      </c>
      <c r="K196" s="194" t="b">
        <v>0</v>
      </c>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row>
    <row r="197" spans="1:70" ht="30" customHeight="1" x14ac:dyDescent="0.25">
      <c r="A197" s="122"/>
      <c r="B197" s="122"/>
      <c r="C197" s="121"/>
      <c r="D197" s="116" t="b">
        <v>0</v>
      </c>
      <c r="E197" s="116" t="b">
        <v>0</v>
      </c>
      <c r="F197" s="116" t="b">
        <v>0</v>
      </c>
      <c r="G197" s="116" t="b">
        <v>0</v>
      </c>
      <c r="H197" s="117"/>
      <c r="I197" s="52" t="str" cm="1">
        <f t="array" ref="I197">IFERROR(_xlfn.IFS(D197,$D$8,E197,$E$8,F197,$F$8,G197,$G$8),"")</f>
        <v/>
      </c>
      <c r="J197" s="52" t="str">
        <f t="shared" si="2"/>
        <v xml:space="preserve">   </v>
      </c>
      <c r="K197" s="194" t="b">
        <v>0</v>
      </c>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row>
    <row r="198" spans="1:70" ht="30" customHeight="1" x14ac:dyDescent="0.25">
      <c r="A198" s="122"/>
      <c r="B198" s="122"/>
      <c r="C198" s="121"/>
      <c r="D198" s="116" t="b">
        <v>0</v>
      </c>
      <c r="E198" s="116" t="b">
        <v>0</v>
      </c>
      <c r="F198" s="116" t="b">
        <v>0</v>
      </c>
      <c r="G198" s="116" t="b">
        <v>0</v>
      </c>
      <c r="H198" s="117"/>
      <c r="I198" s="52" t="str" cm="1">
        <f t="array" ref="I198">IFERROR(_xlfn.IFS(D198,$D$8,E198,$E$8,F198,$F$8,G198,$G$8),"")</f>
        <v/>
      </c>
      <c r="J198" s="52" t="str">
        <f t="shared" si="2"/>
        <v xml:space="preserve">   </v>
      </c>
      <c r="K198" s="194" t="b">
        <v>0</v>
      </c>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row>
    <row r="199" spans="1:70" ht="30" customHeight="1" x14ac:dyDescent="0.25">
      <c r="A199" s="122"/>
      <c r="B199" s="122"/>
      <c r="C199" s="121"/>
      <c r="D199" s="116" t="b">
        <v>0</v>
      </c>
      <c r="E199" s="116" t="b">
        <v>0</v>
      </c>
      <c r="F199" s="116" t="b">
        <v>0</v>
      </c>
      <c r="G199" s="116" t="b">
        <v>0</v>
      </c>
      <c r="H199" s="117"/>
      <c r="I199" s="52" t="str" cm="1">
        <f t="array" ref="I199">IFERROR(_xlfn.IFS(D199,$D$8,E199,$E$8,F199,$F$8,G199,$G$8),"")</f>
        <v/>
      </c>
      <c r="J199" s="52" t="str">
        <f t="shared" si="2"/>
        <v xml:space="preserve">   </v>
      </c>
      <c r="K199" s="194" t="b">
        <v>0</v>
      </c>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row>
    <row r="200" spans="1:70" ht="30" customHeight="1" x14ac:dyDescent="0.25">
      <c r="A200" s="122"/>
      <c r="B200" s="122"/>
      <c r="C200" s="121"/>
      <c r="D200" s="116" t="b">
        <v>0</v>
      </c>
      <c r="E200" s="116" t="b">
        <v>0</v>
      </c>
      <c r="F200" s="116" t="b">
        <v>0</v>
      </c>
      <c r="G200" s="116" t="b">
        <v>0</v>
      </c>
      <c r="H200" s="117"/>
      <c r="I200" s="52" t="str" cm="1">
        <f t="array" ref="I200">IFERROR(_xlfn.IFS(D200,$D$8,E200,$E$8,F200,$F$8,G200,$G$8),"")</f>
        <v/>
      </c>
      <c r="J200" s="52" t="str">
        <f t="shared" si="2"/>
        <v xml:space="preserve">   </v>
      </c>
      <c r="K200" s="194" t="b">
        <v>0</v>
      </c>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row>
    <row r="201" spans="1:70" ht="30" customHeight="1" x14ac:dyDescent="0.25">
      <c r="A201" s="122"/>
      <c r="B201" s="122"/>
      <c r="C201" s="121"/>
      <c r="D201" s="116" t="b">
        <v>0</v>
      </c>
      <c r="E201" s="116" t="b">
        <v>0</v>
      </c>
      <c r="F201" s="116" t="b">
        <v>0</v>
      </c>
      <c r="G201" s="116" t="b">
        <v>0</v>
      </c>
      <c r="H201" s="117"/>
      <c r="I201" s="52" t="str" cm="1">
        <f t="array" ref="I201">IFERROR(_xlfn.IFS(D201,$D$8,E201,$E$8,F201,$F$8,G201,$G$8),"")</f>
        <v/>
      </c>
      <c r="J201" s="52" t="str">
        <f t="shared" si="2"/>
        <v xml:space="preserve">   </v>
      </c>
      <c r="K201" s="194" t="b">
        <v>0</v>
      </c>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row>
    <row r="202" spans="1:70" ht="30" customHeight="1" x14ac:dyDescent="0.25">
      <c r="A202" s="122"/>
      <c r="B202" s="122"/>
      <c r="C202" s="121"/>
      <c r="D202" s="116" t="b">
        <v>0</v>
      </c>
      <c r="E202" s="116" t="b">
        <v>0</v>
      </c>
      <c r="F202" s="116" t="b">
        <v>0</v>
      </c>
      <c r="G202" s="116" t="b">
        <v>0</v>
      </c>
      <c r="H202" s="117"/>
      <c r="I202" s="52" t="str" cm="1">
        <f t="array" ref="I202">IFERROR(_xlfn.IFS(D202,$D$8,E202,$E$8,F202,$F$8,G202,$G$8),"")</f>
        <v/>
      </c>
      <c r="J202" s="52" t="str">
        <f t="shared" si="2"/>
        <v xml:space="preserve">   </v>
      </c>
      <c r="K202" s="194" t="b">
        <v>0</v>
      </c>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row>
    <row r="203" spans="1:70" ht="30" customHeight="1" x14ac:dyDescent="0.25">
      <c r="A203" s="122"/>
      <c r="B203" s="122"/>
      <c r="C203" s="121"/>
      <c r="D203" s="116" t="b">
        <v>0</v>
      </c>
      <c r="E203" s="116" t="b">
        <v>0</v>
      </c>
      <c r="F203" s="116" t="b">
        <v>0</v>
      </c>
      <c r="G203" s="116" t="b">
        <v>0</v>
      </c>
      <c r="H203" s="117"/>
      <c r="I203" s="52" t="str" cm="1">
        <f t="array" ref="I203">IFERROR(_xlfn.IFS(D203,$D$8,E203,$E$8,F203,$F$8,G203,$G$8),"")</f>
        <v/>
      </c>
      <c r="J203" s="52" t="str">
        <f t="shared" ref="J203:J266" si="3">_xlfn.TEXTJOIN(" ",FALSE,IF(D203,$D$8,""),IF(E203,$E$8,""),IF(F203,$F$8,""),IF(G203,$G$8,""))</f>
        <v xml:space="preserve">   </v>
      </c>
      <c r="K203" s="194" t="b">
        <v>0</v>
      </c>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row>
    <row r="204" spans="1:70" ht="30" customHeight="1" x14ac:dyDescent="0.25">
      <c r="A204" s="122"/>
      <c r="B204" s="122"/>
      <c r="C204" s="121"/>
      <c r="D204" s="116" t="b">
        <v>0</v>
      </c>
      <c r="E204" s="116" t="b">
        <v>0</v>
      </c>
      <c r="F204" s="116" t="b">
        <v>0</v>
      </c>
      <c r="G204" s="116" t="b">
        <v>0</v>
      </c>
      <c r="H204" s="117"/>
      <c r="I204" s="52" t="str" cm="1">
        <f t="array" ref="I204">IFERROR(_xlfn.IFS(D204,$D$8,E204,$E$8,F204,$F$8,G204,$G$8),"")</f>
        <v/>
      </c>
      <c r="J204" s="52" t="str">
        <f t="shared" si="3"/>
        <v xml:space="preserve">   </v>
      </c>
      <c r="K204" s="194" t="b">
        <v>0</v>
      </c>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row>
    <row r="205" spans="1:70" ht="30" customHeight="1" x14ac:dyDescent="0.25">
      <c r="A205" s="122"/>
      <c r="B205" s="122"/>
      <c r="C205" s="121"/>
      <c r="D205" s="116" t="b">
        <v>0</v>
      </c>
      <c r="E205" s="116" t="b">
        <v>0</v>
      </c>
      <c r="F205" s="116" t="b">
        <v>0</v>
      </c>
      <c r="G205" s="116" t="b">
        <v>0</v>
      </c>
      <c r="H205" s="117"/>
      <c r="I205" s="52" t="str" cm="1">
        <f t="array" ref="I205">IFERROR(_xlfn.IFS(D205,$D$8,E205,$E$8,F205,$F$8,G205,$G$8),"")</f>
        <v/>
      </c>
      <c r="J205" s="52" t="str">
        <f t="shared" si="3"/>
        <v xml:space="preserve">   </v>
      </c>
      <c r="K205" s="194" t="b">
        <v>0</v>
      </c>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row>
    <row r="206" spans="1:70" ht="30" customHeight="1" x14ac:dyDescent="0.25">
      <c r="A206" s="122"/>
      <c r="B206" s="122"/>
      <c r="C206" s="121"/>
      <c r="D206" s="116" t="b">
        <v>0</v>
      </c>
      <c r="E206" s="116" t="b">
        <v>0</v>
      </c>
      <c r="F206" s="116" t="b">
        <v>0</v>
      </c>
      <c r="G206" s="116" t="b">
        <v>0</v>
      </c>
      <c r="H206" s="117"/>
      <c r="I206" s="52" t="str" cm="1">
        <f t="array" ref="I206">IFERROR(_xlfn.IFS(D206,$D$8,E206,$E$8,F206,$F$8,G206,$G$8),"")</f>
        <v/>
      </c>
      <c r="J206" s="52" t="str">
        <f t="shared" si="3"/>
        <v xml:space="preserve">   </v>
      </c>
      <c r="K206" s="194" t="b">
        <v>0</v>
      </c>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row>
    <row r="207" spans="1:70" ht="30" customHeight="1" x14ac:dyDescent="0.25">
      <c r="A207" s="122"/>
      <c r="B207" s="122"/>
      <c r="C207" s="121"/>
      <c r="D207" s="116" t="b">
        <v>0</v>
      </c>
      <c r="E207" s="116" t="b">
        <v>0</v>
      </c>
      <c r="F207" s="116" t="b">
        <v>0</v>
      </c>
      <c r="G207" s="116" t="b">
        <v>0</v>
      </c>
      <c r="H207" s="117"/>
      <c r="I207" s="52" t="str" cm="1">
        <f t="array" ref="I207">IFERROR(_xlfn.IFS(D207,$D$8,E207,$E$8,F207,$F$8,G207,$G$8),"")</f>
        <v/>
      </c>
      <c r="J207" s="52" t="str">
        <f t="shared" si="3"/>
        <v xml:space="preserve">   </v>
      </c>
      <c r="K207" s="194" t="b">
        <v>0</v>
      </c>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row>
    <row r="208" spans="1:70" ht="30" customHeight="1" x14ac:dyDescent="0.25">
      <c r="A208" s="122"/>
      <c r="B208" s="122"/>
      <c r="C208" s="121"/>
      <c r="D208" s="116" t="b">
        <v>0</v>
      </c>
      <c r="E208" s="116" t="b">
        <v>0</v>
      </c>
      <c r="F208" s="116" t="b">
        <v>0</v>
      </c>
      <c r="G208" s="116" t="b">
        <v>0</v>
      </c>
      <c r="H208" s="117"/>
      <c r="I208" s="52" t="str" cm="1">
        <f t="array" ref="I208">IFERROR(_xlfn.IFS(D208,$D$8,E208,$E$8,F208,$F$8,G208,$G$8),"")</f>
        <v/>
      </c>
      <c r="J208" s="52" t="str">
        <f t="shared" si="3"/>
        <v xml:space="preserve">   </v>
      </c>
      <c r="K208" s="194" t="b">
        <v>0</v>
      </c>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row>
    <row r="209" spans="1:70" ht="30" customHeight="1" x14ac:dyDescent="0.25">
      <c r="A209" s="122"/>
      <c r="B209" s="122"/>
      <c r="C209" s="121"/>
      <c r="D209" s="116" t="b">
        <v>0</v>
      </c>
      <c r="E209" s="116" t="b">
        <v>0</v>
      </c>
      <c r="F209" s="116" t="b">
        <v>0</v>
      </c>
      <c r="G209" s="116" t="b">
        <v>0</v>
      </c>
      <c r="H209" s="117"/>
      <c r="I209" s="52" t="str" cm="1">
        <f t="array" ref="I209">IFERROR(_xlfn.IFS(D209,$D$8,E209,$E$8,F209,$F$8,G209,$G$8),"")</f>
        <v/>
      </c>
      <c r="J209" s="52" t="str">
        <f t="shared" si="3"/>
        <v xml:space="preserve">   </v>
      </c>
      <c r="K209" s="194" t="b">
        <v>0</v>
      </c>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row>
    <row r="210" spans="1:70" ht="30" customHeight="1" x14ac:dyDescent="0.25">
      <c r="A210" s="122"/>
      <c r="B210" s="122"/>
      <c r="C210" s="121"/>
      <c r="D210" s="116" t="b">
        <v>0</v>
      </c>
      <c r="E210" s="116" t="b">
        <v>0</v>
      </c>
      <c r="F210" s="116" t="b">
        <v>0</v>
      </c>
      <c r="G210" s="116" t="b">
        <v>0</v>
      </c>
      <c r="H210" s="117"/>
      <c r="I210" s="52" t="str" cm="1">
        <f t="array" ref="I210">IFERROR(_xlfn.IFS(D210,$D$8,E210,$E$8,F210,$F$8,G210,$G$8),"")</f>
        <v/>
      </c>
      <c r="J210" s="52" t="str">
        <f t="shared" si="3"/>
        <v xml:space="preserve">   </v>
      </c>
      <c r="K210" s="194" t="b">
        <v>0</v>
      </c>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row>
    <row r="211" spans="1:70" ht="30" customHeight="1" x14ac:dyDescent="0.25">
      <c r="A211" s="122"/>
      <c r="B211" s="122"/>
      <c r="C211" s="121"/>
      <c r="D211" s="116" t="b">
        <v>0</v>
      </c>
      <c r="E211" s="116" t="b">
        <v>0</v>
      </c>
      <c r="F211" s="116" t="b">
        <v>0</v>
      </c>
      <c r="G211" s="116" t="b">
        <v>0</v>
      </c>
      <c r="H211" s="117"/>
      <c r="I211" s="52" t="str" cm="1">
        <f t="array" ref="I211">IFERROR(_xlfn.IFS(D211,$D$8,E211,$E$8,F211,$F$8,G211,$G$8),"")</f>
        <v/>
      </c>
      <c r="J211" s="52" t="str">
        <f t="shared" si="3"/>
        <v xml:space="preserve">   </v>
      </c>
      <c r="K211" s="194" t="b">
        <v>0</v>
      </c>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row>
    <row r="212" spans="1:70" ht="30" customHeight="1" x14ac:dyDescent="0.25">
      <c r="A212" s="122"/>
      <c r="B212" s="122"/>
      <c r="C212" s="121"/>
      <c r="D212" s="116" t="b">
        <v>0</v>
      </c>
      <c r="E212" s="116" t="b">
        <v>0</v>
      </c>
      <c r="F212" s="116" t="b">
        <v>0</v>
      </c>
      <c r="G212" s="116" t="b">
        <v>0</v>
      </c>
      <c r="H212" s="117"/>
      <c r="I212" s="52" t="str" cm="1">
        <f t="array" ref="I212">IFERROR(_xlfn.IFS(D212,$D$8,E212,$E$8,F212,$F$8,G212,$G$8),"")</f>
        <v/>
      </c>
      <c r="J212" s="52" t="str">
        <f t="shared" si="3"/>
        <v xml:space="preserve">   </v>
      </c>
      <c r="K212" s="194" t="b">
        <v>0</v>
      </c>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row>
    <row r="213" spans="1:70" ht="30" customHeight="1" x14ac:dyDescent="0.25">
      <c r="A213" s="122"/>
      <c r="B213" s="122"/>
      <c r="C213" s="121"/>
      <c r="D213" s="116" t="b">
        <v>0</v>
      </c>
      <c r="E213" s="116" t="b">
        <v>0</v>
      </c>
      <c r="F213" s="116" t="b">
        <v>0</v>
      </c>
      <c r="G213" s="116" t="b">
        <v>0</v>
      </c>
      <c r="H213" s="117"/>
      <c r="I213" s="52" t="str" cm="1">
        <f t="array" ref="I213">IFERROR(_xlfn.IFS(D213,$D$8,E213,$E$8,F213,$F$8,G213,$G$8),"")</f>
        <v/>
      </c>
      <c r="J213" s="52" t="str">
        <f t="shared" si="3"/>
        <v xml:space="preserve">   </v>
      </c>
      <c r="K213" s="194" t="b">
        <v>0</v>
      </c>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row>
    <row r="214" spans="1:70" ht="30" customHeight="1" x14ac:dyDescent="0.25">
      <c r="A214" s="122"/>
      <c r="B214" s="122"/>
      <c r="C214" s="121"/>
      <c r="D214" s="116" t="b">
        <v>0</v>
      </c>
      <c r="E214" s="116" t="b">
        <v>0</v>
      </c>
      <c r="F214" s="116" t="b">
        <v>0</v>
      </c>
      <c r="G214" s="116" t="b">
        <v>0</v>
      </c>
      <c r="H214" s="117"/>
      <c r="I214" s="52" t="str" cm="1">
        <f t="array" ref="I214">IFERROR(_xlfn.IFS(D214,$D$8,E214,$E$8,F214,$F$8,G214,$G$8),"")</f>
        <v/>
      </c>
      <c r="J214" s="52" t="str">
        <f t="shared" si="3"/>
        <v xml:space="preserve">   </v>
      </c>
      <c r="K214" s="194" t="b">
        <v>0</v>
      </c>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row>
    <row r="215" spans="1:70" ht="30" customHeight="1" x14ac:dyDescent="0.25">
      <c r="A215" s="122"/>
      <c r="B215" s="122"/>
      <c r="C215" s="121"/>
      <c r="D215" s="116" t="b">
        <v>0</v>
      </c>
      <c r="E215" s="116" t="b">
        <v>0</v>
      </c>
      <c r="F215" s="116" t="b">
        <v>0</v>
      </c>
      <c r="G215" s="116" t="b">
        <v>0</v>
      </c>
      <c r="H215" s="117"/>
      <c r="I215" s="52" t="str" cm="1">
        <f t="array" ref="I215">IFERROR(_xlfn.IFS(D215,$D$8,E215,$E$8,F215,$F$8,G215,$G$8),"")</f>
        <v/>
      </c>
      <c r="J215" s="52" t="str">
        <f t="shared" si="3"/>
        <v xml:space="preserve">   </v>
      </c>
      <c r="K215" s="194" t="b">
        <v>0</v>
      </c>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row>
    <row r="216" spans="1:70" ht="30" customHeight="1" x14ac:dyDescent="0.25">
      <c r="A216" s="122"/>
      <c r="B216" s="122"/>
      <c r="C216" s="121"/>
      <c r="D216" s="116" t="b">
        <v>0</v>
      </c>
      <c r="E216" s="116" t="b">
        <v>0</v>
      </c>
      <c r="F216" s="116" t="b">
        <v>0</v>
      </c>
      <c r="G216" s="116" t="b">
        <v>0</v>
      </c>
      <c r="H216" s="117"/>
      <c r="I216" s="52" t="str" cm="1">
        <f t="array" ref="I216">IFERROR(_xlfn.IFS(D216,$D$8,E216,$E$8,F216,$F$8,G216,$G$8),"")</f>
        <v/>
      </c>
      <c r="J216" s="52" t="str">
        <f t="shared" si="3"/>
        <v xml:space="preserve">   </v>
      </c>
      <c r="K216" s="194" t="b">
        <v>0</v>
      </c>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row>
    <row r="217" spans="1:70" ht="30" customHeight="1" x14ac:dyDescent="0.25">
      <c r="A217" s="122"/>
      <c r="B217" s="122"/>
      <c r="C217" s="121"/>
      <c r="D217" s="116" t="b">
        <v>0</v>
      </c>
      <c r="E217" s="116" t="b">
        <v>0</v>
      </c>
      <c r="F217" s="116" t="b">
        <v>0</v>
      </c>
      <c r="G217" s="116" t="b">
        <v>0</v>
      </c>
      <c r="H217" s="117"/>
      <c r="I217" s="52" t="str" cm="1">
        <f t="array" ref="I217">IFERROR(_xlfn.IFS(D217,$D$8,E217,$E$8,F217,$F$8,G217,$G$8),"")</f>
        <v/>
      </c>
      <c r="J217" s="52" t="str">
        <f t="shared" si="3"/>
        <v xml:space="preserve">   </v>
      </c>
      <c r="K217" s="194" t="b">
        <v>0</v>
      </c>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row>
    <row r="218" spans="1:70" ht="30" customHeight="1" x14ac:dyDescent="0.25">
      <c r="A218" s="122"/>
      <c r="B218" s="122"/>
      <c r="C218" s="121"/>
      <c r="D218" s="116" t="b">
        <v>0</v>
      </c>
      <c r="E218" s="116" t="b">
        <v>0</v>
      </c>
      <c r="F218" s="116" t="b">
        <v>0</v>
      </c>
      <c r="G218" s="116" t="b">
        <v>0</v>
      </c>
      <c r="H218" s="117"/>
      <c r="I218" s="52" t="str" cm="1">
        <f t="array" ref="I218">IFERROR(_xlfn.IFS(D218,$D$8,E218,$E$8,F218,$F$8,G218,$G$8),"")</f>
        <v/>
      </c>
      <c r="J218" s="52" t="str">
        <f t="shared" si="3"/>
        <v xml:space="preserve">   </v>
      </c>
      <c r="K218" s="194" t="b">
        <v>0</v>
      </c>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row>
    <row r="219" spans="1:70" ht="30" customHeight="1" x14ac:dyDescent="0.25">
      <c r="A219" s="122"/>
      <c r="B219" s="122"/>
      <c r="C219" s="121"/>
      <c r="D219" s="116" t="b">
        <v>0</v>
      </c>
      <c r="E219" s="116" t="b">
        <v>0</v>
      </c>
      <c r="F219" s="116" t="b">
        <v>0</v>
      </c>
      <c r="G219" s="116" t="b">
        <v>0</v>
      </c>
      <c r="H219" s="117"/>
      <c r="I219" s="52" t="str" cm="1">
        <f t="array" ref="I219">IFERROR(_xlfn.IFS(D219,$D$8,E219,$E$8,F219,$F$8,G219,$G$8),"")</f>
        <v/>
      </c>
      <c r="J219" s="52" t="str">
        <f t="shared" si="3"/>
        <v xml:space="preserve">   </v>
      </c>
      <c r="K219" s="194" t="b">
        <v>0</v>
      </c>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row>
    <row r="220" spans="1:70" ht="30" customHeight="1" x14ac:dyDescent="0.25">
      <c r="A220" s="122"/>
      <c r="B220" s="122"/>
      <c r="C220" s="121"/>
      <c r="D220" s="116" t="b">
        <v>0</v>
      </c>
      <c r="E220" s="116" t="b">
        <v>0</v>
      </c>
      <c r="F220" s="116" t="b">
        <v>0</v>
      </c>
      <c r="G220" s="116" t="b">
        <v>0</v>
      </c>
      <c r="H220" s="117"/>
      <c r="I220" s="52" t="str" cm="1">
        <f t="array" ref="I220">IFERROR(_xlfn.IFS(D220,$D$8,E220,$E$8,F220,$F$8,G220,$G$8),"")</f>
        <v/>
      </c>
      <c r="J220" s="52" t="str">
        <f t="shared" si="3"/>
        <v xml:space="preserve">   </v>
      </c>
      <c r="K220" s="194" t="b">
        <v>0</v>
      </c>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row>
    <row r="221" spans="1:70" ht="30" customHeight="1" x14ac:dyDescent="0.25">
      <c r="A221" s="122"/>
      <c r="B221" s="122"/>
      <c r="C221" s="121"/>
      <c r="D221" s="116" t="b">
        <v>0</v>
      </c>
      <c r="E221" s="116" t="b">
        <v>0</v>
      </c>
      <c r="F221" s="116" t="b">
        <v>0</v>
      </c>
      <c r="G221" s="116" t="b">
        <v>0</v>
      </c>
      <c r="H221" s="117"/>
      <c r="I221" s="52" t="str" cm="1">
        <f t="array" ref="I221">IFERROR(_xlfn.IFS(D221,$D$8,E221,$E$8,F221,$F$8,G221,$G$8),"")</f>
        <v/>
      </c>
      <c r="J221" s="52" t="str">
        <f t="shared" si="3"/>
        <v xml:space="preserve">   </v>
      </c>
      <c r="K221" s="194" t="b">
        <v>0</v>
      </c>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row>
    <row r="222" spans="1:70" ht="30" customHeight="1" x14ac:dyDescent="0.25">
      <c r="A222" s="122"/>
      <c r="B222" s="122"/>
      <c r="C222" s="121"/>
      <c r="D222" s="116" t="b">
        <v>0</v>
      </c>
      <c r="E222" s="116" t="b">
        <v>0</v>
      </c>
      <c r="F222" s="116" t="b">
        <v>0</v>
      </c>
      <c r="G222" s="116" t="b">
        <v>0</v>
      </c>
      <c r="H222" s="117"/>
      <c r="I222" s="52" t="str" cm="1">
        <f t="array" ref="I222">IFERROR(_xlfn.IFS(D222,$D$8,E222,$E$8,F222,$F$8,G222,$G$8),"")</f>
        <v/>
      </c>
      <c r="J222" s="52" t="str">
        <f t="shared" si="3"/>
        <v xml:space="preserve">   </v>
      </c>
      <c r="K222" s="194" t="b">
        <v>0</v>
      </c>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row>
    <row r="223" spans="1:70" ht="30" customHeight="1" x14ac:dyDescent="0.25">
      <c r="A223" s="122"/>
      <c r="B223" s="122"/>
      <c r="C223" s="121"/>
      <c r="D223" s="116" t="b">
        <v>0</v>
      </c>
      <c r="E223" s="116" t="b">
        <v>0</v>
      </c>
      <c r="F223" s="116" t="b">
        <v>0</v>
      </c>
      <c r="G223" s="116" t="b">
        <v>0</v>
      </c>
      <c r="H223" s="117"/>
      <c r="I223" s="52" t="str" cm="1">
        <f t="array" ref="I223">IFERROR(_xlfn.IFS(D223,$D$8,E223,$E$8,F223,$F$8,G223,$G$8),"")</f>
        <v/>
      </c>
      <c r="J223" s="52" t="str">
        <f t="shared" si="3"/>
        <v xml:space="preserve">   </v>
      </c>
      <c r="K223" s="194" t="b">
        <v>0</v>
      </c>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row>
    <row r="224" spans="1:70" ht="30" customHeight="1" x14ac:dyDescent="0.25">
      <c r="A224" s="122"/>
      <c r="B224" s="122"/>
      <c r="C224" s="121"/>
      <c r="D224" s="116" t="b">
        <v>0</v>
      </c>
      <c r="E224" s="116" t="b">
        <v>0</v>
      </c>
      <c r="F224" s="116" t="b">
        <v>0</v>
      </c>
      <c r="G224" s="116" t="b">
        <v>0</v>
      </c>
      <c r="H224" s="117"/>
      <c r="I224" s="52" t="str" cm="1">
        <f t="array" ref="I224">IFERROR(_xlfn.IFS(D224,$D$8,E224,$E$8,F224,$F$8,G224,$G$8),"")</f>
        <v/>
      </c>
      <c r="J224" s="52" t="str">
        <f t="shared" si="3"/>
        <v xml:space="preserve">   </v>
      </c>
      <c r="K224" s="194" t="b">
        <v>0</v>
      </c>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row>
    <row r="225" spans="1:70" ht="30" customHeight="1" x14ac:dyDescent="0.25">
      <c r="A225" s="122"/>
      <c r="B225" s="122"/>
      <c r="C225" s="121"/>
      <c r="D225" s="116" t="b">
        <v>0</v>
      </c>
      <c r="E225" s="116" t="b">
        <v>0</v>
      </c>
      <c r="F225" s="116" t="b">
        <v>0</v>
      </c>
      <c r="G225" s="116" t="b">
        <v>0</v>
      </c>
      <c r="H225" s="117"/>
      <c r="I225" s="52" t="str" cm="1">
        <f t="array" ref="I225">IFERROR(_xlfn.IFS(D225,$D$8,E225,$E$8,F225,$F$8,G225,$G$8),"")</f>
        <v/>
      </c>
      <c r="J225" s="52" t="str">
        <f t="shared" si="3"/>
        <v xml:space="preserve">   </v>
      </c>
      <c r="K225" s="194" t="b">
        <v>0</v>
      </c>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row>
    <row r="226" spans="1:70" ht="30" customHeight="1" x14ac:dyDescent="0.25">
      <c r="A226" s="122"/>
      <c r="B226" s="122"/>
      <c r="C226" s="121"/>
      <c r="D226" s="116" t="b">
        <v>0</v>
      </c>
      <c r="E226" s="116" t="b">
        <v>0</v>
      </c>
      <c r="F226" s="116" t="b">
        <v>0</v>
      </c>
      <c r="G226" s="116" t="b">
        <v>0</v>
      </c>
      <c r="H226" s="117"/>
      <c r="I226" s="52" t="str" cm="1">
        <f t="array" ref="I226">IFERROR(_xlfn.IFS(D226,$D$8,E226,$E$8,F226,$F$8,G226,$G$8),"")</f>
        <v/>
      </c>
      <c r="J226" s="52" t="str">
        <f t="shared" si="3"/>
        <v xml:space="preserve">   </v>
      </c>
      <c r="K226" s="194" t="b">
        <v>0</v>
      </c>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row>
    <row r="227" spans="1:70" ht="30" customHeight="1" x14ac:dyDescent="0.25">
      <c r="A227" s="122"/>
      <c r="B227" s="122"/>
      <c r="C227" s="121"/>
      <c r="D227" s="116" t="b">
        <v>0</v>
      </c>
      <c r="E227" s="116" t="b">
        <v>0</v>
      </c>
      <c r="F227" s="116" t="b">
        <v>0</v>
      </c>
      <c r="G227" s="116" t="b">
        <v>0</v>
      </c>
      <c r="H227" s="117"/>
      <c r="I227" s="52" t="str" cm="1">
        <f t="array" ref="I227">IFERROR(_xlfn.IFS(D227,$D$8,E227,$E$8,F227,$F$8,G227,$G$8),"")</f>
        <v/>
      </c>
      <c r="J227" s="52" t="str">
        <f t="shared" si="3"/>
        <v xml:space="preserve">   </v>
      </c>
      <c r="K227" s="194" t="b">
        <v>0</v>
      </c>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row>
    <row r="228" spans="1:70" ht="30" customHeight="1" x14ac:dyDescent="0.25">
      <c r="A228" s="122"/>
      <c r="B228" s="122"/>
      <c r="C228" s="121"/>
      <c r="D228" s="116" t="b">
        <v>0</v>
      </c>
      <c r="E228" s="116" t="b">
        <v>0</v>
      </c>
      <c r="F228" s="116" t="b">
        <v>0</v>
      </c>
      <c r="G228" s="116" t="b">
        <v>0</v>
      </c>
      <c r="H228" s="117"/>
      <c r="I228" s="52" t="str" cm="1">
        <f t="array" ref="I228">IFERROR(_xlfn.IFS(D228,$D$8,E228,$E$8,F228,$F$8,G228,$G$8),"")</f>
        <v/>
      </c>
      <c r="J228" s="52" t="str">
        <f t="shared" si="3"/>
        <v xml:space="preserve">   </v>
      </c>
      <c r="K228" s="194" t="b">
        <v>0</v>
      </c>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row>
    <row r="229" spans="1:70" ht="30" customHeight="1" x14ac:dyDescent="0.25">
      <c r="A229" s="122"/>
      <c r="B229" s="122"/>
      <c r="C229" s="121"/>
      <c r="D229" s="116" t="b">
        <v>0</v>
      </c>
      <c r="E229" s="116" t="b">
        <v>0</v>
      </c>
      <c r="F229" s="116" t="b">
        <v>0</v>
      </c>
      <c r="G229" s="116" t="b">
        <v>0</v>
      </c>
      <c r="H229" s="117"/>
      <c r="I229" s="52" t="str" cm="1">
        <f t="array" ref="I229">IFERROR(_xlfn.IFS(D229,$D$8,E229,$E$8,F229,$F$8,G229,$G$8),"")</f>
        <v/>
      </c>
      <c r="J229" s="52" t="str">
        <f t="shared" si="3"/>
        <v xml:space="preserve">   </v>
      </c>
      <c r="K229" s="194" t="b">
        <v>0</v>
      </c>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row>
    <row r="230" spans="1:70" ht="30" customHeight="1" x14ac:dyDescent="0.25">
      <c r="A230" s="122"/>
      <c r="B230" s="122"/>
      <c r="C230" s="121"/>
      <c r="D230" s="116" t="b">
        <v>0</v>
      </c>
      <c r="E230" s="116" t="b">
        <v>0</v>
      </c>
      <c r="F230" s="116" t="b">
        <v>0</v>
      </c>
      <c r="G230" s="116" t="b">
        <v>0</v>
      </c>
      <c r="H230" s="117"/>
      <c r="I230" s="52" t="str" cm="1">
        <f t="array" ref="I230">IFERROR(_xlfn.IFS(D230,$D$8,E230,$E$8,F230,$F$8,G230,$G$8),"")</f>
        <v/>
      </c>
      <c r="J230" s="52" t="str">
        <f t="shared" si="3"/>
        <v xml:space="preserve">   </v>
      </c>
      <c r="K230" s="194" t="b">
        <v>0</v>
      </c>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row>
    <row r="231" spans="1:70" ht="30" customHeight="1" x14ac:dyDescent="0.25">
      <c r="A231" s="122"/>
      <c r="B231" s="122"/>
      <c r="C231" s="121"/>
      <c r="D231" s="116" t="b">
        <v>0</v>
      </c>
      <c r="E231" s="116" t="b">
        <v>0</v>
      </c>
      <c r="F231" s="116" t="b">
        <v>0</v>
      </c>
      <c r="G231" s="116" t="b">
        <v>0</v>
      </c>
      <c r="H231" s="117"/>
      <c r="I231" s="52" t="str" cm="1">
        <f t="array" ref="I231">IFERROR(_xlfn.IFS(D231,$D$8,E231,$E$8,F231,$F$8,G231,$G$8),"")</f>
        <v/>
      </c>
      <c r="J231" s="52" t="str">
        <f t="shared" si="3"/>
        <v xml:space="preserve">   </v>
      </c>
      <c r="K231" s="194" t="b">
        <v>0</v>
      </c>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row>
    <row r="232" spans="1:70" ht="30" customHeight="1" x14ac:dyDescent="0.25">
      <c r="A232" s="122"/>
      <c r="B232" s="122"/>
      <c r="C232" s="121"/>
      <c r="D232" s="116" t="b">
        <v>0</v>
      </c>
      <c r="E232" s="116" t="b">
        <v>0</v>
      </c>
      <c r="F232" s="116" t="b">
        <v>0</v>
      </c>
      <c r="G232" s="116" t="b">
        <v>0</v>
      </c>
      <c r="H232" s="117"/>
      <c r="I232" s="52" t="str" cm="1">
        <f t="array" ref="I232">IFERROR(_xlfn.IFS(D232,$D$8,E232,$E$8,F232,$F$8,G232,$G$8),"")</f>
        <v/>
      </c>
      <c r="J232" s="52" t="str">
        <f t="shared" si="3"/>
        <v xml:space="preserve">   </v>
      </c>
      <c r="K232" s="194" t="b">
        <v>0</v>
      </c>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row>
    <row r="233" spans="1:70" ht="30" customHeight="1" x14ac:dyDescent="0.25">
      <c r="A233" s="122"/>
      <c r="B233" s="122"/>
      <c r="C233" s="121"/>
      <c r="D233" s="116" t="b">
        <v>0</v>
      </c>
      <c r="E233" s="116" t="b">
        <v>0</v>
      </c>
      <c r="F233" s="116" t="b">
        <v>0</v>
      </c>
      <c r="G233" s="116" t="b">
        <v>0</v>
      </c>
      <c r="H233" s="117"/>
      <c r="I233" s="52" t="str" cm="1">
        <f t="array" ref="I233">IFERROR(_xlfn.IFS(D233,$D$8,E233,$E$8,F233,$F$8,G233,$G$8),"")</f>
        <v/>
      </c>
      <c r="J233" s="52" t="str">
        <f t="shared" si="3"/>
        <v xml:space="preserve">   </v>
      </c>
      <c r="K233" s="194" t="b">
        <v>0</v>
      </c>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row>
    <row r="234" spans="1:70" ht="30" customHeight="1" x14ac:dyDescent="0.25">
      <c r="A234" s="122"/>
      <c r="B234" s="122"/>
      <c r="C234" s="121"/>
      <c r="D234" s="116" t="b">
        <v>0</v>
      </c>
      <c r="E234" s="116" t="b">
        <v>0</v>
      </c>
      <c r="F234" s="116" t="b">
        <v>0</v>
      </c>
      <c r="G234" s="116" t="b">
        <v>0</v>
      </c>
      <c r="H234" s="117"/>
      <c r="I234" s="52" t="str" cm="1">
        <f t="array" ref="I234">IFERROR(_xlfn.IFS(D234,$D$8,E234,$E$8,F234,$F$8,G234,$G$8),"")</f>
        <v/>
      </c>
      <c r="J234" s="52" t="str">
        <f t="shared" si="3"/>
        <v xml:space="preserve">   </v>
      </c>
      <c r="K234" s="194" t="b">
        <v>0</v>
      </c>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row>
    <row r="235" spans="1:70" ht="30" customHeight="1" x14ac:dyDescent="0.25">
      <c r="A235" s="122"/>
      <c r="B235" s="122"/>
      <c r="C235" s="121"/>
      <c r="D235" s="116" t="b">
        <v>0</v>
      </c>
      <c r="E235" s="116" t="b">
        <v>0</v>
      </c>
      <c r="F235" s="116" t="b">
        <v>0</v>
      </c>
      <c r="G235" s="116" t="b">
        <v>0</v>
      </c>
      <c r="H235" s="117"/>
      <c r="I235" s="52" t="str" cm="1">
        <f t="array" ref="I235">IFERROR(_xlfn.IFS(D235,$D$8,E235,$E$8,F235,$F$8,G235,$G$8),"")</f>
        <v/>
      </c>
      <c r="J235" s="52" t="str">
        <f t="shared" si="3"/>
        <v xml:space="preserve">   </v>
      </c>
      <c r="K235" s="194" t="b">
        <v>0</v>
      </c>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row>
    <row r="236" spans="1:70" ht="30" customHeight="1" x14ac:dyDescent="0.25">
      <c r="A236" s="122"/>
      <c r="B236" s="122"/>
      <c r="C236" s="121"/>
      <c r="D236" s="116" t="b">
        <v>0</v>
      </c>
      <c r="E236" s="116" t="b">
        <v>0</v>
      </c>
      <c r="F236" s="116" t="b">
        <v>0</v>
      </c>
      <c r="G236" s="116" t="b">
        <v>0</v>
      </c>
      <c r="H236" s="117"/>
      <c r="I236" s="52" t="str" cm="1">
        <f t="array" ref="I236">IFERROR(_xlfn.IFS(D236,$D$8,E236,$E$8,F236,$F$8,G236,$G$8),"")</f>
        <v/>
      </c>
      <c r="J236" s="52" t="str">
        <f t="shared" si="3"/>
        <v xml:space="preserve">   </v>
      </c>
      <c r="K236" s="194" t="b">
        <v>0</v>
      </c>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row>
    <row r="237" spans="1:70" ht="30" customHeight="1" x14ac:dyDescent="0.25">
      <c r="A237" s="122"/>
      <c r="B237" s="122"/>
      <c r="C237" s="121"/>
      <c r="D237" s="116" t="b">
        <v>0</v>
      </c>
      <c r="E237" s="116" t="b">
        <v>0</v>
      </c>
      <c r="F237" s="116" t="b">
        <v>0</v>
      </c>
      <c r="G237" s="116" t="b">
        <v>0</v>
      </c>
      <c r="H237" s="117"/>
      <c r="I237" s="52" t="str" cm="1">
        <f t="array" ref="I237">IFERROR(_xlfn.IFS(D237,$D$8,E237,$E$8,F237,$F$8,G237,$G$8),"")</f>
        <v/>
      </c>
      <c r="J237" s="52" t="str">
        <f t="shared" si="3"/>
        <v xml:space="preserve">   </v>
      </c>
      <c r="K237" s="194" t="b">
        <v>0</v>
      </c>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row>
    <row r="238" spans="1:70" ht="30" customHeight="1" x14ac:dyDescent="0.25">
      <c r="A238" s="122"/>
      <c r="B238" s="122"/>
      <c r="C238" s="121"/>
      <c r="D238" s="116" t="b">
        <v>0</v>
      </c>
      <c r="E238" s="116" t="b">
        <v>0</v>
      </c>
      <c r="F238" s="116" t="b">
        <v>0</v>
      </c>
      <c r="G238" s="116" t="b">
        <v>0</v>
      </c>
      <c r="H238" s="117"/>
      <c r="I238" s="52" t="str" cm="1">
        <f t="array" ref="I238">IFERROR(_xlfn.IFS(D238,$D$8,E238,$E$8,F238,$F$8,G238,$G$8),"")</f>
        <v/>
      </c>
      <c r="J238" s="52" t="str">
        <f t="shared" si="3"/>
        <v xml:space="preserve">   </v>
      </c>
      <c r="K238" s="194" t="b">
        <v>0</v>
      </c>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row>
    <row r="239" spans="1:70" ht="30" customHeight="1" x14ac:dyDescent="0.25">
      <c r="A239" s="122"/>
      <c r="B239" s="122"/>
      <c r="C239" s="121"/>
      <c r="D239" s="116" t="b">
        <v>0</v>
      </c>
      <c r="E239" s="116" t="b">
        <v>0</v>
      </c>
      <c r="F239" s="116" t="b">
        <v>0</v>
      </c>
      <c r="G239" s="116" t="b">
        <v>0</v>
      </c>
      <c r="H239" s="117"/>
      <c r="I239" s="52" t="str" cm="1">
        <f t="array" ref="I239">IFERROR(_xlfn.IFS(D239,$D$8,E239,$E$8,F239,$F$8,G239,$G$8),"")</f>
        <v/>
      </c>
      <c r="J239" s="52" t="str">
        <f t="shared" si="3"/>
        <v xml:space="preserve">   </v>
      </c>
      <c r="K239" s="194" t="b">
        <v>0</v>
      </c>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row>
    <row r="240" spans="1:70" ht="30" customHeight="1" x14ac:dyDescent="0.25">
      <c r="A240" s="122"/>
      <c r="B240" s="122"/>
      <c r="C240" s="121"/>
      <c r="D240" s="116" t="b">
        <v>0</v>
      </c>
      <c r="E240" s="116" t="b">
        <v>0</v>
      </c>
      <c r="F240" s="116" t="b">
        <v>0</v>
      </c>
      <c r="G240" s="116" t="b">
        <v>0</v>
      </c>
      <c r="H240" s="117"/>
      <c r="I240" s="52" t="str" cm="1">
        <f t="array" ref="I240">IFERROR(_xlfn.IFS(D240,$D$8,E240,$E$8,F240,$F$8,G240,$G$8),"")</f>
        <v/>
      </c>
      <c r="J240" s="52" t="str">
        <f t="shared" si="3"/>
        <v xml:space="preserve">   </v>
      </c>
      <c r="K240" s="194" t="b">
        <v>0</v>
      </c>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row>
    <row r="241" spans="1:70" ht="30" customHeight="1" x14ac:dyDescent="0.25">
      <c r="A241" s="122"/>
      <c r="B241" s="122"/>
      <c r="C241" s="121"/>
      <c r="D241" s="116" t="b">
        <v>0</v>
      </c>
      <c r="E241" s="116" t="b">
        <v>0</v>
      </c>
      <c r="F241" s="116" t="b">
        <v>0</v>
      </c>
      <c r="G241" s="116" t="b">
        <v>0</v>
      </c>
      <c r="H241" s="117"/>
      <c r="I241" s="52" t="str" cm="1">
        <f t="array" ref="I241">IFERROR(_xlfn.IFS(D241,$D$8,E241,$E$8,F241,$F$8,G241,$G$8),"")</f>
        <v/>
      </c>
      <c r="J241" s="52" t="str">
        <f t="shared" si="3"/>
        <v xml:space="preserve">   </v>
      </c>
      <c r="K241" s="194" t="b">
        <v>0</v>
      </c>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row>
    <row r="242" spans="1:70" ht="30" customHeight="1" x14ac:dyDescent="0.25">
      <c r="A242" s="122"/>
      <c r="B242" s="122"/>
      <c r="C242" s="121"/>
      <c r="D242" s="116" t="b">
        <v>0</v>
      </c>
      <c r="E242" s="116" t="b">
        <v>0</v>
      </c>
      <c r="F242" s="116" t="b">
        <v>0</v>
      </c>
      <c r="G242" s="116" t="b">
        <v>0</v>
      </c>
      <c r="H242" s="117"/>
      <c r="I242" s="52" t="str" cm="1">
        <f t="array" ref="I242">IFERROR(_xlfn.IFS(D242,$D$8,E242,$E$8,F242,$F$8,G242,$G$8),"")</f>
        <v/>
      </c>
      <c r="J242" s="52" t="str">
        <f t="shared" si="3"/>
        <v xml:space="preserve">   </v>
      </c>
      <c r="K242" s="194" t="b">
        <v>0</v>
      </c>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row>
    <row r="243" spans="1:70" ht="30" customHeight="1" x14ac:dyDescent="0.25">
      <c r="A243" s="122"/>
      <c r="B243" s="122"/>
      <c r="C243" s="121"/>
      <c r="D243" s="116" t="b">
        <v>0</v>
      </c>
      <c r="E243" s="116" t="b">
        <v>0</v>
      </c>
      <c r="F243" s="116" t="b">
        <v>0</v>
      </c>
      <c r="G243" s="116" t="b">
        <v>0</v>
      </c>
      <c r="H243" s="117"/>
      <c r="I243" s="52" t="str" cm="1">
        <f t="array" ref="I243">IFERROR(_xlfn.IFS(D243,$D$8,E243,$E$8,F243,$F$8,G243,$G$8),"")</f>
        <v/>
      </c>
      <c r="J243" s="52" t="str">
        <f t="shared" si="3"/>
        <v xml:space="preserve">   </v>
      </c>
      <c r="K243" s="194" t="b">
        <v>0</v>
      </c>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row>
    <row r="244" spans="1:70" ht="30" customHeight="1" x14ac:dyDescent="0.25">
      <c r="A244" s="122"/>
      <c r="B244" s="122"/>
      <c r="C244" s="121"/>
      <c r="D244" s="116" t="b">
        <v>0</v>
      </c>
      <c r="E244" s="116" t="b">
        <v>0</v>
      </c>
      <c r="F244" s="116" t="b">
        <v>0</v>
      </c>
      <c r="G244" s="116" t="b">
        <v>0</v>
      </c>
      <c r="H244" s="117"/>
      <c r="I244" s="52" t="str" cm="1">
        <f t="array" ref="I244">IFERROR(_xlfn.IFS(D244,$D$8,E244,$E$8,F244,$F$8,G244,$G$8),"")</f>
        <v/>
      </c>
      <c r="J244" s="52" t="str">
        <f t="shared" si="3"/>
        <v xml:space="preserve">   </v>
      </c>
      <c r="K244" s="194" t="b">
        <v>0</v>
      </c>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row>
    <row r="245" spans="1:70" ht="30" customHeight="1" x14ac:dyDescent="0.25">
      <c r="A245" s="122"/>
      <c r="B245" s="122"/>
      <c r="C245" s="121"/>
      <c r="D245" s="116" t="b">
        <v>0</v>
      </c>
      <c r="E245" s="116" t="b">
        <v>0</v>
      </c>
      <c r="F245" s="116" t="b">
        <v>0</v>
      </c>
      <c r="G245" s="116" t="b">
        <v>0</v>
      </c>
      <c r="H245" s="117"/>
      <c r="I245" s="52" t="str" cm="1">
        <f t="array" ref="I245">IFERROR(_xlfn.IFS(D245,$D$8,E245,$E$8,F245,$F$8,G245,$G$8),"")</f>
        <v/>
      </c>
      <c r="J245" s="52" t="str">
        <f t="shared" si="3"/>
        <v xml:space="preserve">   </v>
      </c>
      <c r="K245" s="194" t="b">
        <v>0</v>
      </c>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row>
    <row r="246" spans="1:70" ht="30" customHeight="1" x14ac:dyDescent="0.25">
      <c r="A246" s="122"/>
      <c r="B246" s="122"/>
      <c r="C246" s="121"/>
      <c r="D246" s="116" t="b">
        <v>0</v>
      </c>
      <c r="E246" s="116" t="b">
        <v>0</v>
      </c>
      <c r="F246" s="116" t="b">
        <v>0</v>
      </c>
      <c r="G246" s="116" t="b">
        <v>0</v>
      </c>
      <c r="H246" s="117"/>
      <c r="I246" s="52" t="str" cm="1">
        <f t="array" ref="I246">IFERROR(_xlfn.IFS(D246,$D$8,E246,$E$8,F246,$F$8,G246,$G$8),"")</f>
        <v/>
      </c>
      <c r="J246" s="52" t="str">
        <f t="shared" si="3"/>
        <v xml:space="preserve">   </v>
      </c>
      <c r="K246" s="194" t="b">
        <v>0</v>
      </c>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row>
    <row r="247" spans="1:70" ht="30" customHeight="1" x14ac:dyDescent="0.25">
      <c r="A247" s="122"/>
      <c r="B247" s="122"/>
      <c r="C247" s="121"/>
      <c r="D247" s="116" t="b">
        <v>0</v>
      </c>
      <c r="E247" s="116" t="b">
        <v>0</v>
      </c>
      <c r="F247" s="116" t="b">
        <v>0</v>
      </c>
      <c r="G247" s="116" t="b">
        <v>0</v>
      </c>
      <c r="H247" s="117"/>
      <c r="I247" s="52" t="str" cm="1">
        <f t="array" ref="I247">IFERROR(_xlfn.IFS(D247,$D$8,E247,$E$8,F247,$F$8,G247,$G$8),"")</f>
        <v/>
      </c>
      <c r="J247" s="52" t="str">
        <f t="shared" si="3"/>
        <v xml:space="preserve">   </v>
      </c>
      <c r="K247" s="194" t="b">
        <v>0</v>
      </c>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row>
    <row r="248" spans="1:70" ht="30" customHeight="1" x14ac:dyDescent="0.25">
      <c r="A248" s="122"/>
      <c r="B248" s="122"/>
      <c r="C248" s="121"/>
      <c r="D248" s="116" t="b">
        <v>0</v>
      </c>
      <c r="E248" s="116" t="b">
        <v>0</v>
      </c>
      <c r="F248" s="116" t="b">
        <v>0</v>
      </c>
      <c r="G248" s="116" t="b">
        <v>0</v>
      </c>
      <c r="H248" s="117"/>
      <c r="I248" s="52" t="str" cm="1">
        <f t="array" ref="I248">IFERROR(_xlfn.IFS(D248,$D$8,E248,$E$8,F248,$F$8,G248,$G$8),"")</f>
        <v/>
      </c>
      <c r="J248" s="52" t="str">
        <f t="shared" si="3"/>
        <v xml:space="preserve">   </v>
      </c>
      <c r="K248" s="194" t="b">
        <v>0</v>
      </c>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row>
    <row r="249" spans="1:70" ht="30" customHeight="1" x14ac:dyDescent="0.25">
      <c r="A249" s="122"/>
      <c r="B249" s="122"/>
      <c r="C249" s="121"/>
      <c r="D249" s="116" t="b">
        <v>0</v>
      </c>
      <c r="E249" s="116" t="b">
        <v>0</v>
      </c>
      <c r="F249" s="116" t="b">
        <v>0</v>
      </c>
      <c r="G249" s="116" t="b">
        <v>0</v>
      </c>
      <c r="H249" s="117"/>
      <c r="I249" s="52" t="str" cm="1">
        <f t="array" ref="I249">IFERROR(_xlfn.IFS(D249,$D$8,E249,$E$8,F249,$F$8,G249,$G$8),"")</f>
        <v/>
      </c>
      <c r="J249" s="52" t="str">
        <f t="shared" si="3"/>
        <v xml:space="preserve">   </v>
      </c>
      <c r="K249" s="194" t="b">
        <v>0</v>
      </c>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row>
    <row r="250" spans="1:70" ht="30" customHeight="1" x14ac:dyDescent="0.25">
      <c r="A250" s="122"/>
      <c r="B250" s="122"/>
      <c r="C250" s="121"/>
      <c r="D250" s="116" t="b">
        <v>0</v>
      </c>
      <c r="E250" s="116" t="b">
        <v>0</v>
      </c>
      <c r="F250" s="116" t="b">
        <v>0</v>
      </c>
      <c r="G250" s="116" t="b">
        <v>0</v>
      </c>
      <c r="H250" s="117"/>
      <c r="I250" s="52" t="str" cm="1">
        <f t="array" ref="I250">IFERROR(_xlfn.IFS(D250,$D$8,E250,$E$8,F250,$F$8,G250,$G$8),"")</f>
        <v/>
      </c>
      <c r="J250" s="52" t="str">
        <f t="shared" si="3"/>
        <v xml:space="preserve">   </v>
      </c>
      <c r="K250" s="194" t="b">
        <v>0</v>
      </c>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row>
    <row r="251" spans="1:70" ht="30" customHeight="1" x14ac:dyDescent="0.25">
      <c r="A251" s="122"/>
      <c r="B251" s="122"/>
      <c r="C251" s="121"/>
      <c r="D251" s="116" t="b">
        <v>0</v>
      </c>
      <c r="E251" s="116" t="b">
        <v>0</v>
      </c>
      <c r="F251" s="116" t="b">
        <v>0</v>
      </c>
      <c r="G251" s="116" t="b">
        <v>0</v>
      </c>
      <c r="H251" s="117"/>
      <c r="I251" s="52" t="str" cm="1">
        <f t="array" ref="I251">IFERROR(_xlfn.IFS(D251,$D$8,E251,$E$8,F251,$F$8,G251,$G$8),"")</f>
        <v/>
      </c>
      <c r="J251" s="52" t="str">
        <f t="shared" si="3"/>
        <v xml:space="preserve">   </v>
      </c>
      <c r="K251" s="194" t="b">
        <v>0</v>
      </c>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c r="BQ251" s="50"/>
      <c r="BR251" s="50"/>
    </row>
    <row r="252" spans="1:70" ht="30" customHeight="1" x14ac:dyDescent="0.25">
      <c r="A252" s="122"/>
      <c r="B252" s="122"/>
      <c r="C252" s="121"/>
      <c r="D252" s="116" t="b">
        <v>0</v>
      </c>
      <c r="E252" s="116" t="b">
        <v>0</v>
      </c>
      <c r="F252" s="116" t="b">
        <v>0</v>
      </c>
      <c r="G252" s="116" t="b">
        <v>0</v>
      </c>
      <c r="H252" s="117"/>
      <c r="I252" s="52" t="str" cm="1">
        <f t="array" ref="I252">IFERROR(_xlfn.IFS(D252,$D$8,E252,$E$8,F252,$F$8,G252,$G$8),"")</f>
        <v/>
      </c>
      <c r="J252" s="52" t="str">
        <f t="shared" si="3"/>
        <v xml:space="preserve">   </v>
      </c>
      <c r="K252" s="194" t="b">
        <v>0</v>
      </c>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row>
    <row r="253" spans="1:70" ht="30" customHeight="1" x14ac:dyDescent="0.25">
      <c r="A253" s="122"/>
      <c r="B253" s="122"/>
      <c r="C253" s="121"/>
      <c r="D253" s="116" t="b">
        <v>0</v>
      </c>
      <c r="E253" s="116" t="b">
        <v>0</v>
      </c>
      <c r="F253" s="116" t="b">
        <v>0</v>
      </c>
      <c r="G253" s="116" t="b">
        <v>0</v>
      </c>
      <c r="H253" s="117"/>
      <c r="I253" s="52" t="str" cm="1">
        <f t="array" ref="I253">IFERROR(_xlfn.IFS(D253,$D$8,E253,$E$8,F253,$F$8,G253,$G$8),"")</f>
        <v/>
      </c>
      <c r="J253" s="52" t="str">
        <f t="shared" si="3"/>
        <v xml:space="preserve">   </v>
      </c>
      <c r="K253" s="194" t="b">
        <v>0</v>
      </c>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c r="BQ253" s="50"/>
      <c r="BR253" s="50"/>
    </row>
    <row r="254" spans="1:70" ht="30" customHeight="1" x14ac:dyDescent="0.25">
      <c r="A254" s="122"/>
      <c r="B254" s="122"/>
      <c r="C254" s="121"/>
      <c r="D254" s="116" t="b">
        <v>0</v>
      </c>
      <c r="E254" s="116" t="b">
        <v>0</v>
      </c>
      <c r="F254" s="116" t="b">
        <v>0</v>
      </c>
      <c r="G254" s="116" t="b">
        <v>0</v>
      </c>
      <c r="H254" s="117"/>
      <c r="I254" s="52" t="str" cm="1">
        <f t="array" ref="I254">IFERROR(_xlfn.IFS(D254,$D$8,E254,$E$8,F254,$F$8,G254,$G$8),"")</f>
        <v/>
      </c>
      <c r="J254" s="52" t="str">
        <f t="shared" si="3"/>
        <v xml:space="preserve">   </v>
      </c>
      <c r="K254" s="194" t="b">
        <v>0</v>
      </c>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c r="BQ254" s="50"/>
      <c r="BR254" s="50"/>
    </row>
    <row r="255" spans="1:70" ht="30" customHeight="1" x14ac:dyDescent="0.25">
      <c r="A255" s="122"/>
      <c r="B255" s="122"/>
      <c r="C255" s="121"/>
      <c r="D255" s="116" t="b">
        <v>0</v>
      </c>
      <c r="E255" s="116" t="b">
        <v>0</v>
      </c>
      <c r="F255" s="116" t="b">
        <v>0</v>
      </c>
      <c r="G255" s="116" t="b">
        <v>0</v>
      </c>
      <c r="H255" s="117"/>
      <c r="I255" s="52" t="str" cm="1">
        <f t="array" ref="I255">IFERROR(_xlfn.IFS(D255,$D$8,E255,$E$8,F255,$F$8,G255,$G$8),"")</f>
        <v/>
      </c>
      <c r="J255" s="52" t="str">
        <f t="shared" si="3"/>
        <v xml:space="preserve">   </v>
      </c>
      <c r="K255" s="194" t="b">
        <v>0</v>
      </c>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row>
    <row r="256" spans="1:70" ht="30" customHeight="1" x14ac:dyDescent="0.25">
      <c r="A256" s="123"/>
      <c r="B256" s="123"/>
      <c r="C256" s="124"/>
      <c r="D256" s="187" t="b">
        <v>0</v>
      </c>
      <c r="E256" s="187" t="b">
        <v>0</v>
      </c>
      <c r="F256" s="187" t="b">
        <v>0</v>
      </c>
      <c r="G256" s="187" t="b">
        <v>0</v>
      </c>
      <c r="H256" s="117"/>
      <c r="I256" s="52" t="str" cm="1">
        <f t="array" ref="I256">IFERROR(_xlfn.IFS(D256,$D$8,E256,$E$8,F256,$F$8,G256,$G$8),"")</f>
        <v/>
      </c>
      <c r="J256" s="52" t="str">
        <f t="shared" si="3"/>
        <v xml:space="preserve">   </v>
      </c>
      <c r="K256" s="195" t="b">
        <v>0</v>
      </c>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row>
    <row r="257" spans="1:70" ht="30" customHeight="1" x14ac:dyDescent="0.25">
      <c r="A257" s="123"/>
      <c r="B257" s="123"/>
      <c r="C257" s="124"/>
      <c r="D257" s="187" t="b">
        <v>0</v>
      </c>
      <c r="E257" s="187" t="b">
        <v>0</v>
      </c>
      <c r="F257" s="187" t="b">
        <v>0</v>
      </c>
      <c r="G257" s="187" t="b">
        <v>0</v>
      </c>
      <c r="H257" s="117"/>
      <c r="I257" s="52" t="str" cm="1">
        <f t="array" ref="I257">IFERROR(_xlfn.IFS(D257,$D$8,E257,$E$8,F257,$F$8,G257,$G$8),"")</f>
        <v/>
      </c>
      <c r="J257" s="52" t="str">
        <f t="shared" si="3"/>
        <v xml:space="preserve">   </v>
      </c>
      <c r="K257" s="195" t="b">
        <v>0</v>
      </c>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row>
    <row r="258" spans="1:70" ht="30" customHeight="1" x14ac:dyDescent="0.25">
      <c r="A258" s="123"/>
      <c r="B258" s="123"/>
      <c r="C258" s="124"/>
      <c r="D258" s="187" t="b">
        <v>0</v>
      </c>
      <c r="E258" s="187" t="b">
        <v>0</v>
      </c>
      <c r="F258" s="187" t="b">
        <v>0</v>
      </c>
      <c r="G258" s="187" t="b">
        <v>0</v>
      </c>
      <c r="H258" s="117"/>
      <c r="I258" s="52" t="str" cm="1">
        <f t="array" ref="I258">IFERROR(_xlfn.IFS(D258,$D$8,E258,$E$8,F258,$F$8,G258,$G$8),"")</f>
        <v/>
      </c>
      <c r="J258" s="52" t="str">
        <f t="shared" si="3"/>
        <v xml:space="preserve">   </v>
      </c>
      <c r="K258" s="195" t="b">
        <v>0</v>
      </c>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row>
    <row r="259" spans="1:70" ht="30" customHeight="1" x14ac:dyDescent="0.25">
      <c r="A259" s="123"/>
      <c r="B259" s="123"/>
      <c r="C259" s="124"/>
      <c r="D259" s="187" t="b">
        <v>0</v>
      </c>
      <c r="E259" s="187" t="b">
        <v>0</v>
      </c>
      <c r="F259" s="187" t="b">
        <v>0</v>
      </c>
      <c r="G259" s="187" t="b">
        <v>0</v>
      </c>
      <c r="H259" s="117"/>
      <c r="I259" s="52" t="str" cm="1">
        <f t="array" ref="I259">IFERROR(_xlfn.IFS(D259,$D$8,E259,$E$8,F259,$F$8,G259,$G$8),"")</f>
        <v/>
      </c>
      <c r="J259" s="52" t="str">
        <f t="shared" si="3"/>
        <v xml:space="preserve">   </v>
      </c>
      <c r="K259" s="195" t="b">
        <v>0</v>
      </c>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row>
    <row r="260" spans="1:70" ht="30" customHeight="1" x14ac:dyDescent="0.25">
      <c r="A260" s="123"/>
      <c r="B260" s="123"/>
      <c r="C260" s="124"/>
      <c r="D260" s="187" t="b">
        <v>0</v>
      </c>
      <c r="E260" s="187" t="b">
        <v>0</v>
      </c>
      <c r="F260" s="187" t="b">
        <v>0</v>
      </c>
      <c r="G260" s="187" t="b">
        <v>0</v>
      </c>
      <c r="H260" s="117"/>
      <c r="I260" s="52" t="str" cm="1">
        <f t="array" ref="I260">IFERROR(_xlfn.IFS(D260,$D$8,E260,$E$8,F260,$F$8,G260,$G$8),"")</f>
        <v/>
      </c>
      <c r="J260" s="52" t="str">
        <f t="shared" si="3"/>
        <v xml:space="preserve">   </v>
      </c>
      <c r="K260" s="195" t="b">
        <v>0</v>
      </c>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c r="BQ260" s="50"/>
      <c r="BR260" s="50"/>
    </row>
    <row r="261" spans="1:70" ht="30" customHeight="1" x14ac:dyDescent="0.25">
      <c r="A261" s="123"/>
      <c r="B261" s="123"/>
      <c r="C261" s="124"/>
      <c r="D261" s="187" t="b">
        <v>0</v>
      </c>
      <c r="E261" s="187" t="b">
        <v>0</v>
      </c>
      <c r="F261" s="187" t="b">
        <v>0</v>
      </c>
      <c r="G261" s="187" t="b">
        <v>0</v>
      </c>
      <c r="H261" s="117"/>
      <c r="I261" s="52" t="str" cm="1">
        <f t="array" ref="I261">IFERROR(_xlfn.IFS(D261,$D$8,E261,$E$8,F261,$F$8,G261,$G$8),"")</f>
        <v/>
      </c>
      <c r="J261" s="52" t="str">
        <f t="shared" si="3"/>
        <v xml:space="preserve">   </v>
      </c>
      <c r="K261" s="195" t="b">
        <v>0</v>
      </c>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c r="BQ261" s="50"/>
      <c r="BR261" s="50"/>
    </row>
    <row r="262" spans="1:70" ht="30" customHeight="1" x14ac:dyDescent="0.25">
      <c r="A262" s="123"/>
      <c r="B262" s="123"/>
      <c r="C262" s="124"/>
      <c r="D262" s="187" t="b">
        <v>0</v>
      </c>
      <c r="E262" s="187" t="b">
        <v>0</v>
      </c>
      <c r="F262" s="187" t="b">
        <v>0</v>
      </c>
      <c r="G262" s="187" t="b">
        <v>0</v>
      </c>
      <c r="H262" s="117"/>
      <c r="I262" s="52" t="str" cm="1">
        <f t="array" ref="I262">IFERROR(_xlfn.IFS(D262,$D$8,E262,$E$8,F262,$F$8,G262,$G$8),"")</f>
        <v/>
      </c>
      <c r="J262" s="52" t="str">
        <f t="shared" si="3"/>
        <v xml:space="preserve">   </v>
      </c>
      <c r="K262" s="195" t="b">
        <v>0</v>
      </c>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row>
    <row r="263" spans="1:70" ht="30" customHeight="1" x14ac:dyDescent="0.25">
      <c r="A263" s="123"/>
      <c r="B263" s="123"/>
      <c r="C263" s="124"/>
      <c r="D263" s="187" t="b">
        <v>0</v>
      </c>
      <c r="E263" s="187" t="b">
        <v>0</v>
      </c>
      <c r="F263" s="187" t="b">
        <v>0</v>
      </c>
      <c r="G263" s="187" t="b">
        <v>0</v>
      </c>
      <c r="H263" s="117"/>
      <c r="I263" s="52" t="str" cm="1">
        <f t="array" ref="I263">IFERROR(_xlfn.IFS(D263,$D$8,E263,$E$8,F263,$F$8,G263,$G$8),"")</f>
        <v/>
      </c>
      <c r="J263" s="52" t="str">
        <f t="shared" si="3"/>
        <v xml:space="preserve">   </v>
      </c>
      <c r="K263" s="195" t="b">
        <v>0</v>
      </c>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c r="BQ263" s="50"/>
      <c r="BR263" s="50"/>
    </row>
    <row r="264" spans="1:70" ht="30" customHeight="1" x14ac:dyDescent="0.25">
      <c r="A264" s="123"/>
      <c r="B264" s="123"/>
      <c r="C264" s="124"/>
      <c r="D264" s="187" t="b">
        <v>0</v>
      </c>
      <c r="E264" s="187" t="b">
        <v>0</v>
      </c>
      <c r="F264" s="187" t="b">
        <v>0</v>
      </c>
      <c r="G264" s="187" t="b">
        <v>0</v>
      </c>
      <c r="H264" s="117"/>
      <c r="I264" s="52" t="str" cm="1">
        <f t="array" ref="I264">IFERROR(_xlfn.IFS(D264,$D$8,E264,$E$8,F264,$F$8,G264,$G$8),"")</f>
        <v/>
      </c>
      <c r="J264" s="52" t="str">
        <f t="shared" si="3"/>
        <v xml:space="preserve">   </v>
      </c>
      <c r="K264" s="195" t="b">
        <v>0</v>
      </c>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c r="BQ264" s="50"/>
      <c r="BR264" s="50"/>
    </row>
    <row r="265" spans="1:70" ht="30" customHeight="1" x14ac:dyDescent="0.25">
      <c r="A265" s="123"/>
      <c r="B265" s="123"/>
      <c r="C265" s="124"/>
      <c r="D265" s="187" t="b">
        <v>0</v>
      </c>
      <c r="E265" s="187" t="b">
        <v>0</v>
      </c>
      <c r="F265" s="187" t="b">
        <v>0</v>
      </c>
      <c r="G265" s="187" t="b">
        <v>0</v>
      </c>
      <c r="H265" s="117"/>
      <c r="I265" s="52" t="str" cm="1">
        <f t="array" ref="I265">IFERROR(_xlfn.IFS(D265,$D$8,E265,$E$8,F265,$F$8,G265,$G$8),"")</f>
        <v/>
      </c>
      <c r="J265" s="52" t="str">
        <f t="shared" si="3"/>
        <v xml:space="preserve">   </v>
      </c>
      <c r="K265" s="195" t="b">
        <v>0</v>
      </c>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row>
    <row r="266" spans="1:70" ht="30" customHeight="1" x14ac:dyDescent="0.25">
      <c r="A266" s="123"/>
      <c r="B266" s="123"/>
      <c r="C266" s="124"/>
      <c r="D266" s="187" t="b">
        <v>0</v>
      </c>
      <c r="E266" s="187" t="b">
        <v>0</v>
      </c>
      <c r="F266" s="187" t="b">
        <v>0</v>
      </c>
      <c r="G266" s="187" t="b">
        <v>0</v>
      </c>
      <c r="H266" s="117"/>
      <c r="I266" s="52" t="str" cm="1">
        <f t="array" ref="I266">IFERROR(_xlfn.IFS(D266,$D$8,E266,$E$8,F266,$F$8,G266,$G$8),"")</f>
        <v/>
      </c>
      <c r="J266" s="52" t="str">
        <f t="shared" si="3"/>
        <v xml:space="preserve">   </v>
      </c>
      <c r="K266" s="195" t="b">
        <v>0</v>
      </c>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row>
    <row r="267" spans="1:70" ht="30" customHeight="1" x14ac:dyDescent="0.25">
      <c r="A267" s="123"/>
      <c r="B267" s="123"/>
      <c r="C267" s="124"/>
      <c r="D267" s="187" t="b">
        <v>0</v>
      </c>
      <c r="E267" s="187" t="b">
        <v>0</v>
      </c>
      <c r="F267" s="187" t="b">
        <v>0</v>
      </c>
      <c r="G267" s="187" t="b">
        <v>0</v>
      </c>
      <c r="H267" s="117"/>
      <c r="I267" s="52" t="str" cm="1">
        <f t="array" ref="I267">IFERROR(_xlfn.IFS(D267,$D$8,E267,$E$8,F267,$F$8,G267,$G$8),"")</f>
        <v/>
      </c>
      <c r="J267" s="52" t="str">
        <f t="shared" ref="J267:J330" si="4">_xlfn.TEXTJOIN(" ",FALSE,IF(D267,$D$8,""),IF(E267,$E$8,""),IF(F267,$F$8,""),IF(G267,$G$8,""))</f>
        <v xml:space="preserve">   </v>
      </c>
      <c r="K267" s="195" t="b">
        <v>0</v>
      </c>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c r="BQ267" s="50"/>
      <c r="BR267" s="50"/>
    </row>
    <row r="268" spans="1:70" ht="30" customHeight="1" x14ac:dyDescent="0.25">
      <c r="A268" s="123"/>
      <c r="B268" s="123"/>
      <c r="C268" s="124"/>
      <c r="D268" s="187" t="b">
        <v>0</v>
      </c>
      <c r="E268" s="187" t="b">
        <v>0</v>
      </c>
      <c r="F268" s="187" t="b">
        <v>0</v>
      </c>
      <c r="G268" s="187" t="b">
        <v>0</v>
      </c>
      <c r="H268" s="117"/>
      <c r="I268" s="52" t="str" cm="1">
        <f t="array" ref="I268">IFERROR(_xlfn.IFS(D268,$D$8,E268,$E$8,F268,$F$8,G268,$G$8),"")</f>
        <v/>
      </c>
      <c r="J268" s="52" t="str">
        <f t="shared" si="4"/>
        <v xml:space="preserve">   </v>
      </c>
      <c r="K268" s="195" t="b">
        <v>0</v>
      </c>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row>
    <row r="269" spans="1:70" ht="30" customHeight="1" x14ac:dyDescent="0.25">
      <c r="A269" s="123"/>
      <c r="B269" s="123"/>
      <c r="C269" s="124"/>
      <c r="D269" s="187" t="b">
        <v>0</v>
      </c>
      <c r="E269" s="187" t="b">
        <v>0</v>
      </c>
      <c r="F269" s="187" t="b">
        <v>0</v>
      </c>
      <c r="G269" s="187" t="b">
        <v>0</v>
      </c>
      <c r="H269" s="117"/>
      <c r="I269" s="52" t="str" cm="1">
        <f t="array" ref="I269">IFERROR(_xlfn.IFS(D269,$D$8,E269,$E$8,F269,$F$8,G269,$G$8),"")</f>
        <v/>
      </c>
      <c r="J269" s="52" t="str">
        <f t="shared" si="4"/>
        <v xml:space="preserve">   </v>
      </c>
      <c r="K269" s="195" t="b">
        <v>0</v>
      </c>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c r="BQ269" s="50"/>
      <c r="BR269" s="50"/>
    </row>
    <row r="270" spans="1:70" ht="30" customHeight="1" x14ac:dyDescent="0.25">
      <c r="A270" s="123"/>
      <c r="B270" s="123"/>
      <c r="C270" s="124"/>
      <c r="D270" s="187" t="b">
        <v>0</v>
      </c>
      <c r="E270" s="187" t="b">
        <v>0</v>
      </c>
      <c r="F270" s="187" t="b">
        <v>0</v>
      </c>
      <c r="G270" s="187" t="b">
        <v>0</v>
      </c>
      <c r="H270" s="117"/>
      <c r="I270" s="52" t="str" cm="1">
        <f t="array" ref="I270">IFERROR(_xlfn.IFS(D270,$D$8,E270,$E$8,F270,$F$8,G270,$G$8),"")</f>
        <v/>
      </c>
      <c r="J270" s="52" t="str">
        <f t="shared" si="4"/>
        <v xml:space="preserve">   </v>
      </c>
      <c r="K270" s="195" t="b">
        <v>0</v>
      </c>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c r="BQ270" s="50"/>
      <c r="BR270" s="50"/>
    </row>
    <row r="271" spans="1:70" ht="30" customHeight="1" x14ac:dyDescent="0.25">
      <c r="A271" s="123"/>
      <c r="B271" s="123"/>
      <c r="C271" s="124"/>
      <c r="D271" s="187" t="b">
        <v>0</v>
      </c>
      <c r="E271" s="187" t="b">
        <v>0</v>
      </c>
      <c r="F271" s="187" t="b">
        <v>0</v>
      </c>
      <c r="G271" s="187" t="b">
        <v>0</v>
      </c>
      <c r="H271" s="117"/>
      <c r="I271" s="52" t="str" cm="1">
        <f t="array" ref="I271">IFERROR(_xlfn.IFS(D271,$D$8,E271,$E$8,F271,$F$8,G271,$G$8),"")</f>
        <v/>
      </c>
      <c r="J271" s="52" t="str">
        <f t="shared" si="4"/>
        <v xml:space="preserve">   </v>
      </c>
      <c r="K271" s="195" t="b">
        <v>0</v>
      </c>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row>
    <row r="272" spans="1:70" ht="30" customHeight="1" x14ac:dyDescent="0.25">
      <c r="A272" s="123"/>
      <c r="B272" s="123"/>
      <c r="C272" s="124"/>
      <c r="D272" s="187" t="b">
        <v>0</v>
      </c>
      <c r="E272" s="187" t="b">
        <v>0</v>
      </c>
      <c r="F272" s="187" t="b">
        <v>0</v>
      </c>
      <c r="G272" s="187" t="b">
        <v>0</v>
      </c>
      <c r="H272" s="117"/>
      <c r="I272" s="52" t="str" cm="1">
        <f t="array" ref="I272">IFERROR(_xlfn.IFS(D272,$D$8,E272,$E$8,F272,$F$8,G272,$G$8),"")</f>
        <v/>
      </c>
      <c r="J272" s="52" t="str">
        <f t="shared" si="4"/>
        <v xml:space="preserve">   </v>
      </c>
      <c r="K272" s="195" t="b">
        <v>0</v>
      </c>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row>
    <row r="273" spans="1:70" ht="30" customHeight="1" x14ac:dyDescent="0.25">
      <c r="A273" s="123"/>
      <c r="B273" s="123"/>
      <c r="C273" s="124"/>
      <c r="D273" s="187" t="b">
        <v>0</v>
      </c>
      <c r="E273" s="187" t="b">
        <v>0</v>
      </c>
      <c r="F273" s="187" t="b">
        <v>0</v>
      </c>
      <c r="G273" s="187" t="b">
        <v>0</v>
      </c>
      <c r="H273" s="117"/>
      <c r="I273" s="52" t="str" cm="1">
        <f t="array" ref="I273">IFERROR(_xlfn.IFS(D273,$D$8,E273,$E$8,F273,$F$8,G273,$G$8),"")</f>
        <v/>
      </c>
      <c r="J273" s="52" t="str">
        <f t="shared" si="4"/>
        <v xml:space="preserve">   </v>
      </c>
      <c r="K273" s="195" t="b">
        <v>0</v>
      </c>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c r="BQ273" s="50"/>
      <c r="BR273" s="50"/>
    </row>
    <row r="274" spans="1:70" ht="30" customHeight="1" x14ac:dyDescent="0.25">
      <c r="A274" s="123"/>
      <c r="B274" s="123"/>
      <c r="C274" s="124"/>
      <c r="D274" s="187" t="b">
        <v>0</v>
      </c>
      <c r="E274" s="187" t="b">
        <v>0</v>
      </c>
      <c r="F274" s="187" t="b">
        <v>0</v>
      </c>
      <c r="G274" s="187" t="b">
        <v>0</v>
      </c>
      <c r="H274" s="117"/>
      <c r="I274" s="52" t="str" cm="1">
        <f t="array" ref="I274">IFERROR(_xlfn.IFS(D274,$D$8,E274,$E$8,F274,$F$8,G274,$G$8),"")</f>
        <v/>
      </c>
      <c r="J274" s="52" t="str">
        <f t="shared" si="4"/>
        <v xml:space="preserve">   </v>
      </c>
      <c r="K274" s="195" t="b">
        <v>0</v>
      </c>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row>
    <row r="275" spans="1:70" ht="30" customHeight="1" x14ac:dyDescent="0.25">
      <c r="A275" s="123"/>
      <c r="B275" s="123"/>
      <c r="C275" s="124"/>
      <c r="D275" s="187" t="b">
        <v>0</v>
      </c>
      <c r="E275" s="187" t="b">
        <v>0</v>
      </c>
      <c r="F275" s="187" t="b">
        <v>0</v>
      </c>
      <c r="G275" s="187" t="b">
        <v>0</v>
      </c>
      <c r="H275" s="117"/>
      <c r="I275" s="52" t="str" cm="1">
        <f t="array" ref="I275">IFERROR(_xlfn.IFS(D275,$D$8,E275,$E$8,F275,$F$8,G275,$G$8),"")</f>
        <v/>
      </c>
      <c r="J275" s="52" t="str">
        <f t="shared" si="4"/>
        <v xml:space="preserve">   </v>
      </c>
      <c r="K275" s="195" t="b">
        <v>0</v>
      </c>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c r="BQ275" s="50"/>
      <c r="BR275" s="50"/>
    </row>
    <row r="276" spans="1:70" ht="30" customHeight="1" x14ac:dyDescent="0.25">
      <c r="A276" s="123"/>
      <c r="B276" s="123"/>
      <c r="C276" s="124"/>
      <c r="D276" s="187" t="b">
        <v>0</v>
      </c>
      <c r="E276" s="187" t="b">
        <v>0</v>
      </c>
      <c r="F276" s="187" t="b">
        <v>0</v>
      </c>
      <c r="G276" s="187" t="b">
        <v>0</v>
      </c>
      <c r="H276" s="117"/>
      <c r="I276" s="52" t="str" cm="1">
        <f t="array" ref="I276">IFERROR(_xlfn.IFS(D276,$D$8,E276,$E$8,F276,$F$8,G276,$G$8),"")</f>
        <v/>
      </c>
      <c r="J276" s="52" t="str">
        <f t="shared" si="4"/>
        <v xml:space="preserve">   </v>
      </c>
      <c r="K276" s="195" t="b">
        <v>0</v>
      </c>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row>
    <row r="277" spans="1:70" ht="30" customHeight="1" x14ac:dyDescent="0.25">
      <c r="A277" s="123"/>
      <c r="B277" s="123"/>
      <c r="C277" s="124"/>
      <c r="D277" s="187" t="b">
        <v>0</v>
      </c>
      <c r="E277" s="187" t="b">
        <v>0</v>
      </c>
      <c r="F277" s="187" t="b">
        <v>0</v>
      </c>
      <c r="G277" s="187" t="b">
        <v>0</v>
      </c>
      <c r="H277" s="117"/>
      <c r="I277" s="52" t="str" cm="1">
        <f t="array" ref="I277">IFERROR(_xlfn.IFS(D277,$D$8,E277,$E$8,F277,$F$8,G277,$G$8),"")</f>
        <v/>
      </c>
      <c r="J277" s="52" t="str">
        <f t="shared" si="4"/>
        <v xml:space="preserve">   </v>
      </c>
      <c r="K277" s="195" t="b">
        <v>0</v>
      </c>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row>
    <row r="278" spans="1:70" ht="30" customHeight="1" x14ac:dyDescent="0.25">
      <c r="A278" s="123"/>
      <c r="B278" s="123"/>
      <c r="C278" s="124"/>
      <c r="D278" s="187" t="b">
        <v>0</v>
      </c>
      <c r="E278" s="187" t="b">
        <v>0</v>
      </c>
      <c r="F278" s="187" t="b">
        <v>0</v>
      </c>
      <c r="G278" s="187" t="b">
        <v>0</v>
      </c>
      <c r="H278" s="117"/>
      <c r="I278" s="52" t="str" cm="1">
        <f t="array" ref="I278">IFERROR(_xlfn.IFS(D278,$D$8,E278,$E$8,F278,$F$8,G278,$G$8),"")</f>
        <v/>
      </c>
      <c r="J278" s="52" t="str">
        <f t="shared" si="4"/>
        <v xml:space="preserve">   </v>
      </c>
      <c r="K278" s="195" t="b">
        <v>0</v>
      </c>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c r="BQ278" s="50"/>
      <c r="BR278" s="50"/>
    </row>
    <row r="279" spans="1:70" ht="30" customHeight="1" x14ac:dyDescent="0.25">
      <c r="A279" s="123"/>
      <c r="B279" s="123"/>
      <c r="C279" s="124"/>
      <c r="D279" s="187" t="b">
        <v>0</v>
      </c>
      <c r="E279" s="187" t="b">
        <v>0</v>
      </c>
      <c r="F279" s="187" t="b">
        <v>0</v>
      </c>
      <c r="G279" s="187" t="b">
        <v>0</v>
      </c>
      <c r="H279" s="117"/>
      <c r="I279" s="52" t="str" cm="1">
        <f t="array" ref="I279">IFERROR(_xlfn.IFS(D279,$D$8,E279,$E$8,F279,$F$8,G279,$G$8),"")</f>
        <v/>
      </c>
      <c r="J279" s="52" t="str">
        <f t="shared" si="4"/>
        <v xml:space="preserve">   </v>
      </c>
      <c r="K279" s="195" t="b">
        <v>0</v>
      </c>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c r="BQ279" s="50"/>
      <c r="BR279" s="50"/>
    </row>
    <row r="280" spans="1:70" ht="30" customHeight="1" x14ac:dyDescent="0.25">
      <c r="A280" s="123"/>
      <c r="B280" s="123"/>
      <c r="C280" s="124"/>
      <c r="D280" s="187" t="b">
        <v>0</v>
      </c>
      <c r="E280" s="187" t="b">
        <v>0</v>
      </c>
      <c r="F280" s="187" t="b">
        <v>0</v>
      </c>
      <c r="G280" s="187" t="b">
        <v>0</v>
      </c>
      <c r="H280" s="117"/>
      <c r="I280" s="52" t="str" cm="1">
        <f t="array" ref="I280">IFERROR(_xlfn.IFS(D280,$D$8,E280,$E$8,F280,$F$8,G280,$G$8),"")</f>
        <v/>
      </c>
      <c r="J280" s="52" t="str">
        <f t="shared" si="4"/>
        <v xml:space="preserve">   </v>
      </c>
      <c r="K280" s="195" t="b">
        <v>0</v>
      </c>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row>
    <row r="281" spans="1:70" ht="30" customHeight="1" x14ac:dyDescent="0.25">
      <c r="A281" s="123"/>
      <c r="B281" s="123"/>
      <c r="C281" s="124"/>
      <c r="D281" s="187" t="b">
        <v>0</v>
      </c>
      <c r="E281" s="187" t="b">
        <v>0</v>
      </c>
      <c r="F281" s="187" t="b">
        <v>0</v>
      </c>
      <c r="G281" s="187" t="b">
        <v>0</v>
      </c>
      <c r="H281" s="117"/>
      <c r="I281" s="52" t="str" cm="1">
        <f t="array" ref="I281">IFERROR(_xlfn.IFS(D281,$D$8,E281,$E$8,F281,$F$8,G281,$G$8),"")</f>
        <v/>
      </c>
      <c r="J281" s="52" t="str">
        <f t="shared" si="4"/>
        <v xml:space="preserve">   </v>
      </c>
      <c r="K281" s="195" t="b">
        <v>0</v>
      </c>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c r="BD281" s="50"/>
      <c r="BE281" s="50"/>
      <c r="BF281" s="50"/>
      <c r="BG281" s="50"/>
      <c r="BH281" s="50"/>
      <c r="BI281" s="50"/>
      <c r="BJ281" s="50"/>
      <c r="BK281" s="50"/>
      <c r="BL281" s="50"/>
      <c r="BM281" s="50"/>
      <c r="BN281" s="50"/>
      <c r="BO281" s="50"/>
      <c r="BP281" s="50"/>
      <c r="BQ281" s="50"/>
      <c r="BR281" s="50"/>
    </row>
    <row r="282" spans="1:70" ht="30" customHeight="1" x14ac:dyDescent="0.25">
      <c r="A282" s="123"/>
      <c r="B282" s="123"/>
      <c r="C282" s="124"/>
      <c r="D282" s="187" t="b">
        <v>0</v>
      </c>
      <c r="E282" s="187" t="b">
        <v>0</v>
      </c>
      <c r="F282" s="187" t="b">
        <v>0</v>
      </c>
      <c r="G282" s="187" t="b">
        <v>0</v>
      </c>
      <c r="H282" s="117"/>
      <c r="I282" s="52" t="str" cm="1">
        <f t="array" ref="I282">IFERROR(_xlfn.IFS(D282,$D$8,E282,$E$8,F282,$F$8,G282,$G$8),"")</f>
        <v/>
      </c>
      <c r="J282" s="52" t="str">
        <f t="shared" si="4"/>
        <v xml:space="preserve">   </v>
      </c>
      <c r="K282" s="195" t="b">
        <v>0</v>
      </c>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c r="BD282" s="50"/>
      <c r="BE282" s="50"/>
      <c r="BF282" s="50"/>
      <c r="BG282" s="50"/>
      <c r="BH282" s="50"/>
      <c r="BI282" s="50"/>
      <c r="BJ282" s="50"/>
      <c r="BK282" s="50"/>
      <c r="BL282" s="50"/>
      <c r="BM282" s="50"/>
      <c r="BN282" s="50"/>
      <c r="BO282" s="50"/>
      <c r="BP282" s="50"/>
      <c r="BQ282" s="50"/>
      <c r="BR282" s="50"/>
    </row>
    <row r="283" spans="1:70" ht="30" customHeight="1" x14ac:dyDescent="0.25">
      <c r="A283" s="123"/>
      <c r="B283" s="123"/>
      <c r="C283" s="124"/>
      <c r="D283" s="187" t="b">
        <v>0</v>
      </c>
      <c r="E283" s="187" t="b">
        <v>0</v>
      </c>
      <c r="F283" s="187" t="b">
        <v>0</v>
      </c>
      <c r="G283" s="187" t="b">
        <v>0</v>
      </c>
      <c r="H283" s="117"/>
      <c r="I283" s="52" t="str" cm="1">
        <f t="array" ref="I283">IFERROR(_xlfn.IFS(D283,$D$8,E283,$E$8,F283,$F$8,G283,$G$8),"")</f>
        <v/>
      </c>
      <c r="J283" s="52" t="str">
        <f t="shared" si="4"/>
        <v xml:space="preserve">   </v>
      </c>
      <c r="K283" s="195" t="b">
        <v>0</v>
      </c>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row>
    <row r="284" spans="1:70" ht="30" customHeight="1" x14ac:dyDescent="0.25">
      <c r="A284" s="123"/>
      <c r="B284" s="123"/>
      <c r="C284" s="124"/>
      <c r="D284" s="187" t="b">
        <v>0</v>
      </c>
      <c r="E284" s="187" t="b">
        <v>0</v>
      </c>
      <c r="F284" s="187" t="b">
        <v>0</v>
      </c>
      <c r="G284" s="187" t="b">
        <v>0</v>
      </c>
      <c r="H284" s="117"/>
      <c r="I284" s="52" t="str" cm="1">
        <f t="array" ref="I284">IFERROR(_xlfn.IFS(D284,$D$8,E284,$E$8,F284,$F$8,G284,$G$8),"")</f>
        <v/>
      </c>
      <c r="J284" s="52" t="str">
        <f t="shared" si="4"/>
        <v xml:space="preserve">   </v>
      </c>
      <c r="K284" s="195" t="b">
        <v>0</v>
      </c>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c r="BQ284" s="50"/>
      <c r="BR284" s="50"/>
    </row>
    <row r="285" spans="1:70" ht="30" customHeight="1" x14ac:dyDescent="0.25">
      <c r="A285" s="123"/>
      <c r="B285" s="123"/>
      <c r="C285" s="124"/>
      <c r="D285" s="187" t="b">
        <v>0</v>
      </c>
      <c r="E285" s="187" t="b">
        <v>0</v>
      </c>
      <c r="F285" s="187" t="b">
        <v>0</v>
      </c>
      <c r="G285" s="187" t="b">
        <v>0</v>
      </c>
      <c r="H285" s="117"/>
      <c r="I285" s="52" t="str" cm="1">
        <f t="array" ref="I285">IFERROR(_xlfn.IFS(D285,$D$8,E285,$E$8,F285,$F$8,G285,$G$8),"")</f>
        <v/>
      </c>
      <c r="J285" s="52" t="str">
        <f t="shared" si="4"/>
        <v xml:space="preserve">   </v>
      </c>
      <c r="K285" s="195" t="b">
        <v>0</v>
      </c>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c r="BC285" s="50"/>
      <c r="BD285" s="50"/>
      <c r="BE285" s="50"/>
      <c r="BF285" s="50"/>
      <c r="BG285" s="50"/>
      <c r="BH285" s="50"/>
      <c r="BI285" s="50"/>
      <c r="BJ285" s="50"/>
      <c r="BK285" s="50"/>
      <c r="BL285" s="50"/>
      <c r="BM285" s="50"/>
      <c r="BN285" s="50"/>
      <c r="BO285" s="50"/>
      <c r="BP285" s="50"/>
      <c r="BQ285" s="50"/>
      <c r="BR285" s="50"/>
    </row>
    <row r="286" spans="1:70" ht="30" customHeight="1" x14ac:dyDescent="0.25">
      <c r="A286" s="123"/>
      <c r="B286" s="123"/>
      <c r="C286" s="124"/>
      <c r="D286" s="187" t="b">
        <v>0</v>
      </c>
      <c r="E286" s="187" t="b">
        <v>0</v>
      </c>
      <c r="F286" s="187" t="b">
        <v>0</v>
      </c>
      <c r="G286" s="187" t="b">
        <v>0</v>
      </c>
      <c r="H286" s="117"/>
      <c r="I286" s="52" t="str" cm="1">
        <f t="array" ref="I286">IFERROR(_xlfn.IFS(D286,$D$8,E286,$E$8,F286,$F$8,G286,$G$8),"")</f>
        <v/>
      </c>
      <c r="J286" s="52" t="str">
        <f t="shared" si="4"/>
        <v xml:space="preserve">   </v>
      </c>
      <c r="K286" s="195" t="b">
        <v>0</v>
      </c>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row>
    <row r="287" spans="1:70" ht="30" customHeight="1" x14ac:dyDescent="0.25">
      <c r="A287" s="123"/>
      <c r="B287" s="123"/>
      <c r="C287" s="124"/>
      <c r="D287" s="187" t="b">
        <v>0</v>
      </c>
      <c r="E287" s="187" t="b">
        <v>0</v>
      </c>
      <c r="F287" s="187" t="b">
        <v>0</v>
      </c>
      <c r="G287" s="187" t="b">
        <v>0</v>
      </c>
      <c r="H287" s="117"/>
      <c r="I287" s="52" t="str" cm="1">
        <f t="array" ref="I287">IFERROR(_xlfn.IFS(D287,$D$8,E287,$E$8,F287,$F$8,G287,$G$8),"")</f>
        <v/>
      </c>
      <c r="J287" s="52" t="str">
        <f t="shared" si="4"/>
        <v xml:space="preserve">   </v>
      </c>
      <c r="K287" s="195" t="b">
        <v>0</v>
      </c>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c r="BF287" s="50"/>
      <c r="BG287" s="50"/>
      <c r="BH287" s="50"/>
      <c r="BI287" s="50"/>
      <c r="BJ287" s="50"/>
      <c r="BK287" s="50"/>
      <c r="BL287" s="50"/>
      <c r="BM287" s="50"/>
      <c r="BN287" s="50"/>
      <c r="BO287" s="50"/>
      <c r="BP287" s="50"/>
      <c r="BQ287" s="50"/>
      <c r="BR287" s="50"/>
    </row>
    <row r="288" spans="1:70" ht="30" customHeight="1" x14ac:dyDescent="0.25">
      <c r="A288" s="123"/>
      <c r="B288" s="123"/>
      <c r="C288" s="124"/>
      <c r="D288" s="187" t="b">
        <v>0</v>
      </c>
      <c r="E288" s="187" t="b">
        <v>0</v>
      </c>
      <c r="F288" s="187" t="b">
        <v>0</v>
      </c>
      <c r="G288" s="187" t="b">
        <v>0</v>
      </c>
      <c r="H288" s="117"/>
      <c r="I288" s="52" t="str" cm="1">
        <f t="array" ref="I288">IFERROR(_xlfn.IFS(D288,$D$8,E288,$E$8,F288,$F$8,G288,$G$8),"")</f>
        <v/>
      </c>
      <c r="J288" s="52" t="str">
        <f t="shared" si="4"/>
        <v xml:space="preserve">   </v>
      </c>
      <c r="K288" s="195" t="b">
        <v>0</v>
      </c>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c r="BN288" s="50"/>
      <c r="BO288" s="50"/>
      <c r="BP288" s="50"/>
      <c r="BQ288" s="50"/>
      <c r="BR288" s="50"/>
    </row>
    <row r="289" spans="1:70" ht="30" customHeight="1" x14ac:dyDescent="0.25">
      <c r="A289" s="123"/>
      <c r="B289" s="123"/>
      <c r="C289" s="124"/>
      <c r="D289" s="187" t="b">
        <v>0</v>
      </c>
      <c r="E289" s="187" t="b">
        <v>0</v>
      </c>
      <c r="F289" s="187" t="b">
        <v>0</v>
      </c>
      <c r="G289" s="187" t="b">
        <v>0</v>
      </c>
      <c r="H289" s="117"/>
      <c r="I289" s="52" t="str" cm="1">
        <f t="array" ref="I289">IFERROR(_xlfn.IFS(D289,$D$8,E289,$E$8,F289,$F$8,G289,$G$8),"")</f>
        <v/>
      </c>
      <c r="J289" s="52" t="str">
        <f t="shared" si="4"/>
        <v xml:space="preserve">   </v>
      </c>
      <c r="K289" s="195" t="b">
        <v>0</v>
      </c>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c r="BN289" s="50"/>
      <c r="BO289" s="50"/>
      <c r="BP289" s="50"/>
      <c r="BQ289" s="50"/>
      <c r="BR289" s="50"/>
    </row>
    <row r="290" spans="1:70" ht="30" customHeight="1" x14ac:dyDescent="0.25">
      <c r="A290" s="123"/>
      <c r="B290" s="123"/>
      <c r="C290" s="124"/>
      <c r="D290" s="187" t="b">
        <v>0</v>
      </c>
      <c r="E290" s="187" t="b">
        <v>0</v>
      </c>
      <c r="F290" s="187" t="b">
        <v>0</v>
      </c>
      <c r="G290" s="187" t="b">
        <v>0</v>
      </c>
      <c r="H290" s="117"/>
      <c r="I290" s="52" t="str" cm="1">
        <f t="array" ref="I290">IFERROR(_xlfn.IFS(D290,$D$8,E290,$E$8,F290,$F$8,G290,$G$8),"")</f>
        <v/>
      </c>
      <c r="J290" s="52" t="str">
        <f t="shared" si="4"/>
        <v xml:space="preserve">   </v>
      </c>
      <c r="K290" s="195" t="b">
        <v>0</v>
      </c>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c r="BN290" s="50"/>
      <c r="BO290" s="50"/>
      <c r="BP290" s="50"/>
      <c r="BQ290" s="50"/>
      <c r="BR290" s="50"/>
    </row>
    <row r="291" spans="1:70" ht="30" customHeight="1" x14ac:dyDescent="0.25">
      <c r="A291" s="123"/>
      <c r="B291" s="123"/>
      <c r="C291" s="124"/>
      <c r="D291" s="187" t="b">
        <v>0</v>
      </c>
      <c r="E291" s="187" t="b">
        <v>0</v>
      </c>
      <c r="F291" s="187" t="b">
        <v>0</v>
      </c>
      <c r="G291" s="187" t="b">
        <v>0</v>
      </c>
      <c r="H291" s="117"/>
      <c r="I291" s="52" t="str" cm="1">
        <f t="array" ref="I291">IFERROR(_xlfn.IFS(D291,$D$8,E291,$E$8,F291,$F$8,G291,$G$8),"")</f>
        <v/>
      </c>
      <c r="J291" s="52" t="str">
        <f t="shared" si="4"/>
        <v xml:space="preserve">   </v>
      </c>
      <c r="K291" s="195" t="b">
        <v>0</v>
      </c>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c r="BN291" s="50"/>
      <c r="BO291" s="50"/>
      <c r="BP291" s="50"/>
      <c r="BQ291" s="50"/>
      <c r="BR291" s="50"/>
    </row>
    <row r="292" spans="1:70" ht="30" customHeight="1" x14ac:dyDescent="0.25">
      <c r="A292" s="123"/>
      <c r="B292" s="123"/>
      <c r="C292" s="124"/>
      <c r="D292" s="187" t="b">
        <v>0</v>
      </c>
      <c r="E292" s="187" t="b">
        <v>0</v>
      </c>
      <c r="F292" s="187" t="b">
        <v>0</v>
      </c>
      <c r="G292" s="187" t="b">
        <v>0</v>
      </c>
      <c r="H292" s="117"/>
      <c r="I292" s="52" t="str" cm="1">
        <f t="array" ref="I292">IFERROR(_xlfn.IFS(D292,$D$8,E292,$E$8,F292,$F$8,G292,$G$8),"")</f>
        <v/>
      </c>
      <c r="J292" s="52" t="str">
        <f t="shared" si="4"/>
        <v xml:space="preserve">   </v>
      </c>
      <c r="K292" s="195" t="b">
        <v>0</v>
      </c>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c r="AZ292" s="50"/>
      <c r="BA292" s="50"/>
      <c r="BB292" s="50"/>
      <c r="BC292" s="50"/>
      <c r="BD292" s="50"/>
      <c r="BE292" s="50"/>
      <c r="BF292" s="50"/>
      <c r="BG292" s="50"/>
      <c r="BH292" s="50"/>
      <c r="BI292" s="50"/>
      <c r="BJ292" s="50"/>
      <c r="BK292" s="50"/>
      <c r="BL292" s="50"/>
      <c r="BM292" s="50"/>
      <c r="BN292" s="50"/>
      <c r="BO292" s="50"/>
      <c r="BP292" s="50"/>
      <c r="BQ292" s="50"/>
      <c r="BR292" s="50"/>
    </row>
    <row r="293" spans="1:70" ht="30" customHeight="1" x14ac:dyDescent="0.25">
      <c r="A293" s="123"/>
      <c r="B293" s="123"/>
      <c r="C293" s="124"/>
      <c r="D293" s="187" t="b">
        <v>0</v>
      </c>
      <c r="E293" s="187" t="b">
        <v>0</v>
      </c>
      <c r="F293" s="187" t="b">
        <v>0</v>
      </c>
      <c r="G293" s="187" t="b">
        <v>0</v>
      </c>
      <c r="H293" s="117"/>
      <c r="I293" s="52" t="str" cm="1">
        <f t="array" ref="I293">IFERROR(_xlfn.IFS(D293,$D$8,E293,$E$8,F293,$F$8,G293,$G$8),"")</f>
        <v/>
      </c>
      <c r="J293" s="52" t="str">
        <f t="shared" si="4"/>
        <v xml:space="preserve">   </v>
      </c>
      <c r="K293" s="195" t="b">
        <v>0</v>
      </c>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c r="BF293" s="50"/>
      <c r="BG293" s="50"/>
      <c r="BH293" s="50"/>
      <c r="BI293" s="50"/>
      <c r="BJ293" s="50"/>
      <c r="BK293" s="50"/>
      <c r="BL293" s="50"/>
      <c r="BM293" s="50"/>
      <c r="BN293" s="50"/>
      <c r="BO293" s="50"/>
      <c r="BP293" s="50"/>
      <c r="BQ293" s="50"/>
      <c r="BR293" s="50"/>
    </row>
    <row r="294" spans="1:70" ht="30" customHeight="1" x14ac:dyDescent="0.25">
      <c r="A294" s="123"/>
      <c r="B294" s="123"/>
      <c r="C294" s="124"/>
      <c r="D294" s="187" t="b">
        <v>0</v>
      </c>
      <c r="E294" s="187" t="b">
        <v>0</v>
      </c>
      <c r="F294" s="187" t="b">
        <v>0</v>
      </c>
      <c r="G294" s="187" t="b">
        <v>0</v>
      </c>
      <c r="H294" s="117"/>
      <c r="I294" s="52" t="str" cm="1">
        <f t="array" ref="I294">IFERROR(_xlfn.IFS(D294,$D$8,E294,$E$8,F294,$F$8,G294,$G$8),"")</f>
        <v/>
      </c>
      <c r="J294" s="52" t="str">
        <f t="shared" si="4"/>
        <v xml:space="preserve">   </v>
      </c>
      <c r="K294" s="195" t="b">
        <v>0</v>
      </c>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50"/>
      <c r="BJ294" s="50"/>
      <c r="BK294" s="50"/>
      <c r="BL294" s="50"/>
      <c r="BM294" s="50"/>
      <c r="BN294" s="50"/>
      <c r="BO294" s="50"/>
      <c r="BP294" s="50"/>
      <c r="BQ294" s="50"/>
      <c r="BR294" s="50"/>
    </row>
    <row r="295" spans="1:70" ht="30" customHeight="1" x14ac:dyDescent="0.25">
      <c r="A295" s="123"/>
      <c r="B295" s="123"/>
      <c r="C295" s="124"/>
      <c r="D295" s="187" t="b">
        <v>0</v>
      </c>
      <c r="E295" s="187" t="b">
        <v>0</v>
      </c>
      <c r="F295" s="187" t="b">
        <v>0</v>
      </c>
      <c r="G295" s="187" t="b">
        <v>0</v>
      </c>
      <c r="H295" s="117"/>
      <c r="I295" s="52" t="str" cm="1">
        <f t="array" ref="I295">IFERROR(_xlfn.IFS(D295,$D$8,E295,$E$8,F295,$F$8,G295,$G$8),"")</f>
        <v/>
      </c>
      <c r="J295" s="52" t="str">
        <f t="shared" si="4"/>
        <v xml:space="preserve">   </v>
      </c>
      <c r="K295" s="195" t="b">
        <v>0</v>
      </c>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50"/>
      <c r="BJ295" s="50"/>
      <c r="BK295" s="50"/>
      <c r="BL295" s="50"/>
      <c r="BM295" s="50"/>
      <c r="BN295" s="50"/>
      <c r="BO295" s="50"/>
      <c r="BP295" s="50"/>
      <c r="BQ295" s="50"/>
      <c r="BR295" s="50"/>
    </row>
    <row r="296" spans="1:70" ht="30" customHeight="1" x14ac:dyDescent="0.25">
      <c r="A296" s="123"/>
      <c r="B296" s="123"/>
      <c r="C296" s="124"/>
      <c r="D296" s="187" t="b">
        <v>0</v>
      </c>
      <c r="E296" s="187" t="b">
        <v>0</v>
      </c>
      <c r="F296" s="187" t="b">
        <v>0</v>
      </c>
      <c r="G296" s="187" t="b">
        <v>0</v>
      </c>
      <c r="H296" s="117"/>
      <c r="I296" s="52" t="str" cm="1">
        <f t="array" ref="I296">IFERROR(_xlfn.IFS(D296,$D$8,E296,$E$8,F296,$F$8,G296,$G$8),"")</f>
        <v/>
      </c>
      <c r="J296" s="52" t="str">
        <f t="shared" si="4"/>
        <v xml:space="preserve">   </v>
      </c>
      <c r="K296" s="195" t="b">
        <v>0</v>
      </c>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c r="BN296" s="50"/>
      <c r="BO296" s="50"/>
      <c r="BP296" s="50"/>
      <c r="BQ296" s="50"/>
      <c r="BR296" s="50"/>
    </row>
    <row r="297" spans="1:70" ht="30" customHeight="1" x14ac:dyDescent="0.25">
      <c r="A297" s="123"/>
      <c r="B297" s="123"/>
      <c r="C297" s="124"/>
      <c r="D297" s="187" t="b">
        <v>0</v>
      </c>
      <c r="E297" s="187" t="b">
        <v>0</v>
      </c>
      <c r="F297" s="187" t="b">
        <v>0</v>
      </c>
      <c r="G297" s="187" t="b">
        <v>0</v>
      </c>
      <c r="H297" s="117"/>
      <c r="I297" s="52" t="str" cm="1">
        <f t="array" ref="I297">IFERROR(_xlfn.IFS(D297,$D$8,E297,$E$8,F297,$F$8,G297,$G$8),"")</f>
        <v/>
      </c>
      <c r="J297" s="52" t="str">
        <f t="shared" si="4"/>
        <v xml:space="preserve">   </v>
      </c>
      <c r="K297" s="195" t="b">
        <v>0</v>
      </c>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50"/>
      <c r="BJ297" s="50"/>
      <c r="BK297" s="50"/>
      <c r="BL297" s="50"/>
      <c r="BM297" s="50"/>
      <c r="BN297" s="50"/>
      <c r="BO297" s="50"/>
      <c r="BP297" s="50"/>
      <c r="BQ297" s="50"/>
      <c r="BR297" s="50"/>
    </row>
    <row r="298" spans="1:70" ht="30" customHeight="1" x14ac:dyDescent="0.25">
      <c r="A298" s="123"/>
      <c r="B298" s="123"/>
      <c r="C298" s="124"/>
      <c r="D298" s="187" t="b">
        <v>0</v>
      </c>
      <c r="E298" s="187" t="b">
        <v>0</v>
      </c>
      <c r="F298" s="187" t="b">
        <v>0</v>
      </c>
      <c r="G298" s="187" t="b">
        <v>0</v>
      </c>
      <c r="H298" s="117"/>
      <c r="I298" s="52" t="str" cm="1">
        <f t="array" ref="I298">IFERROR(_xlfn.IFS(D298,$D$8,E298,$E$8,F298,$F$8,G298,$G$8),"")</f>
        <v/>
      </c>
      <c r="J298" s="52" t="str">
        <f t="shared" si="4"/>
        <v xml:space="preserve">   </v>
      </c>
      <c r="K298" s="195" t="b">
        <v>0</v>
      </c>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c r="BF298" s="50"/>
      <c r="BG298" s="50"/>
      <c r="BH298" s="50"/>
      <c r="BI298" s="50"/>
      <c r="BJ298" s="50"/>
      <c r="BK298" s="50"/>
      <c r="BL298" s="50"/>
      <c r="BM298" s="50"/>
      <c r="BN298" s="50"/>
      <c r="BO298" s="50"/>
      <c r="BP298" s="50"/>
      <c r="BQ298" s="50"/>
      <c r="BR298" s="50"/>
    </row>
    <row r="299" spans="1:70" ht="30" customHeight="1" x14ac:dyDescent="0.25">
      <c r="A299" s="123"/>
      <c r="B299" s="123"/>
      <c r="C299" s="124"/>
      <c r="D299" s="187" t="b">
        <v>0</v>
      </c>
      <c r="E299" s="187" t="b">
        <v>0</v>
      </c>
      <c r="F299" s="187" t="b">
        <v>0</v>
      </c>
      <c r="G299" s="187" t="b">
        <v>0</v>
      </c>
      <c r="H299" s="117"/>
      <c r="I299" s="52" t="str" cm="1">
        <f t="array" ref="I299">IFERROR(_xlfn.IFS(D299,$D$8,E299,$E$8,F299,$F$8,G299,$G$8),"")</f>
        <v/>
      </c>
      <c r="J299" s="52" t="str">
        <f t="shared" si="4"/>
        <v xml:space="preserve">   </v>
      </c>
      <c r="K299" s="195" t="b">
        <v>0</v>
      </c>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50"/>
      <c r="BJ299" s="50"/>
      <c r="BK299" s="50"/>
      <c r="BL299" s="50"/>
      <c r="BM299" s="50"/>
      <c r="BN299" s="50"/>
      <c r="BO299" s="50"/>
      <c r="BP299" s="50"/>
      <c r="BQ299" s="50"/>
      <c r="BR299" s="50"/>
    </row>
    <row r="300" spans="1:70" ht="30" customHeight="1" x14ac:dyDescent="0.25">
      <c r="A300" s="123"/>
      <c r="B300" s="123"/>
      <c r="C300" s="124"/>
      <c r="D300" s="187" t="b">
        <v>0</v>
      </c>
      <c r="E300" s="187" t="b">
        <v>0</v>
      </c>
      <c r="F300" s="187" t="b">
        <v>0</v>
      </c>
      <c r="G300" s="187" t="b">
        <v>0</v>
      </c>
      <c r="H300" s="117"/>
      <c r="I300" s="52" t="str" cm="1">
        <f t="array" ref="I300">IFERROR(_xlfn.IFS(D300,$D$8,E300,$E$8,F300,$F$8,G300,$G$8),"")</f>
        <v/>
      </c>
      <c r="J300" s="52" t="str">
        <f t="shared" si="4"/>
        <v xml:space="preserve">   </v>
      </c>
      <c r="K300" s="195" t="b">
        <v>0</v>
      </c>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c r="AZ300" s="50"/>
      <c r="BA300" s="50"/>
      <c r="BB300" s="50"/>
      <c r="BC300" s="50"/>
      <c r="BD300" s="50"/>
      <c r="BE300" s="50"/>
      <c r="BF300" s="50"/>
      <c r="BG300" s="50"/>
      <c r="BH300" s="50"/>
      <c r="BI300" s="50"/>
      <c r="BJ300" s="50"/>
      <c r="BK300" s="50"/>
      <c r="BL300" s="50"/>
      <c r="BM300" s="50"/>
      <c r="BN300" s="50"/>
      <c r="BO300" s="50"/>
      <c r="BP300" s="50"/>
      <c r="BQ300" s="50"/>
      <c r="BR300" s="50"/>
    </row>
    <row r="301" spans="1:70" ht="30" customHeight="1" x14ac:dyDescent="0.25">
      <c r="A301" s="123"/>
      <c r="B301" s="123"/>
      <c r="C301" s="124"/>
      <c r="D301" s="187" t="b">
        <v>0</v>
      </c>
      <c r="E301" s="187" t="b">
        <v>0</v>
      </c>
      <c r="F301" s="187" t="b">
        <v>0</v>
      </c>
      <c r="G301" s="187" t="b">
        <v>0</v>
      </c>
      <c r="H301" s="117"/>
      <c r="I301" s="52" t="str" cm="1">
        <f t="array" ref="I301">IFERROR(_xlfn.IFS(D301,$D$8,E301,$E$8,F301,$F$8,G301,$G$8),"")</f>
        <v/>
      </c>
      <c r="J301" s="52" t="str">
        <f t="shared" si="4"/>
        <v xml:space="preserve">   </v>
      </c>
      <c r="K301" s="195" t="b">
        <v>0</v>
      </c>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c r="BC301" s="50"/>
      <c r="BD301" s="50"/>
      <c r="BE301" s="50"/>
      <c r="BF301" s="50"/>
      <c r="BG301" s="50"/>
      <c r="BH301" s="50"/>
      <c r="BI301" s="50"/>
      <c r="BJ301" s="50"/>
      <c r="BK301" s="50"/>
      <c r="BL301" s="50"/>
      <c r="BM301" s="50"/>
      <c r="BN301" s="50"/>
      <c r="BO301" s="50"/>
      <c r="BP301" s="50"/>
      <c r="BQ301" s="50"/>
      <c r="BR301" s="50"/>
    </row>
    <row r="302" spans="1:70" ht="30" customHeight="1" x14ac:dyDescent="0.25">
      <c r="A302" s="123"/>
      <c r="B302" s="123"/>
      <c r="C302" s="124"/>
      <c r="D302" s="187" t="b">
        <v>0</v>
      </c>
      <c r="E302" s="187" t="b">
        <v>0</v>
      </c>
      <c r="F302" s="187" t="b">
        <v>0</v>
      </c>
      <c r="G302" s="187" t="b">
        <v>0</v>
      </c>
      <c r="H302" s="117"/>
      <c r="I302" s="52" t="str" cm="1">
        <f t="array" ref="I302">IFERROR(_xlfn.IFS(D302,$D$8,E302,$E$8,F302,$F$8,G302,$G$8),"")</f>
        <v/>
      </c>
      <c r="J302" s="52" t="str">
        <f t="shared" si="4"/>
        <v xml:space="preserve">   </v>
      </c>
      <c r="K302" s="195" t="b">
        <v>0</v>
      </c>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50"/>
      <c r="BJ302" s="50"/>
      <c r="BK302" s="50"/>
      <c r="BL302" s="50"/>
      <c r="BM302" s="50"/>
      <c r="BN302" s="50"/>
      <c r="BO302" s="50"/>
      <c r="BP302" s="50"/>
      <c r="BQ302" s="50"/>
      <c r="BR302" s="50"/>
    </row>
    <row r="303" spans="1:70" ht="30" customHeight="1" x14ac:dyDescent="0.25">
      <c r="A303" s="123"/>
      <c r="B303" s="123"/>
      <c r="C303" s="124"/>
      <c r="D303" s="187" t="b">
        <v>0</v>
      </c>
      <c r="E303" s="187" t="b">
        <v>0</v>
      </c>
      <c r="F303" s="187" t="b">
        <v>0</v>
      </c>
      <c r="G303" s="187" t="b">
        <v>0</v>
      </c>
      <c r="H303" s="117"/>
      <c r="I303" s="52" t="str" cm="1">
        <f t="array" ref="I303">IFERROR(_xlfn.IFS(D303,$D$8,E303,$E$8,F303,$F$8,G303,$G$8),"")</f>
        <v/>
      </c>
      <c r="J303" s="52" t="str">
        <f t="shared" si="4"/>
        <v xml:space="preserve">   </v>
      </c>
      <c r="K303" s="195" t="b">
        <v>0</v>
      </c>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c r="AZ303" s="50"/>
      <c r="BA303" s="50"/>
      <c r="BB303" s="50"/>
      <c r="BC303" s="50"/>
      <c r="BD303" s="50"/>
      <c r="BE303" s="50"/>
      <c r="BF303" s="50"/>
      <c r="BG303" s="50"/>
      <c r="BH303" s="50"/>
      <c r="BI303" s="50"/>
      <c r="BJ303" s="50"/>
      <c r="BK303" s="50"/>
      <c r="BL303" s="50"/>
      <c r="BM303" s="50"/>
      <c r="BN303" s="50"/>
      <c r="BO303" s="50"/>
      <c r="BP303" s="50"/>
      <c r="BQ303" s="50"/>
      <c r="BR303" s="50"/>
    </row>
    <row r="304" spans="1:70" ht="30" customHeight="1" x14ac:dyDescent="0.25">
      <c r="A304" s="123"/>
      <c r="B304" s="123"/>
      <c r="C304" s="124"/>
      <c r="D304" s="187" t="b">
        <v>0</v>
      </c>
      <c r="E304" s="187" t="b">
        <v>0</v>
      </c>
      <c r="F304" s="187" t="b">
        <v>0</v>
      </c>
      <c r="G304" s="187" t="b">
        <v>0</v>
      </c>
      <c r="H304" s="117"/>
      <c r="I304" s="52" t="str" cm="1">
        <f t="array" ref="I304">IFERROR(_xlfn.IFS(D304,$D$8,E304,$E$8,F304,$F$8,G304,$G$8),"")</f>
        <v/>
      </c>
      <c r="J304" s="52" t="str">
        <f t="shared" si="4"/>
        <v xml:space="preserve">   </v>
      </c>
      <c r="K304" s="195" t="b">
        <v>0</v>
      </c>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c r="BN304" s="50"/>
      <c r="BO304" s="50"/>
      <c r="BP304" s="50"/>
      <c r="BQ304" s="50"/>
      <c r="BR304" s="50"/>
    </row>
    <row r="305" spans="1:70" ht="30" customHeight="1" x14ac:dyDescent="0.25">
      <c r="A305" s="123"/>
      <c r="B305" s="123"/>
      <c r="C305" s="124"/>
      <c r="D305" s="187" t="b">
        <v>0</v>
      </c>
      <c r="E305" s="187" t="b">
        <v>0</v>
      </c>
      <c r="F305" s="187" t="b">
        <v>0</v>
      </c>
      <c r="G305" s="187" t="b">
        <v>0</v>
      </c>
      <c r="H305" s="117"/>
      <c r="I305" s="52" t="str" cm="1">
        <f t="array" ref="I305">IFERROR(_xlfn.IFS(D305,$D$8,E305,$E$8,F305,$F$8,G305,$G$8),"")</f>
        <v/>
      </c>
      <c r="J305" s="52" t="str">
        <f t="shared" si="4"/>
        <v xml:space="preserve">   </v>
      </c>
      <c r="K305" s="195" t="b">
        <v>0</v>
      </c>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c r="BC305" s="50"/>
      <c r="BD305" s="50"/>
      <c r="BE305" s="50"/>
      <c r="BF305" s="50"/>
      <c r="BG305" s="50"/>
      <c r="BH305" s="50"/>
      <c r="BI305" s="50"/>
      <c r="BJ305" s="50"/>
      <c r="BK305" s="50"/>
      <c r="BL305" s="50"/>
      <c r="BM305" s="50"/>
      <c r="BN305" s="50"/>
      <c r="BO305" s="50"/>
      <c r="BP305" s="50"/>
      <c r="BQ305" s="50"/>
      <c r="BR305" s="50"/>
    </row>
    <row r="306" spans="1:70" ht="30" customHeight="1" x14ac:dyDescent="0.25">
      <c r="A306" s="123"/>
      <c r="B306" s="123"/>
      <c r="C306" s="124"/>
      <c r="D306" s="187" t="b">
        <v>0</v>
      </c>
      <c r="E306" s="187" t="b">
        <v>0</v>
      </c>
      <c r="F306" s="187" t="b">
        <v>0</v>
      </c>
      <c r="G306" s="187" t="b">
        <v>0</v>
      </c>
      <c r="H306" s="117"/>
      <c r="I306" s="52" t="str" cm="1">
        <f t="array" ref="I306">IFERROR(_xlfn.IFS(D306,$D$8,E306,$E$8,F306,$F$8,G306,$G$8),"")</f>
        <v/>
      </c>
      <c r="J306" s="52" t="str">
        <f t="shared" si="4"/>
        <v xml:space="preserve">   </v>
      </c>
      <c r="K306" s="195" t="b">
        <v>0</v>
      </c>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c r="BN306" s="50"/>
      <c r="BO306" s="50"/>
      <c r="BP306" s="50"/>
      <c r="BQ306" s="50"/>
      <c r="BR306" s="50"/>
    </row>
    <row r="307" spans="1:70" ht="30" customHeight="1" x14ac:dyDescent="0.25">
      <c r="A307" s="123"/>
      <c r="B307" s="123"/>
      <c r="C307" s="124"/>
      <c r="D307" s="187" t="b">
        <v>0</v>
      </c>
      <c r="E307" s="187" t="b">
        <v>0</v>
      </c>
      <c r="F307" s="187" t="b">
        <v>0</v>
      </c>
      <c r="G307" s="187" t="b">
        <v>0</v>
      </c>
      <c r="H307" s="117"/>
      <c r="I307" s="52" t="str" cm="1">
        <f t="array" ref="I307">IFERROR(_xlfn.IFS(D307,$D$8,E307,$E$8,F307,$F$8,G307,$G$8),"")</f>
        <v/>
      </c>
      <c r="J307" s="52" t="str">
        <f t="shared" si="4"/>
        <v xml:space="preserve">   </v>
      </c>
      <c r="K307" s="195" t="b">
        <v>0</v>
      </c>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c r="BC307" s="50"/>
      <c r="BD307" s="50"/>
      <c r="BE307" s="50"/>
      <c r="BF307" s="50"/>
      <c r="BG307" s="50"/>
      <c r="BH307" s="50"/>
      <c r="BI307" s="50"/>
      <c r="BJ307" s="50"/>
      <c r="BK307" s="50"/>
      <c r="BL307" s="50"/>
      <c r="BM307" s="50"/>
      <c r="BN307" s="50"/>
      <c r="BO307" s="50"/>
      <c r="BP307" s="50"/>
      <c r="BQ307" s="50"/>
      <c r="BR307" s="50"/>
    </row>
    <row r="308" spans="1:70" ht="30" customHeight="1" x14ac:dyDescent="0.25">
      <c r="A308" s="123"/>
      <c r="B308" s="123"/>
      <c r="C308" s="124"/>
      <c r="D308" s="187" t="b">
        <v>0</v>
      </c>
      <c r="E308" s="187" t="b">
        <v>0</v>
      </c>
      <c r="F308" s="187" t="b">
        <v>0</v>
      </c>
      <c r="G308" s="187" t="b">
        <v>0</v>
      </c>
      <c r="H308" s="117"/>
      <c r="I308" s="52" t="str" cm="1">
        <f t="array" ref="I308">IFERROR(_xlfn.IFS(D308,$D$8,E308,$E$8,F308,$F$8,G308,$G$8),"")</f>
        <v/>
      </c>
      <c r="J308" s="52" t="str">
        <f t="shared" si="4"/>
        <v xml:space="preserve">   </v>
      </c>
      <c r="K308" s="195" t="b">
        <v>0</v>
      </c>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c r="BC308" s="50"/>
      <c r="BD308" s="50"/>
      <c r="BE308" s="50"/>
      <c r="BF308" s="50"/>
      <c r="BG308" s="50"/>
      <c r="BH308" s="50"/>
      <c r="BI308" s="50"/>
      <c r="BJ308" s="50"/>
      <c r="BK308" s="50"/>
      <c r="BL308" s="50"/>
      <c r="BM308" s="50"/>
      <c r="BN308" s="50"/>
      <c r="BO308" s="50"/>
      <c r="BP308" s="50"/>
      <c r="BQ308" s="50"/>
      <c r="BR308" s="50"/>
    </row>
    <row r="309" spans="1:70" ht="30" customHeight="1" x14ac:dyDescent="0.25">
      <c r="A309" s="123"/>
      <c r="B309" s="123"/>
      <c r="C309" s="124"/>
      <c r="D309" s="187" t="b">
        <v>0</v>
      </c>
      <c r="E309" s="187" t="b">
        <v>0</v>
      </c>
      <c r="F309" s="187" t="b">
        <v>0</v>
      </c>
      <c r="G309" s="187" t="b">
        <v>0</v>
      </c>
      <c r="H309" s="117"/>
      <c r="I309" s="52" t="str" cm="1">
        <f t="array" ref="I309">IFERROR(_xlfn.IFS(D309,$D$8,E309,$E$8,F309,$F$8,G309,$G$8),"")</f>
        <v/>
      </c>
      <c r="J309" s="52" t="str">
        <f t="shared" si="4"/>
        <v xml:space="preserve">   </v>
      </c>
      <c r="K309" s="195" t="b">
        <v>0</v>
      </c>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50"/>
      <c r="BJ309" s="50"/>
      <c r="BK309" s="50"/>
      <c r="BL309" s="50"/>
      <c r="BM309" s="50"/>
      <c r="BN309" s="50"/>
      <c r="BO309" s="50"/>
      <c r="BP309" s="50"/>
      <c r="BQ309" s="50"/>
      <c r="BR309" s="50"/>
    </row>
    <row r="310" spans="1:70" ht="30" customHeight="1" x14ac:dyDescent="0.25">
      <c r="A310" s="123"/>
      <c r="B310" s="123"/>
      <c r="C310" s="124"/>
      <c r="D310" s="187" t="b">
        <v>0</v>
      </c>
      <c r="E310" s="187" t="b">
        <v>0</v>
      </c>
      <c r="F310" s="187" t="b">
        <v>0</v>
      </c>
      <c r="G310" s="187" t="b">
        <v>0</v>
      </c>
      <c r="H310" s="117"/>
      <c r="I310" s="52" t="str" cm="1">
        <f t="array" ref="I310">IFERROR(_xlfn.IFS(D310,$D$8,E310,$E$8,F310,$F$8,G310,$G$8),"")</f>
        <v/>
      </c>
      <c r="J310" s="52" t="str">
        <f t="shared" si="4"/>
        <v xml:space="preserve">   </v>
      </c>
      <c r="K310" s="195" t="b">
        <v>0</v>
      </c>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50"/>
      <c r="BJ310" s="50"/>
      <c r="BK310" s="50"/>
      <c r="BL310" s="50"/>
      <c r="BM310" s="50"/>
      <c r="BN310" s="50"/>
      <c r="BO310" s="50"/>
      <c r="BP310" s="50"/>
      <c r="BQ310" s="50"/>
      <c r="BR310" s="50"/>
    </row>
    <row r="311" spans="1:70" ht="30" customHeight="1" x14ac:dyDescent="0.25">
      <c r="A311" s="123"/>
      <c r="B311" s="123"/>
      <c r="C311" s="124"/>
      <c r="D311" s="187" t="b">
        <v>0</v>
      </c>
      <c r="E311" s="187" t="b">
        <v>0</v>
      </c>
      <c r="F311" s="187" t="b">
        <v>0</v>
      </c>
      <c r="G311" s="187" t="b">
        <v>0</v>
      </c>
      <c r="H311" s="117"/>
      <c r="I311" s="52" t="str" cm="1">
        <f t="array" ref="I311">IFERROR(_xlfn.IFS(D311,$D$8,E311,$E$8,F311,$F$8,G311,$G$8),"")</f>
        <v/>
      </c>
      <c r="J311" s="52" t="str">
        <f t="shared" si="4"/>
        <v xml:space="preserve">   </v>
      </c>
      <c r="K311" s="195" t="b">
        <v>0</v>
      </c>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c r="AZ311" s="50"/>
      <c r="BA311" s="50"/>
      <c r="BB311" s="50"/>
      <c r="BC311" s="50"/>
      <c r="BD311" s="50"/>
      <c r="BE311" s="50"/>
      <c r="BF311" s="50"/>
      <c r="BG311" s="50"/>
      <c r="BH311" s="50"/>
      <c r="BI311" s="50"/>
      <c r="BJ311" s="50"/>
      <c r="BK311" s="50"/>
      <c r="BL311" s="50"/>
      <c r="BM311" s="50"/>
      <c r="BN311" s="50"/>
      <c r="BO311" s="50"/>
      <c r="BP311" s="50"/>
      <c r="BQ311" s="50"/>
      <c r="BR311" s="50"/>
    </row>
    <row r="312" spans="1:70" ht="30" customHeight="1" x14ac:dyDescent="0.25">
      <c r="A312" s="123"/>
      <c r="B312" s="123"/>
      <c r="C312" s="124"/>
      <c r="D312" s="187" t="b">
        <v>0</v>
      </c>
      <c r="E312" s="187" t="b">
        <v>0</v>
      </c>
      <c r="F312" s="187" t="b">
        <v>0</v>
      </c>
      <c r="G312" s="187" t="b">
        <v>0</v>
      </c>
      <c r="H312" s="117"/>
      <c r="I312" s="52" t="str" cm="1">
        <f t="array" ref="I312">IFERROR(_xlfn.IFS(D312,$D$8,E312,$E$8,F312,$F$8,G312,$G$8),"")</f>
        <v/>
      </c>
      <c r="J312" s="52" t="str">
        <f t="shared" si="4"/>
        <v xml:space="preserve">   </v>
      </c>
      <c r="K312" s="195" t="b">
        <v>0</v>
      </c>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50"/>
      <c r="BJ312" s="50"/>
      <c r="BK312" s="50"/>
      <c r="BL312" s="50"/>
      <c r="BM312" s="50"/>
      <c r="BN312" s="50"/>
      <c r="BO312" s="50"/>
      <c r="BP312" s="50"/>
      <c r="BQ312" s="50"/>
      <c r="BR312" s="50"/>
    </row>
    <row r="313" spans="1:70" ht="30" customHeight="1" x14ac:dyDescent="0.25">
      <c r="A313" s="123"/>
      <c r="B313" s="123"/>
      <c r="C313" s="124"/>
      <c r="D313" s="187" t="b">
        <v>0</v>
      </c>
      <c r="E313" s="187" t="b">
        <v>0</v>
      </c>
      <c r="F313" s="187" t="b">
        <v>0</v>
      </c>
      <c r="G313" s="187" t="b">
        <v>0</v>
      </c>
      <c r="H313" s="117"/>
      <c r="I313" s="52" t="str" cm="1">
        <f t="array" ref="I313">IFERROR(_xlfn.IFS(D313,$D$8,E313,$E$8,F313,$F$8,G313,$G$8),"")</f>
        <v/>
      </c>
      <c r="J313" s="52" t="str">
        <f t="shared" si="4"/>
        <v xml:space="preserve">   </v>
      </c>
      <c r="K313" s="195" t="b">
        <v>0</v>
      </c>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c r="AZ313" s="50"/>
      <c r="BA313" s="50"/>
      <c r="BB313" s="50"/>
      <c r="BC313" s="50"/>
      <c r="BD313" s="50"/>
      <c r="BE313" s="50"/>
      <c r="BF313" s="50"/>
      <c r="BG313" s="50"/>
      <c r="BH313" s="50"/>
      <c r="BI313" s="50"/>
      <c r="BJ313" s="50"/>
      <c r="BK313" s="50"/>
      <c r="BL313" s="50"/>
      <c r="BM313" s="50"/>
      <c r="BN313" s="50"/>
      <c r="BO313" s="50"/>
      <c r="BP313" s="50"/>
      <c r="BQ313" s="50"/>
      <c r="BR313" s="50"/>
    </row>
    <row r="314" spans="1:70" ht="30" customHeight="1" x14ac:dyDescent="0.25">
      <c r="A314" s="123"/>
      <c r="B314" s="123"/>
      <c r="C314" s="124"/>
      <c r="D314" s="187" t="b">
        <v>0</v>
      </c>
      <c r="E314" s="187" t="b">
        <v>0</v>
      </c>
      <c r="F314" s="187" t="b">
        <v>0</v>
      </c>
      <c r="G314" s="187" t="b">
        <v>0</v>
      </c>
      <c r="H314" s="117"/>
      <c r="I314" s="52" t="str" cm="1">
        <f t="array" ref="I314">IFERROR(_xlfn.IFS(D314,$D$8,E314,$E$8,F314,$F$8,G314,$G$8),"")</f>
        <v/>
      </c>
      <c r="J314" s="52" t="str">
        <f t="shared" si="4"/>
        <v xml:space="preserve">   </v>
      </c>
      <c r="K314" s="195" t="b">
        <v>0</v>
      </c>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c r="BN314" s="50"/>
      <c r="BO314" s="50"/>
      <c r="BP314" s="50"/>
      <c r="BQ314" s="50"/>
      <c r="BR314" s="50"/>
    </row>
    <row r="315" spans="1:70" ht="30" customHeight="1" x14ac:dyDescent="0.25">
      <c r="A315" s="123"/>
      <c r="B315" s="123"/>
      <c r="C315" s="124"/>
      <c r="D315" s="187" t="b">
        <v>0</v>
      </c>
      <c r="E315" s="187" t="b">
        <v>0</v>
      </c>
      <c r="F315" s="187" t="b">
        <v>0</v>
      </c>
      <c r="G315" s="187" t="b">
        <v>0</v>
      </c>
      <c r="H315" s="117"/>
      <c r="I315" s="52" t="str" cm="1">
        <f t="array" ref="I315">IFERROR(_xlfn.IFS(D315,$D$8,E315,$E$8,F315,$F$8,G315,$G$8),"")</f>
        <v/>
      </c>
      <c r="J315" s="52" t="str">
        <f t="shared" si="4"/>
        <v xml:space="preserve">   </v>
      </c>
      <c r="K315" s="195" t="b">
        <v>0</v>
      </c>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c r="BQ315" s="50"/>
      <c r="BR315" s="50"/>
    </row>
    <row r="316" spans="1:70" ht="30" customHeight="1" x14ac:dyDescent="0.25">
      <c r="A316" s="123"/>
      <c r="B316" s="123"/>
      <c r="C316" s="124"/>
      <c r="D316" s="187" t="b">
        <v>0</v>
      </c>
      <c r="E316" s="187" t="b">
        <v>0</v>
      </c>
      <c r="F316" s="187" t="b">
        <v>0</v>
      </c>
      <c r="G316" s="187" t="b">
        <v>0</v>
      </c>
      <c r="H316" s="117"/>
      <c r="I316" s="52" t="str" cm="1">
        <f t="array" ref="I316">IFERROR(_xlfn.IFS(D316,$D$8,E316,$E$8,F316,$F$8,G316,$G$8),"")</f>
        <v/>
      </c>
      <c r="J316" s="52" t="str">
        <f t="shared" si="4"/>
        <v xml:space="preserve">   </v>
      </c>
      <c r="K316" s="195" t="b">
        <v>0</v>
      </c>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50"/>
      <c r="BJ316" s="50"/>
      <c r="BK316" s="50"/>
      <c r="BL316" s="50"/>
      <c r="BM316" s="50"/>
      <c r="BN316" s="50"/>
      <c r="BO316" s="50"/>
      <c r="BP316" s="50"/>
      <c r="BQ316" s="50"/>
      <c r="BR316" s="50"/>
    </row>
    <row r="317" spans="1:70" ht="30" customHeight="1" x14ac:dyDescent="0.25">
      <c r="A317" s="123"/>
      <c r="B317" s="123"/>
      <c r="C317" s="124"/>
      <c r="D317" s="187" t="b">
        <v>0</v>
      </c>
      <c r="E317" s="187" t="b">
        <v>0</v>
      </c>
      <c r="F317" s="187" t="b">
        <v>0</v>
      </c>
      <c r="G317" s="187" t="b">
        <v>0</v>
      </c>
      <c r="H317" s="117"/>
      <c r="I317" s="52" t="str" cm="1">
        <f t="array" ref="I317">IFERROR(_xlfn.IFS(D317,$D$8,E317,$E$8,F317,$F$8,G317,$G$8),"")</f>
        <v/>
      </c>
      <c r="J317" s="52" t="str">
        <f t="shared" si="4"/>
        <v xml:space="preserve">   </v>
      </c>
      <c r="K317" s="195" t="b">
        <v>0</v>
      </c>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c r="AZ317" s="50"/>
      <c r="BA317" s="50"/>
      <c r="BB317" s="50"/>
      <c r="BC317" s="50"/>
      <c r="BD317" s="50"/>
      <c r="BE317" s="50"/>
      <c r="BF317" s="50"/>
      <c r="BG317" s="50"/>
      <c r="BH317" s="50"/>
      <c r="BI317" s="50"/>
      <c r="BJ317" s="50"/>
      <c r="BK317" s="50"/>
      <c r="BL317" s="50"/>
      <c r="BM317" s="50"/>
      <c r="BN317" s="50"/>
      <c r="BO317" s="50"/>
      <c r="BP317" s="50"/>
      <c r="BQ317" s="50"/>
      <c r="BR317" s="50"/>
    </row>
    <row r="318" spans="1:70" ht="30" customHeight="1" x14ac:dyDescent="0.25">
      <c r="A318" s="123"/>
      <c r="B318" s="123"/>
      <c r="C318" s="124"/>
      <c r="D318" s="187" t="b">
        <v>0</v>
      </c>
      <c r="E318" s="187" t="b">
        <v>0</v>
      </c>
      <c r="F318" s="187" t="b">
        <v>0</v>
      </c>
      <c r="G318" s="187" t="b">
        <v>0</v>
      </c>
      <c r="H318" s="117"/>
      <c r="I318" s="52" t="str" cm="1">
        <f t="array" ref="I318">IFERROR(_xlfn.IFS(D318,$D$8,E318,$E$8,F318,$F$8,G318,$G$8),"")</f>
        <v/>
      </c>
      <c r="J318" s="52" t="str">
        <f t="shared" si="4"/>
        <v xml:space="preserve">   </v>
      </c>
      <c r="K318" s="195" t="b">
        <v>0</v>
      </c>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50"/>
      <c r="BJ318" s="50"/>
      <c r="BK318" s="50"/>
      <c r="BL318" s="50"/>
      <c r="BM318" s="50"/>
      <c r="BN318" s="50"/>
      <c r="BO318" s="50"/>
      <c r="BP318" s="50"/>
      <c r="BQ318" s="50"/>
      <c r="BR318" s="50"/>
    </row>
    <row r="319" spans="1:70" ht="30" customHeight="1" x14ac:dyDescent="0.25">
      <c r="A319" s="123"/>
      <c r="B319" s="123"/>
      <c r="C319" s="124"/>
      <c r="D319" s="187" t="b">
        <v>0</v>
      </c>
      <c r="E319" s="187" t="b">
        <v>0</v>
      </c>
      <c r="F319" s="187" t="b">
        <v>0</v>
      </c>
      <c r="G319" s="187" t="b">
        <v>0</v>
      </c>
      <c r="H319" s="117"/>
      <c r="I319" s="52" t="str" cm="1">
        <f t="array" ref="I319">IFERROR(_xlfn.IFS(D319,$D$8,E319,$E$8,F319,$F$8,G319,$G$8),"")</f>
        <v/>
      </c>
      <c r="J319" s="52" t="str">
        <f t="shared" si="4"/>
        <v xml:space="preserve">   </v>
      </c>
      <c r="K319" s="195" t="b">
        <v>0</v>
      </c>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50"/>
      <c r="BJ319" s="50"/>
      <c r="BK319" s="50"/>
      <c r="BL319" s="50"/>
      <c r="BM319" s="50"/>
      <c r="BN319" s="50"/>
      <c r="BO319" s="50"/>
      <c r="BP319" s="50"/>
      <c r="BQ319" s="50"/>
      <c r="BR319" s="50"/>
    </row>
    <row r="320" spans="1:70" ht="30" customHeight="1" x14ac:dyDescent="0.25">
      <c r="A320" s="123"/>
      <c r="B320" s="123"/>
      <c r="C320" s="124"/>
      <c r="D320" s="187" t="b">
        <v>0</v>
      </c>
      <c r="E320" s="187" t="b">
        <v>0</v>
      </c>
      <c r="F320" s="187" t="b">
        <v>0</v>
      </c>
      <c r="G320" s="187" t="b">
        <v>0</v>
      </c>
      <c r="H320" s="117"/>
      <c r="I320" s="52" t="str" cm="1">
        <f t="array" ref="I320">IFERROR(_xlfn.IFS(D320,$D$8,E320,$E$8,F320,$F$8,G320,$G$8),"")</f>
        <v/>
      </c>
      <c r="J320" s="52" t="str">
        <f t="shared" si="4"/>
        <v xml:space="preserve">   </v>
      </c>
      <c r="K320" s="195" t="b">
        <v>0</v>
      </c>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c r="BF320" s="50"/>
      <c r="BG320" s="50"/>
      <c r="BH320" s="50"/>
      <c r="BI320" s="50"/>
      <c r="BJ320" s="50"/>
      <c r="BK320" s="50"/>
      <c r="BL320" s="50"/>
      <c r="BM320" s="50"/>
      <c r="BN320" s="50"/>
      <c r="BO320" s="50"/>
      <c r="BP320" s="50"/>
      <c r="BQ320" s="50"/>
      <c r="BR320" s="50"/>
    </row>
    <row r="321" spans="1:70" ht="30" customHeight="1" x14ac:dyDescent="0.25">
      <c r="A321" s="123"/>
      <c r="B321" s="123"/>
      <c r="C321" s="124"/>
      <c r="D321" s="187" t="b">
        <v>0</v>
      </c>
      <c r="E321" s="187" t="b">
        <v>0</v>
      </c>
      <c r="F321" s="187" t="b">
        <v>0</v>
      </c>
      <c r="G321" s="187" t="b">
        <v>0</v>
      </c>
      <c r="H321" s="117"/>
      <c r="I321" s="52" t="str" cm="1">
        <f t="array" ref="I321">IFERROR(_xlfn.IFS(D321,$D$8,E321,$E$8,F321,$F$8,G321,$G$8),"")</f>
        <v/>
      </c>
      <c r="J321" s="52" t="str">
        <f t="shared" si="4"/>
        <v xml:space="preserve">   </v>
      </c>
      <c r="K321" s="195" t="b">
        <v>0</v>
      </c>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c r="AZ321" s="50"/>
      <c r="BA321" s="50"/>
      <c r="BB321" s="50"/>
      <c r="BC321" s="50"/>
      <c r="BD321" s="50"/>
      <c r="BE321" s="50"/>
      <c r="BF321" s="50"/>
      <c r="BG321" s="50"/>
      <c r="BH321" s="50"/>
      <c r="BI321" s="50"/>
      <c r="BJ321" s="50"/>
      <c r="BK321" s="50"/>
      <c r="BL321" s="50"/>
      <c r="BM321" s="50"/>
      <c r="BN321" s="50"/>
      <c r="BO321" s="50"/>
      <c r="BP321" s="50"/>
      <c r="BQ321" s="50"/>
      <c r="BR321" s="50"/>
    </row>
    <row r="322" spans="1:70" ht="30" customHeight="1" x14ac:dyDescent="0.25">
      <c r="A322" s="123"/>
      <c r="B322" s="123"/>
      <c r="C322" s="124"/>
      <c r="D322" s="187" t="b">
        <v>0</v>
      </c>
      <c r="E322" s="187" t="b">
        <v>0</v>
      </c>
      <c r="F322" s="187" t="b">
        <v>0</v>
      </c>
      <c r="G322" s="187" t="b">
        <v>0</v>
      </c>
      <c r="H322" s="117"/>
      <c r="I322" s="52" t="str" cm="1">
        <f t="array" ref="I322">IFERROR(_xlfn.IFS(D322,$D$8,E322,$E$8,F322,$F$8,G322,$G$8),"")</f>
        <v/>
      </c>
      <c r="J322" s="52" t="str">
        <f t="shared" si="4"/>
        <v xml:space="preserve">   </v>
      </c>
      <c r="K322" s="195" t="b">
        <v>0</v>
      </c>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c r="BC322" s="50"/>
      <c r="BD322" s="50"/>
      <c r="BE322" s="50"/>
      <c r="BF322" s="50"/>
      <c r="BG322" s="50"/>
      <c r="BH322" s="50"/>
      <c r="BI322" s="50"/>
      <c r="BJ322" s="50"/>
      <c r="BK322" s="50"/>
      <c r="BL322" s="50"/>
      <c r="BM322" s="50"/>
      <c r="BN322" s="50"/>
      <c r="BO322" s="50"/>
      <c r="BP322" s="50"/>
      <c r="BQ322" s="50"/>
      <c r="BR322" s="50"/>
    </row>
    <row r="323" spans="1:70" ht="30" customHeight="1" x14ac:dyDescent="0.25">
      <c r="A323" s="123"/>
      <c r="B323" s="123"/>
      <c r="C323" s="124"/>
      <c r="D323" s="187" t="b">
        <v>0</v>
      </c>
      <c r="E323" s="187" t="b">
        <v>0</v>
      </c>
      <c r="F323" s="187" t="b">
        <v>0</v>
      </c>
      <c r="G323" s="187" t="b">
        <v>0</v>
      </c>
      <c r="H323" s="117"/>
      <c r="I323" s="52" t="str" cm="1">
        <f t="array" ref="I323">IFERROR(_xlfn.IFS(D323,$D$8,E323,$E$8,F323,$F$8,G323,$G$8),"")</f>
        <v/>
      </c>
      <c r="J323" s="52" t="str">
        <f t="shared" si="4"/>
        <v xml:space="preserve">   </v>
      </c>
      <c r="K323" s="195" t="b">
        <v>0</v>
      </c>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c r="AZ323" s="50"/>
      <c r="BA323" s="50"/>
      <c r="BB323" s="50"/>
      <c r="BC323" s="50"/>
      <c r="BD323" s="50"/>
      <c r="BE323" s="50"/>
      <c r="BF323" s="50"/>
      <c r="BG323" s="50"/>
      <c r="BH323" s="50"/>
      <c r="BI323" s="50"/>
      <c r="BJ323" s="50"/>
      <c r="BK323" s="50"/>
      <c r="BL323" s="50"/>
      <c r="BM323" s="50"/>
      <c r="BN323" s="50"/>
      <c r="BO323" s="50"/>
      <c r="BP323" s="50"/>
      <c r="BQ323" s="50"/>
      <c r="BR323" s="50"/>
    </row>
    <row r="324" spans="1:70" ht="30" customHeight="1" x14ac:dyDescent="0.25">
      <c r="A324" s="123"/>
      <c r="B324" s="123"/>
      <c r="C324" s="124"/>
      <c r="D324" s="187" t="b">
        <v>0</v>
      </c>
      <c r="E324" s="187" t="b">
        <v>0</v>
      </c>
      <c r="F324" s="187" t="b">
        <v>0</v>
      </c>
      <c r="G324" s="187" t="b">
        <v>0</v>
      </c>
      <c r="H324" s="117"/>
      <c r="I324" s="52" t="str" cm="1">
        <f t="array" ref="I324">IFERROR(_xlfn.IFS(D324,$D$8,E324,$E$8,F324,$F$8,G324,$G$8),"")</f>
        <v/>
      </c>
      <c r="J324" s="52" t="str">
        <f t="shared" si="4"/>
        <v xml:space="preserve">   </v>
      </c>
      <c r="K324" s="195" t="b">
        <v>0</v>
      </c>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c r="BQ324" s="50"/>
      <c r="BR324" s="50"/>
    </row>
    <row r="325" spans="1:70" ht="30" customHeight="1" x14ac:dyDescent="0.25">
      <c r="A325" s="123"/>
      <c r="B325" s="123"/>
      <c r="C325" s="124"/>
      <c r="D325" s="187" t="b">
        <v>0</v>
      </c>
      <c r="E325" s="187" t="b">
        <v>0</v>
      </c>
      <c r="F325" s="187" t="b">
        <v>0</v>
      </c>
      <c r="G325" s="187" t="b">
        <v>0</v>
      </c>
      <c r="H325" s="117"/>
      <c r="I325" s="52" t="str" cm="1">
        <f t="array" ref="I325">IFERROR(_xlfn.IFS(D325,$D$8,E325,$E$8,F325,$F$8,G325,$G$8),"")</f>
        <v/>
      </c>
      <c r="J325" s="52" t="str">
        <f t="shared" si="4"/>
        <v xml:space="preserve">   </v>
      </c>
      <c r="K325" s="195" t="b">
        <v>0</v>
      </c>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50"/>
      <c r="BJ325" s="50"/>
      <c r="BK325" s="50"/>
      <c r="BL325" s="50"/>
      <c r="BM325" s="50"/>
      <c r="BN325" s="50"/>
      <c r="BO325" s="50"/>
      <c r="BP325" s="50"/>
      <c r="BQ325" s="50"/>
      <c r="BR325" s="50"/>
    </row>
    <row r="326" spans="1:70" ht="30" customHeight="1" x14ac:dyDescent="0.25">
      <c r="A326" s="123"/>
      <c r="B326" s="123"/>
      <c r="C326" s="124"/>
      <c r="D326" s="187" t="b">
        <v>0</v>
      </c>
      <c r="E326" s="187" t="b">
        <v>0</v>
      </c>
      <c r="F326" s="187" t="b">
        <v>0</v>
      </c>
      <c r="G326" s="187" t="b">
        <v>0</v>
      </c>
      <c r="H326" s="117"/>
      <c r="I326" s="52" t="str" cm="1">
        <f t="array" ref="I326">IFERROR(_xlfn.IFS(D326,$D$8,E326,$E$8,F326,$F$8,G326,$G$8),"")</f>
        <v/>
      </c>
      <c r="J326" s="52" t="str">
        <f t="shared" si="4"/>
        <v xml:space="preserve">   </v>
      </c>
      <c r="K326" s="195" t="b">
        <v>0</v>
      </c>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50"/>
      <c r="BJ326" s="50"/>
      <c r="BK326" s="50"/>
      <c r="BL326" s="50"/>
      <c r="BM326" s="50"/>
      <c r="BN326" s="50"/>
      <c r="BO326" s="50"/>
      <c r="BP326" s="50"/>
      <c r="BQ326" s="50"/>
      <c r="BR326" s="50"/>
    </row>
    <row r="327" spans="1:70" ht="30" customHeight="1" x14ac:dyDescent="0.25">
      <c r="A327" s="123"/>
      <c r="B327" s="123"/>
      <c r="C327" s="124"/>
      <c r="D327" s="187" t="b">
        <v>0</v>
      </c>
      <c r="E327" s="187" t="b">
        <v>0</v>
      </c>
      <c r="F327" s="187" t="b">
        <v>0</v>
      </c>
      <c r="G327" s="187" t="b">
        <v>0</v>
      </c>
      <c r="H327" s="117"/>
      <c r="I327" s="52" t="str" cm="1">
        <f t="array" ref="I327">IFERROR(_xlfn.IFS(D327,$D$8,E327,$E$8,F327,$F$8,G327,$G$8),"")</f>
        <v/>
      </c>
      <c r="J327" s="52" t="str">
        <f t="shared" si="4"/>
        <v xml:space="preserve">   </v>
      </c>
      <c r="K327" s="195" t="b">
        <v>0</v>
      </c>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50"/>
      <c r="AV327" s="50"/>
      <c r="AW327" s="50"/>
      <c r="AX327" s="50"/>
      <c r="AY327" s="50"/>
      <c r="AZ327" s="50"/>
      <c r="BA327" s="50"/>
      <c r="BB327" s="50"/>
      <c r="BC327" s="50"/>
      <c r="BD327" s="50"/>
      <c r="BE327" s="50"/>
      <c r="BF327" s="50"/>
      <c r="BG327" s="50"/>
      <c r="BH327" s="50"/>
      <c r="BI327" s="50"/>
      <c r="BJ327" s="50"/>
      <c r="BK327" s="50"/>
      <c r="BL327" s="50"/>
      <c r="BM327" s="50"/>
      <c r="BN327" s="50"/>
      <c r="BO327" s="50"/>
      <c r="BP327" s="50"/>
      <c r="BQ327" s="50"/>
      <c r="BR327" s="50"/>
    </row>
    <row r="328" spans="1:70" ht="30" customHeight="1" x14ac:dyDescent="0.25">
      <c r="A328" s="123"/>
      <c r="B328" s="123"/>
      <c r="C328" s="124"/>
      <c r="D328" s="187" t="b">
        <v>0</v>
      </c>
      <c r="E328" s="187" t="b">
        <v>0</v>
      </c>
      <c r="F328" s="187" t="b">
        <v>0</v>
      </c>
      <c r="G328" s="187" t="b">
        <v>0</v>
      </c>
      <c r="H328" s="117"/>
      <c r="I328" s="52" t="str" cm="1">
        <f t="array" ref="I328">IFERROR(_xlfn.IFS(D328,$D$8,E328,$E$8,F328,$F$8,G328,$G$8),"")</f>
        <v/>
      </c>
      <c r="J328" s="52" t="str">
        <f t="shared" si="4"/>
        <v xml:space="preserve">   </v>
      </c>
      <c r="K328" s="195" t="b">
        <v>0</v>
      </c>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c r="BC328" s="50"/>
      <c r="BD328" s="50"/>
      <c r="BE328" s="50"/>
      <c r="BF328" s="50"/>
      <c r="BG328" s="50"/>
      <c r="BH328" s="50"/>
      <c r="BI328" s="50"/>
      <c r="BJ328" s="50"/>
      <c r="BK328" s="50"/>
      <c r="BL328" s="50"/>
      <c r="BM328" s="50"/>
      <c r="BN328" s="50"/>
      <c r="BO328" s="50"/>
      <c r="BP328" s="50"/>
      <c r="BQ328" s="50"/>
      <c r="BR328" s="50"/>
    </row>
    <row r="329" spans="1:70" ht="30" customHeight="1" x14ac:dyDescent="0.25">
      <c r="A329" s="123"/>
      <c r="B329" s="123"/>
      <c r="C329" s="124"/>
      <c r="D329" s="187" t="b">
        <v>0</v>
      </c>
      <c r="E329" s="187" t="b">
        <v>0</v>
      </c>
      <c r="F329" s="187" t="b">
        <v>0</v>
      </c>
      <c r="G329" s="187" t="b">
        <v>0</v>
      </c>
      <c r="H329" s="117"/>
      <c r="I329" s="52" t="str" cm="1">
        <f t="array" ref="I329">IFERROR(_xlfn.IFS(D329,$D$8,E329,$E$8,F329,$F$8,G329,$G$8),"")</f>
        <v/>
      </c>
      <c r="J329" s="52" t="str">
        <f t="shared" si="4"/>
        <v xml:space="preserve">   </v>
      </c>
      <c r="K329" s="195" t="b">
        <v>0</v>
      </c>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50"/>
      <c r="BG329" s="50"/>
      <c r="BH329" s="50"/>
      <c r="BI329" s="50"/>
      <c r="BJ329" s="50"/>
      <c r="BK329" s="50"/>
      <c r="BL329" s="50"/>
      <c r="BM329" s="50"/>
      <c r="BN329" s="50"/>
      <c r="BO329" s="50"/>
      <c r="BP329" s="50"/>
      <c r="BQ329" s="50"/>
      <c r="BR329" s="50"/>
    </row>
    <row r="330" spans="1:70" ht="30" customHeight="1" x14ac:dyDescent="0.25">
      <c r="A330" s="123"/>
      <c r="B330" s="123"/>
      <c r="C330" s="124"/>
      <c r="D330" s="187" t="b">
        <v>0</v>
      </c>
      <c r="E330" s="187" t="b">
        <v>0</v>
      </c>
      <c r="F330" s="187" t="b">
        <v>0</v>
      </c>
      <c r="G330" s="187" t="b">
        <v>0</v>
      </c>
      <c r="H330" s="117"/>
      <c r="I330" s="52" t="str" cm="1">
        <f t="array" ref="I330">IFERROR(_xlfn.IFS(D330,$D$8,E330,$E$8,F330,$F$8,G330,$G$8),"")</f>
        <v/>
      </c>
      <c r="J330" s="52" t="str">
        <f t="shared" si="4"/>
        <v xml:space="preserve">   </v>
      </c>
      <c r="K330" s="195" t="b">
        <v>0</v>
      </c>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50"/>
      <c r="BG330" s="50"/>
      <c r="BH330" s="50"/>
      <c r="BI330" s="50"/>
      <c r="BJ330" s="50"/>
      <c r="BK330" s="50"/>
      <c r="BL330" s="50"/>
      <c r="BM330" s="50"/>
      <c r="BN330" s="50"/>
      <c r="BO330" s="50"/>
      <c r="BP330" s="50"/>
      <c r="BQ330" s="50"/>
      <c r="BR330" s="50"/>
    </row>
    <row r="331" spans="1:70" ht="30" customHeight="1" x14ac:dyDescent="0.25">
      <c r="A331" s="123"/>
      <c r="B331" s="123"/>
      <c r="C331" s="124"/>
      <c r="D331" s="187" t="b">
        <v>0</v>
      </c>
      <c r="E331" s="187" t="b">
        <v>0</v>
      </c>
      <c r="F331" s="187" t="b">
        <v>0</v>
      </c>
      <c r="G331" s="187" t="b">
        <v>0</v>
      </c>
      <c r="H331" s="117"/>
      <c r="I331" s="52" t="str" cm="1">
        <f t="array" ref="I331">IFERROR(_xlfn.IFS(D331,$D$8,E331,$E$8,F331,$F$8,G331,$G$8),"")</f>
        <v/>
      </c>
      <c r="J331" s="52" t="str">
        <f t="shared" ref="J331:J394" si="5">_xlfn.TEXTJOIN(" ",FALSE,IF(D331,$D$8,""),IF(E331,$E$8,""),IF(F331,$F$8,""),IF(G331,$G$8,""))</f>
        <v xml:space="preserve">   </v>
      </c>
      <c r="K331" s="195" t="b">
        <v>0</v>
      </c>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50"/>
      <c r="AV331" s="50"/>
      <c r="AW331" s="50"/>
      <c r="AX331" s="50"/>
      <c r="AY331" s="50"/>
      <c r="AZ331" s="50"/>
      <c r="BA331" s="50"/>
      <c r="BB331" s="50"/>
      <c r="BC331" s="50"/>
      <c r="BD331" s="50"/>
      <c r="BE331" s="50"/>
      <c r="BF331" s="50"/>
      <c r="BG331" s="50"/>
      <c r="BH331" s="50"/>
      <c r="BI331" s="50"/>
      <c r="BJ331" s="50"/>
      <c r="BK331" s="50"/>
      <c r="BL331" s="50"/>
      <c r="BM331" s="50"/>
      <c r="BN331" s="50"/>
      <c r="BO331" s="50"/>
      <c r="BP331" s="50"/>
      <c r="BQ331" s="50"/>
      <c r="BR331" s="50"/>
    </row>
    <row r="332" spans="1:70" ht="30" customHeight="1" x14ac:dyDescent="0.25">
      <c r="A332" s="123"/>
      <c r="B332" s="123"/>
      <c r="C332" s="124"/>
      <c r="D332" s="187" t="b">
        <v>0</v>
      </c>
      <c r="E332" s="187" t="b">
        <v>0</v>
      </c>
      <c r="F332" s="187" t="b">
        <v>0</v>
      </c>
      <c r="G332" s="187" t="b">
        <v>0</v>
      </c>
      <c r="H332" s="117"/>
      <c r="I332" s="52" t="str" cm="1">
        <f t="array" ref="I332">IFERROR(_xlfn.IFS(D332,$D$8,E332,$E$8,F332,$F$8,G332,$G$8),"")</f>
        <v/>
      </c>
      <c r="J332" s="52" t="str">
        <f t="shared" si="5"/>
        <v xml:space="preserve">   </v>
      </c>
      <c r="K332" s="195" t="b">
        <v>0</v>
      </c>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c r="AZ332" s="50"/>
      <c r="BA332" s="50"/>
      <c r="BB332" s="50"/>
      <c r="BC332" s="50"/>
      <c r="BD332" s="50"/>
      <c r="BE332" s="50"/>
      <c r="BF332" s="50"/>
      <c r="BG332" s="50"/>
      <c r="BH332" s="50"/>
      <c r="BI332" s="50"/>
      <c r="BJ332" s="50"/>
      <c r="BK332" s="50"/>
      <c r="BL332" s="50"/>
      <c r="BM332" s="50"/>
      <c r="BN332" s="50"/>
      <c r="BO332" s="50"/>
      <c r="BP332" s="50"/>
      <c r="BQ332" s="50"/>
      <c r="BR332" s="50"/>
    </row>
    <row r="333" spans="1:70" ht="30" customHeight="1" x14ac:dyDescent="0.25">
      <c r="A333" s="123"/>
      <c r="B333" s="123"/>
      <c r="C333" s="124"/>
      <c r="D333" s="187" t="b">
        <v>0</v>
      </c>
      <c r="E333" s="187" t="b">
        <v>0</v>
      </c>
      <c r="F333" s="187" t="b">
        <v>0</v>
      </c>
      <c r="G333" s="187" t="b">
        <v>0</v>
      </c>
      <c r="H333" s="117"/>
      <c r="I333" s="52" t="str" cm="1">
        <f t="array" ref="I333">IFERROR(_xlfn.IFS(D333,$D$8,E333,$E$8,F333,$F$8,G333,$G$8),"")</f>
        <v/>
      </c>
      <c r="J333" s="52" t="str">
        <f t="shared" si="5"/>
        <v xml:space="preserve">   </v>
      </c>
      <c r="K333" s="195" t="b">
        <v>0</v>
      </c>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c r="BC333" s="50"/>
      <c r="BD333" s="50"/>
      <c r="BE333" s="50"/>
      <c r="BF333" s="50"/>
      <c r="BG333" s="50"/>
      <c r="BH333" s="50"/>
      <c r="BI333" s="50"/>
      <c r="BJ333" s="50"/>
      <c r="BK333" s="50"/>
      <c r="BL333" s="50"/>
      <c r="BM333" s="50"/>
      <c r="BN333" s="50"/>
      <c r="BO333" s="50"/>
      <c r="BP333" s="50"/>
      <c r="BQ333" s="50"/>
      <c r="BR333" s="50"/>
    </row>
    <row r="334" spans="1:70" ht="30" customHeight="1" x14ac:dyDescent="0.25">
      <c r="A334" s="123"/>
      <c r="B334" s="123"/>
      <c r="C334" s="124"/>
      <c r="D334" s="187" t="b">
        <v>0</v>
      </c>
      <c r="E334" s="187" t="b">
        <v>0</v>
      </c>
      <c r="F334" s="187" t="b">
        <v>0</v>
      </c>
      <c r="G334" s="187" t="b">
        <v>0</v>
      </c>
      <c r="H334" s="117"/>
      <c r="I334" s="52" t="str" cm="1">
        <f t="array" ref="I334">IFERROR(_xlfn.IFS(D334,$D$8,E334,$E$8,F334,$F$8,G334,$G$8),"")</f>
        <v/>
      </c>
      <c r="J334" s="52" t="str">
        <f t="shared" si="5"/>
        <v xml:space="preserve">   </v>
      </c>
      <c r="K334" s="195" t="b">
        <v>0</v>
      </c>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50"/>
      <c r="BJ334" s="50"/>
      <c r="BK334" s="50"/>
      <c r="BL334" s="50"/>
      <c r="BM334" s="50"/>
      <c r="BN334" s="50"/>
      <c r="BO334" s="50"/>
      <c r="BP334" s="50"/>
      <c r="BQ334" s="50"/>
      <c r="BR334" s="50"/>
    </row>
    <row r="335" spans="1:70" ht="30" customHeight="1" x14ac:dyDescent="0.25">
      <c r="A335" s="123"/>
      <c r="B335" s="123"/>
      <c r="C335" s="124"/>
      <c r="D335" s="187" t="b">
        <v>0</v>
      </c>
      <c r="E335" s="187" t="b">
        <v>0</v>
      </c>
      <c r="F335" s="187" t="b">
        <v>0</v>
      </c>
      <c r="G335" s="187" t="b">
        <v>0</v>
      </c>
      <c r="H335" s="117"/>
      <c r="I335" s="52" t="str" cm="1">
        <f t="array" ref="I335">IFERROR(_xlfn.IFS(D335,$D$8,E335,$E$8,F335,$F$8,G335,$G$8),"")</f>
        <v/>
      </c>
      <c r="J335" s="52" t="str">
        <f t="shared" si="5"/>
        <v xml:space="preserve">   </v>
      </c>
      <c r="K335" s="195" t="b">
        <v>0</v>
      </c>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c r="AZ335" s="50"/>
      <c r="BA335" s="50"/>
      <c r="BB335" s="50"/>
      <c r="BC335" s="50"/>
      <c r="BD335" s="50"/>
      <c r="BE335" s="50"/>
      <c r="BF335" s="50"/>
      <c r="BG335" s="50"/>
      <c r="BH335" s="50"/>
      <c r="BI335" s="50"/>
      <c r="BJ335" s="50"/>
      <c r="BK335" s="50"/>
      <c r="BL335" s="50"/>
      <c r="BM335" s="50"/>
      <c r="BN335" s="50"/>
      <c r="BO335" s="50"/>
      <c r="BP335" s="50"/>
      <c r="BQ335" s="50"/>
      <c r="BR335" s="50"/>
    </row>
    <row r="336" spans="1:70" ht="30" customHeight="1" x14ac:dyDescent="0.25">
      <c r="A336" s="123"/>
      <c r="B336" s="123"/>
      <c r="C336" s="124"/>
      <c r="D336" s="187" t="b">
        <v>0</v>
      </c>
      <c r="E336" s="187" t="b">
        <v>0</v>
      </c>
      <c r="F336" s="187" t="b">
        <v>0</v>
      </c>
      <c r="G336" s="187" t="b">
        <v>0</v>
      </c>
      <c r="H336" s="117"/>
      <c r="I336" s="52" t="str" cm="1">
        <f t="array" ref="I336">IFERROR(_xlfn.IFS(D336,$D$8,E336,$E$8,F336,$F$8,G336,$G$8),"")</f>
        <v/>
      </c>
      <c r="J336" s="52" t="str">
        <f t="shared" si="5"/>
        <v xml:space="preserve">   </v>
      </c>
      <c r="K336" s="195" t="b">
        <v>0</v>
      </c>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50"/>
      <c r="BJ336" s="50"/>
      <c r="BK336" s="50"/>
      <c r="BL336" s="50"/>
      <c r="BM336" s="50"/>
      <c r="BN336" s="50"/>
      <c r="BO336" s="50"/>
      <c r="BP336" s="50"/>
      <c r="BQ336" s="50"/>
      <c r="BR336" s="50"/>
    </row>
    <row r="337" spans="1:70" ht="30" customHeight="1" x14ac:dyDescent="0.25">
      <c r="A337" s="123"/>
      <c r="B337" s="123"/>
      <c r="C337" s="124"/>
      <c r="D337" s="187" t="b">
        <v>0</v>
      </c>
      <c r="E337" s="187" t="b">
        <v>0</v>
      </c>
      <c r="F337" s="187" t="b">
        <v>0</v>
      </c>
      <c r="G337" s="187" t="b">
        <v>0</v>
      </c>
      <c r="H337" s="117"/>
      <c r="I337" s="52" t="str" cm="1">
        <f t="array" ref="I337">IFERROR(_xlfn.IFS(D337,$D$8,E337,$E$8,F337,$F$8,G337,$G$8),"")</f>
        <v/>
      </c>
      <c r="J337" s="52" t="str">
        <f t="shared" si="5"/>
        <v xml:space="preserve">   </v>
      </c>
      <c r="K337" s="195" t="b">
        <v>0</v>
      </c>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c r="BC337" s="50"/>
      <c r="BD337" s="50"/>
      <c r="BE337" s="50"/>
      <c r="BF337" s="50"/>
      <c r="BG337" s="50"/>
      <c r="BH337" s="50"/>
      <c r="BI337" s="50"/>
      <c r="BJ337" s="50"/>
      <c r="BK337" s="50"/>
      <c r="BL337" s="50"/>
      <c r="BM337" s="50"/>
      <c r="BN337" s="50"/>
      <c r="BO337" s="50"/>
      <c r="BP337" s="50"/>
      <c r="BQ337" s="50"/>
      <c r="BR337" s="50"/>
    </row>
    <row r="338" spans="1:70" ht="30" customHeight="1" x14ac:dyDescent="0.25">
      <c r="A338" s="123"/>
      <c r="B338" s="123"/>
      <c r="C338" s="124"/>
      <c r="D338" s="187" t="b">
        <v>0</v>
      </c>
      <c r="E338" s="187" t="b">
        <v>0</v>
      </c>
      <c r="F338" s="187" t="b">
        <v>0</v>
      </c>
      <c r="G338" s="187" t="b">
        <v>0</v>
      </c>
      <c r="H338" s="117"/>
      <c r="I338" s="52" t="str" cm="1">
        <f t="array" ref="I338">IFERROR(_xlfn.IFS(D338,$D$8,E338,$E$8,F338,$F$8,G338,$G$8),"")</f>
        <v/>
      </c>
      <c r="J338" s="52" t="str">
        <f t="shared" si="5"/>
        <v xml:space="preserve">   </v>
      </c>
      <c r="K338" s="195" t="b">
        <v>0</v>
      </c>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c r="AZ338" s="50"/>
      <c r="BA338" s="50"/>
      <c r="BB338" s="50"/>
      <c r="BC338" s="50"/>
      <c r="BD338" s="50"/>
      <c r="BE338" s="50"/>
      <c r="BF338" s="50"/>
      <c r="BG338" s="50"/>
      <c r="BH338" s="50"/>
      <c r="BI338" s="50"/>
      <c r="BJ338" s="50"/>
      <c r="BK338" s="50"/>
      <c r="BL338" s="50"/>
      <c r="BM338" s="50"/>
      <c r="BN338" s="50"/>
      <c r="BO338" s="50"/>
      <c r="BP338" s="50"/>
      <c r="BQ338" s="50"/>
      <c r="BR338" s="50"/>
    </row>
    <row r="339" spans="1:70" ht="30" customHeight="1" x14ac:dyDescent="0.25">
      <c r="A339" s="123"/>
      <c r="B339" s="123"/>
      <c r="C339" s="124"/>
      <c r="D339" s="187" t="b">
        <v>0</v>
      </c>
      <c r="E339" s="187" t="b">
        <v>0</v>
      </c>
      <c r="F339" s="187" t="b">
        <v>0</v>
      </c>
      <c r="G339" s="187" t="b">
        <v>0</v>
      </c>
      <c r="H339" s="117"/>
      <c r="I339" s="52" t="str" cm="1">
        <f t="array" ref="I339">IFERROR(_xlfn.IFS(D339,$D$8,E339,$E$8,F339,$F$8,G339,$G$8),"")</f>
        <v/>
      </c>
      <c r="J339" s="52" t="str">
        <f t="shared" si="5"/>
        <v xml:space="preserve">   </v>
      </c>
      <c r="K339" s="195" t="b">
        <v>0</v>
      </c>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c r="AZ339" s="50"/>
      <c r="BA339" s="50"/>
      <c r="BB339" s="50"/>
      <c r="BC339" s="50"/>
      <c r="BD339" s="50"/>
      <c r="BE339" s="50"/>
      <c r="BF339" s="50"/>
      <c r="BG339" s="50"/>
      <c r="BH339" s="50"/>
      <c r="BI339" s="50"/>
      <c r="BJ339" s="50"/>
      <c r="BK339" s="50"/>
      <c r="BL339" s="50"/>
      <c r="BM339" s="50"/>
      <c r="BN339" s="50"/>
      <c r="BO339" s="50"/>
      <c r="BP339" s="50"/>
      <c r="BQ339" s="50"/>
      <c r="BR339" s="50"/>
    </row>
    <row r="340" spans="1:70" ht="30" customHeight="1" x14ac:dyDescent="0.25">
      <c r="A340" s="123"/>
      <c r="B340" s="123"/>
      <c r="C340" s="124"/>
      <c r="D340" s="187" t="b">
        <v>0</v>
      </c>
      <c r="E340" s="187" t="b">
        <v>0</v>
      </c>
      <c r="F340" s="187" t="b">
        <v>0</v>
      </c>
      <c r="G340" s="187" t="b">
        <v>0</v>
      </c>
      <c r="H340" s="117"/>
      <c r="I340" s="52" t="str" cm="1">
        <f t="array" ref="I340">IFERROR(_xlfn.IFS(D340,$D$8,E340,$E$8,F340,$F$8,G340,$G$8),"")</f>
        <v/>
      </c>
      <c r="J340" s="52" t="str">
        <f t="shared" si="5"/>
        <v xml:space="preserve">   </v>
      </c>
      <c r="K340" s="195" t="b">
        <v>0</v>
      </c>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50"/>
      <c r="AV340" s="50"/>
      <c r="AW340" s="50"/>
      <c r="AX340" s="50"/>
      <c r="AY340" s="50"/>
      <c r="AZ340" s="50"/>
      <c r="BA340" s="50"/>
      <c r="BB340" s="50"/>
      <c r="BC340" s="50"/>
      <c r="BD340" s="50"/>
      <c r="BE340" s="50"/>
      <c r="BF340" s="50"/>
      <c r="BG340" s="50"/>
      <c r="BH340" s="50"/>
      <c r="BI340" s="50"/>
      <c r="BJ340" s="50"/>
      <c r="BK340" s="50"/>
      <c r="BL340" s="50"/>
      <c r="BM340" s="50"/>
      <c r="BN340" s="50"/>
      <c r="BO340" s="50"/>
      <c r="BP340" s="50"/>
      <c r="BQ340" s="50"/>
      <c r="BR340" s="50"/>
    </row>
    <row r="341" spans="1:70" ht="30" customHeight="1" x14ac:dyDescent="0.25">
      <c r="A341" s="123"/>
      <c r="B341" s="123"/>
      <c r="C341" s="124"/>
      <c r="D341" s="187" t="b">
        <v>0</v>
      </c>
      <c r="E341" s="187" t="b">
        <v>0</v>
      </c>
      <c r="F341" s="187" t="b">
        <v>0</v>
      </c>
      <c r="G341" s="187" t="b">
        <v>0</v>
      </c>
      <c r="H341" s="117"/>
      <c r="I341" s="52" t="str" cm="1">
        <f t="array" ref="I341">IFERROR(_xlfn.IFS(D341,$D$8,E341,$E$8,F341,$F$8,G341,$G$8),"")</f>
        <v/>
      </c>
      <c r="J341" s="52" t="str">
        <f t="shared" si="5"/>
        <v xml:space="preserve">   </v>
      </c>
      <c r="K341" s="195" t="b">
        <v>0</v>
      </c>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50"/>
      <c r="BG341" s="50"/>
      <c r="BH341" s="50"/>
      <c r="BI341" s="50"/>
      <c r="BJ341" s="50"/>
      <c r="BK341" s="50"/>
      <c r="BL341" s="50"/>
      <c r="BM341" s="50"/>
      <c r="BN341" s="50"/>
      <c r="BO341" s="50"/>
      <c r="BP341" s="50"/>
      <c r="BQ341" s="50"/>
      <c r="BR341" s="50"/>
    </row>
    <row r="342" spans="1:70" ht="30" customHeight="1" x14ac:dyDescent="0.25">
      <c r="A342" s="123"/>
      <c r="B342" s="123"/>
      <c r="C342" s="124"/>
      <c r="D342" s="187" t="b">
        <v>0</v>
      </c>
      <c r="E342" s="187" t="b">
        <v>0</v>
      </c>
      <c r="F342" s="187" t="b">
        <v>0</v>
      </c>
      <c r="G342" s="187" t="b">
        <v>0</v>
      </c>
      <c r="H342" s="117"/>
      <c r="I342" s="52" t="str" cm="1">
        <f t="array" ref="I342">IFERROR(_xlfn.IFS(D342,$D$8,E342,$E$8,F342,$F$8,G342,$G$8),"")</f>
        <v/>
      </c>
      <c r="J342" s="52" t="str">
        <f t="shared" si="5"/>
        <v xml:space="preserve">   </v>
      </c>
      <c r="K342" s="195" t="b">
        <v>0</v>
      </c>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c r="AZ342" s="50"/>
      <c r="BA342" s="50"/>
      <c r="BB342" s="50"/>
      <c r="BC342" s="50"/>
      <c r="BD342" s="50"/>
      <c r="BE342" s="50"/>
      <c r="BF342" s="50"/>
      <c r="BG342" s="50"/>
      <c r="BH342" s="50"/>
      <c r="BI342" s="50"/>
      <c r="BJ342" s="50"/>
      <c r="BK342" s="50"/>
      <c r="BL342" s="50"/>
      <c r="BM342" s="50"/>
      <c r="BN342" s="50"/>
      <c r="BO342" s="50"/>
      <c r="BP342" s="50"/>
      <c r="BQ342" s="50"/>
      <c r="BR342" s="50"/>
    </row>
    <row r="343" spans="1:70" ht="30" customHeight="1" x14ac:dyDescent="0.25">
      <c r="A343" s="123"/>
      <c r="B343" s="123"/>
      <c r="C343" s="124"/>
      <c r="D343" s="187" t="b">
        <v>0</v>
      </c>
      <c r="E343" s="187" t="b">
        <v>0</v>
      </c>
      <c r="F343" s="187" t="b">
        <v>0</v>
      </c>
      <c r="G343" s="187" t="b">
        <v>0</v>
      </c>
      <c r="H343" s="117"/>
      <c r="I343" s="52" t="str" cm="1">
        <f t="array" ref="I343">IFERROR(_xlfn.IFS(D343,$D$8,E343,$E$8,F343,$F$8,G343,$G$8),"")</f>
        <v/>
      </c>
      <c r="J343" s="52" t="str">
        <f t="shared" si="5"/>
        <v xml:space="preserve">   </v>
      </c>
      <c r="K343" s="195" t="b">
        <v>0</v>
      </c>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50"/>
      <c r="BG343" s="50"/>
      <c r="BH343" s="50"/>
      <c r="BI343" s="50"/>
      <c r="BJ343" s="50"/>
      <c r="BK343" s="50"/>
      <c r="BL343" s="50"/>
      <c r="BM343" s="50"/>
      <c r="BN343" s="50"/>
      <c r="BO343" s="50"/>
      <c r="BP343" s="50"/>
      <c r="BQ343" s="50"/>
      <c r="BR343" s="50"/>
    </row>
    <row r="344" spans="1:70" ht="30" customHeight="1" x14ac:dyDescent="0.25">
      <c r="A344" s="123"/>
      <c r="B344" s="123"/>
      <c r="C344" s="124"/>
      <c r="D344" s="187" t="b">
        <v>0</v>
      </c>
      <c r="E344" s="187" t="b">
        <v>0</v>
      </c>
      <c r="F344" s="187" t="b">
        <v>0</v>
      </c>
      <c r="G344" s="187" t="b">
        <v>0</v>
      </c>
      <c r="H344" s="117"/>
      <c r="I344" s="52" t="str" cm="1">
        <f t="array" ref="I344">IFERROR(_xlfn.IFS(D344,$D$8,E344,$E$8,F344,$F$8,G344,$G$8),"")</f>
        <v/>
      </c>
      <c r="J344" s="52" t="str">
        <f t="shared" si="5"/>
        <v xml:space="preserve">   </v>
      </c>
      <c r="K344" s="195" t="b">
        <v>0</v>
      </c>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c r="BC344" s="50"/>
      <c r="BD344" s="50"/>
      <c r="BE344" s="50"/>
      <c r="BF344" s="50"/>
      <c r="BG344" s="50"/>
      <c r="BH344" s="50"/>
      <c r="BI344" s="50"/>
      <c r="BJ344" s="50"/>
      <c r="BK344" s="50"/>
      <c r="BL344" s="50"/>
      <c r="BM344" s="50"/>
      <c r="BN344" s="50"/>
      <c r="BO344" s="50"/>
      <c r="BP344" s="50"/>
      <c r="BQ344" s="50"/>
      <c r="BR344" s="50"/>
    </row>
    <row r="345" spans="1:70" ht="30" customHeight="1" x14ac:dyDescent="0.25">
      <c r="A345" s="123"/>
      <c r="B345" s="123"/>
      <c r="C345" s="124"/>
      <c r="D345" s="187" t="b">
        <v>0</v>
      </c>
      <c r="E345" s="187" t="b">
        <v>0</v>
      </c>
      <c r="F345" s="187" t="b">
        <v>0</v>
      </c>
      <c r="G345" s="187" t="b">
        <v>0</v>
      </c>
      <c r="H345" s="117"/>
      <c r="I345" s="52" t="str" cm="1">
        <f t="array" ref="I345">IFERROR(_xlfn.IFS(D345,$D$8,E345,$E$8,F345,$F$8,G345,$G$8),"")</f>
        <v/>
      </c>
      <c r="J345" s="52" t="str">
        <f t="shared" si="5"/>
        <v xml:space="preserve">   </v>
      </c>
      <c r="K345" s="195" t="b">
        <v>0</v>
      </c>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50"/>
      <c r="AV345" s="50"/>
      <c r="AW345" s="50"/>
      <c r="AX345" s="50"/>
      <c r="AY345" s="50"/>
      <c r="AZ345" s="50"/>
      <c r="BA345" s="50"/>
      <c r="BB345" s="50"/>
      <c r="BC345" s="50"/>
      <c r="BD345" s="50"/>
      <c r="BE345" s="50"/>
      <c r="BF345" s="50"/>
      <c r="BG345" s="50"/>
      <c r="BH345" s="50"/>
      <c r="BI345" s="50"/>
      <c r="BJ345" s="50"/>
      <c r="BK345" s="50"/>
      <c r="BL345" s="50"/>
      <c r="BM345" s="50"/>
      <c r="BN345" s="50"/>
      <c r="BO345" s="50"/>
      <c r="BP345" s="50"/>
      <c r="BQ345" s="50"/>
      <c r="BR345" s="50"/>
    </row>
    <row r="346" spans="1:70" ht="30" customHeight="1" x14ac:dyDescent="0.25">
      <c r="A346" s="123"/>
      <c r="B346" s="123"/>
      <c r="C346" s="124"/>
      <c r="D346" s="187" t="b">
        <v>0</v>
      </c>
      <c r="E346" s="187" t="b">
        <v>0</v>
      </c>
      <c r="F346" s="187" t="b">
        <v>0</v>
      </c>
      <c r="G346" s="187" t="b">
        <v>0</v>
      </c>
      <c r="H346" s="117"/>
      <c r="I346" s="52" t="str" cm="1">
        <f t="array" ref="I346">IFERROR(_xlfn.IFS(D346,$D$8,E346,$E$8,F346,$F$8,G346,$G$8),"")</f>
        <v/>
      </c>
      <c r="J346" s="52" t="str">
        <f t="shared" si="5"/>
        <v xml:space="preserve">   </v>
      </c>
      <c r="K346" s="195" t="b">
        <v>0</v>
      </c>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row>
    <row r="347" spans="1:70" ht="30" customHeight="1" x14ac:dyDescent="0.25">
      <c r="A347" s="123"/>
      <c r="B347" s="123"/>
      <c r="C347" s="124"/>
      <c r="D347" s="187" t="b">
        <v>0</v>
      </c>
      <c r="E347" s="187" t="b">
        <v>0</v>
      </c>
      <c r="F347" s="187" t="b">
        <v>0</v>
      </c>
      <c r="G347" s="187" t="b">
        <v>0</v>
      </c>
      <c r="H347" s="117"/>
      <c r="I347" s="52" t="str" cm="1">
        <f t="array" ref="I347">IFERROR(_xlfn.IFS(D347,$D$8,E347,$E$8,F347,$F$8,G347,$G$8),"")</f>
        <v/>
      </c>
      <c r="J347" s="52" t="str">
        <f t="shared" si="5"/>
        <v xml:space="preserve">   </v>
      </c>
      <c r="K347" s="195" t="b">
        <v>0</v>
      </c>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50"/>
      <c r="AV347" s="50"/>
      <c r="AW347" s="50"/>
      <c r="AX347" s="50"/>
      <c r="AY347" s="50"/>
      <c r="AZ347" s="50"/>
      <c r="BA347" s="50"/>
      <c r="BB347" s="50"/>
      <c r="BC347" s="50"/>
      <c r="BD347" s="50"/>
      <c r="BE347" s="50"/>
      <c r="BF347" s="50"/>
      <c r="BG347" s="50"/>
      <c r="BH347" s="50"/>
      <c r="BI347" s="50"/>
      <c r="BJ347" s="50"/>
      <c r="BK347" s="50"/>
      <c r="BL347" s="50"/>
      <c r="BM347" s="50"/>
      <c r="BN347" s="50"/>
      <c r="BO347" s="50"/>
      <c r="BP347" s="50"/>
      <c r="BQ347" s="50"/>
      <c r="BR347" s="50"/>
    </row>
    <row r="348" spans="1:70" ht="30" customHeight="1" x14ac:dyDescent="0.25">
      <c r="A348" s="123"/>
      <c r="B348" s="123"/>
      <c r="C348" s="124"/>
      <c r="D348" s="187" t="b">
        <v>0</v>
      </c>
      <c r="E348" s="187" t="b">
        <v>0</v>
      </c>
      <c r="F348" s="187" t="b">
        <v>0</v>
      </c>
      <c r="G348" s="187" t="b">
        <v>0</v>
      </c>
      <c r="H348" s="117"/>
      <c r="I348" s="52" t="str" cm="1">
        <f t="array" ref="I348">IFERROR(_xlfn.IFS(D348,$D$8,E348,$E$8,F348,$F$8,G348,$G$8),"")</f>
        <v/>
      </c>
      <c r="J348" s="52" t="str">
        <f t="shared" si="5"/>
        <v xml:space="preserve">   </v>
      </c>
      <c r="K348" s="195" t="b">
        <v>0</v>
      </c>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c r="BF348" s="50"/>
      <c r="BG348" s="50"/>
      <c r="BH348" s="50"/>
      <c r="BI348" s="50"/>
      <c r="BJ348" s="50"/>
      <c r="BK348" s="50"/>
      <c r="BL348" s="50"/>
      <c r="BM348" s="50"/>
      <c r="BN348" s="50"/>
      <c r="BO348" s="50"/>
      <c r="BP348" s="50"/>
      <c r="BQ348" s="50"/>
      <c r="BR348" s="50"/>
    </row>
    <row r="349" spans="1:70" ht="30" customHeight="1" x14ac:dyDescent="0.25">
      <c r="A349" s="123"/>
      <c r="B349" s="123"/>
      <c r="C349" s="124"/>
      <c r="D349" s="187" t="b">
        <v>0</v>
      </c>
      <c r="E349" s="187" t="b">
        <v>0</v>
      </c>
      <c r="F349" s="187" t="b">
        <v>0</v>
      </c>
      <c r="G349" s="187" t="b">
        <v>0</v>
      </c>
      <c r="H349" s="117"/>
      <c r="I349" s="52" t="str" cm="1">
        <f t="array" ref="I349">IFERROR(_xlfn.IFS(D349,$D$8,E349,$E$8,F349,$F$8,G349,$G$8),"")</f>
        <v/>
      </c>
      <c r="J349" s="52" t="str">
        <f t="shared" si="5"/>
        <v xml:space="preserve">   </v>
      </c>
      <c r="K349" s="195" t="b">
        <v>0</v>
      </c>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c r="BF349" s="50"/>
      <c r="BG349" s="50"/>
      <c r="BH349" s="50"/>
      <c r="BI349" s="50"/>
      <c r="BJ349" s="50"/>
      <c r="BK349" s="50"/>
      <c r="BL349" s="50"/>
      <c r="BM349" s="50"/>
      <c r="BN349" s="50"/>
      <c r="BO349" s="50"/>
      <c r="BP349" s="50"/>
      <c r="BQ349" s="50"/>
      <c r="BR349" s="50"/>
    </row>
    <row r="350" spans="1:70" ht="30" customHeight="1" x14ac:dyDescent="0.25">
      <c r="A350" s="123"/>
      <c r="B350" s="123"/>
      <c r="C350" s="124"/>
      <c r="D350" s="187" t="b">
        <v>0</v>
      </c>
      <c r="E350" s="187" t="b">
        <v>0</v>
      </c>
      <c r="F350" s="187" t="b">
        <v>0</v>
      </c>
      <c r="G350" s="187" t="b">
        <v>0</v>
      </c>
      <c r="H350" s="117"/>
      <c r="I350" s="52" t="str" cm="1">
        <f t="array" ref="I350">IFERROR(_xlfn.IFS(D350,$D$8,E350,$E$8,F350,$F$8,G350,$G$8),"")</f>
        <v/>
      </c>
      <c r="J350" s="52" t="str">
        <f t="shared" si="5"/>
        <v xml:space="preserve">   </v>
      </c>
      <c r="K350" s="195" t="b">
        <v>0</v>
      </c>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50"/>
      <c r="AV350" s="50"/>
      <c r="AW350" s="50"/>
      <c r="AX350" s="50"/>
      <c r="AY350" s="50"/>
      <c r="AZ350" s="50"/>
      <c r="BA350" s="50"/>
      <c r="BB350" s="50"/>
      <c r="BC350" s="50"/>
      <c r="BD350" s="50"/>
      <c r="BE350" s="50"/>
      <c r="BF350" s="50"/>
      <c r="BG350" s="50"/>
      <c r="BH350" s="50"/>
      <c r="BI350" s="50"/>
      <c r="BJ350" s="50"/>
      <c r="BK350" s="50"/>
      <c r="BL350" s="50"/>
      <c r="BM350" s="50"/>
      <c r="BN350" s="50"/>
      <c r="BO350" s="50"/>
      <c r="BP350" s="50"/>
      <c r="BQ350" s="50"/>
      <c r="BR350" s="50"/>
    </row>
    <row r="351" spans="1:70" ht="30" customHeight="1" x14ac:dyDescent="0.25">
      <c r="A351" s="123"/>
      <c r="B351" s="123"/>
      <c r="C351" s="124"/>
      <c r="D351" s="187" t="b">
        <v>0</v>
      </c>
      <c r="E351" s="187" t="b">
        <v>0</v>
      </c>
      <c r="F351" s="187" t="b">
        <v>0</v>
      </c>
      <c r="G351" s="187" t="b">
        <v>0</v>
      </c>
      <c r="H351" s="117"/>
      <c r="I351" s="52" t="str" cm="1">
        <f t="array" ref="I351">IFERROR(_xlfn.IFS(D351,$D$8,E351,$E$8,F351,$F$8,G351,$G$8),"")</f>
        <v/>
      </c>
      <c r="J351" s="52" t="str">
        <f t="shared" si="5"/>
        <v xml:space="preserve">   </v>
      </c>
      <c r="K351" s="195" t="b">
        <v>0</v>
      </c>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c r="AZ351" s="50"/>
      <c r="BA351" s="50"/>
      <c r="BB351" s="50"/>
      <c r="BC351" s="50"/>
      <c r="BD351" s="50"/>
      <c r="BE351" s="50"/>
      <c r="BF351" s="50"/>
      <c r="BG351" s="50"/>
      <c r="BH351" s="50"/>
      <c r="BI351" s="50"/>
      <c r="BJ351" s="50"/>
      <c r="BK351" s="50"/>
      <c r="BL351" s="50"/>
      <c r="BM351" s="50"/>
      <c r="BN351" s="50"/>
      <c r="BO351" s="50"/>
      <c r="BP351" s="50"/>
      <c r="BQ351" s="50"/>
      <c r="BR351" s="50"/>
    </row>
    <row r="352" spans="1:70" ht="30" customHeight="1" x14ac:dyDescent="0.25">
      <c r="A352" s="123"/>
      <c r="B352" s="123"/>
      <c r="C352" s="124"/>
      <c r="D352" s="187" t="b">
        <v>0</v>
      </c>
      <c r="E352" s="187" t="b">
        <v>0</v>
      </c>
      <c r="F352" s="187" t="b">
        <v>0</v>
      </c>
      <c r="G352" s="187" t="b">
        <v>0</v>
      </c>
      <c r="H352" s="117"/>
      <c r="I352" s="52" t="str" cm="1">
        <f t="array" ref="I352">IFERROR(_xlfn.IFS(D352,$D$8,E352,$E$8,F352,$F$8,G352,$G$8),"")</f>
        <v/>
      </c>
      <c r="J352" s="52" t="str">
        <f t="shared" si="5"/>
        <v xml:space="preserve">   </v>
      </c>
      <c r="K352" s="195" t="b">
        <v>0</v>
      </c>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c r="BC352" s="50"/>
      <c r="BD352" s="50"/>
      <c r="BE352" s="50"/>
      <c r="BF352" s="50"/>
      <c r="BG352" s="50"/>
      <c r="BH352" s="50"/>
      <c r="BI352" s="50"/>
      <c r="BJ352" s="50"/>
      <c r="BK352" s="50"/>
      <c r="BL352" s="50"/>
      <c r="BM352" s="50"/>
      <c r="BN352" s="50"/>
      <c r="BO352" s="50"/>
      <c r="BP352" s="50"/>
      <c r="BQ352" s="50"/>
      <c r="BR352" s="50"/>
    </row>
    <row r="353" spans="1:70" ht="30" customHeight="1" x14ac:dyDescent="0.25">
      <c r="A353" s="123"/>
      <c r="B353" s="123"/>
      <c r="C353" s="124"/>
      <c r="D353" s="187" t="b">
        <v>0</v>
      </c>
      <c r="E353" s="187" t="b">
        <v>0</v>
      </c>
      <c r="F353" s="187" t="b">
        <v>0</v>
      </c>
      <c r="G353" s="187" t="b">
        <v>0</v>
      </c>
      <c r="H353" s="117"/>
      <c r="I353" s="52" t="str" cm="1">
        <f t="array" ref="I353">IFERROR(_xlfn.IFS(D353,$D$8,E353,$E$8,F353,$F$8,G353,$G$8),"")</f>
        <v/>
      </c>
      <c r="J353" s="52" t="str">
        <f t="shared" si="5"/>
        <v xml:space="preserve">   </v>
      </c>
      <c r="K353" s="195" t="b">
        <v>0</v>
      </c>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c r="AZ353" s="50"/>
      <c r="BA353" s="50"/>
      <c r="BB353" s="50"/>
      <c r="BC353" s="50"/>
      <c r="BD353" s="50"/>
      <c r="BE353" s="50"/>
      <c r="BF353" s="50"/>
      <c r="BG353" s="50"/>
      <c r="BH353" s="50"/>
      <c r="BI353" s="50"/>
      <c r="BJ353" s="50"/>
      <c r="BK353" s="50"/>
      <c r="BL353" s="50"/>
      <c r="BM353" s="50"/>
      <c r="BN353" s="50"/>
      <c r="BO353" s="50"/>
      <c r="BP353" s="50"/>
      <c r="BQ353" s="50"/>
      <c r="BR353" s="50"/>
    </row>
    <row r="354" spans="1:70" ht="30" customHeight="1" x14ac:dyDescent="0.25">
      <c r="A354" s="123"/>
      <c r="B354" s="123"/>
      <c r="C354" s="124"/>
      <c r="D354" s="187" t="b">
        <v>0</v>
      </c>
      <c r="E354" s="187" t="b">
        <v>0</v>
      </c>
      <c r="F354" s="187" t="b">
        <v>0</v>
      </c>
      <c r="G354" s="187" t="b">
        <v>0</v>
      </c>
      <c r="H354" s="117"/>
      <c r="I354" s="52" t="str" cm="1">
        <f t="array" ref="I354">IFERROR(_xlfn.IFS(D354,$D$8,E354,$E$8,F354,$F$8,G354,$G$8),"")</f>
        <v/>
      </c>
      <c r="J354" s="52" t="str">
        <f t="shared" si="5"/>
        <v xml:space="preserve">   </v>
      </c>
      <c r="K354" s="195" t="b">
        <v>0</v>
      </c>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50"/>
      <c r="BG354" s="50"/>
      <c r="BH354" s="50"/>
      <c r="BI354" s="50"/>
      <c r="BJ354" s="50"/>
      <c r="BK354" s="50"/>
      <c r="BL354" s="50"/>
      <c r="BM354" s="50"/>
      <c r="BN354" s="50"/>
      <c r="BO354" s="50"/>
      <c r="BP354" s="50"/>
      <c r="BQ354" s="50"/>
      <c r="BR354" s="50"/>
    </row>
    <row r="355" spans="1:70" ht="30" customHeight="1" x14ac:dyDescent="0.25">
      <c r="A355" s="123"/>
      <c r="B355" s="123"/>
      <c r="C355" s="124"/>
      <c r="D355" s="187" t="b">
        <v>0</v>
      </c>
      <c r="E355" s="187" t="b">
        <v>0</v>
      </c>
      <c r="F355" s="187" t="b">
        <v>0</v>
      </c>
      <c r="G355" s="187" t="b">
        <v>0</v>
      </c>
      <c r="H355" s="117"/>
      <c r="I355" s="52" t="str" cm="1">
        <f t="array" ref="I355">IFERROR(_xlfn.IFS(D355,$D$8,E355,$E$8,F355,$F$8,G355,$G$8),"")</f>
        <v/>
      </c>
      <c r="J355" s="52" t="str">
        <f t="shared" si="5"/>
        <v xml:space="preserve">   </v>
      </c>
      <c r="K355" s="195" t="b">
        <v>0</v>
      </c>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c r="AZ355" s="50"/>
      <c r="BA355" s="50"/>
      <c r="BB355" s="50"/>
      <c r="BC355" s="50"/>
      <c r="BD355" s="50"/>
      <c r="BE355" s="50"/>
      <c r="BF355" s="50"/>
      <c r="BG355" s="50"/>
      <c r="BH355" s="50"/>
      <c r="BI355" s="50"/>
      <c r="BJ355" s="50"/>
      <c r="BK355" s="50"/>
      <c r="BL355" s="50"/>
      <c r="BM355" s="50"/>
      <c r="BN355" s="50"/>
      <c r="BO355" s="50"/>
      <c r="BP355" s="50"/>
      <c r="BQ355" s="50"/>
      <c r="BR355" s="50"/>
    </row>
    <row r="356" spans="1:70" ht="30" customHeight="1" x14ac:dyDescent="0.25">
      <c r="A356" s="123"/>
      <c r="B356" s="123"/>
      <c r="C356" s="124"/>
      <c r="D356" s="187" t="b">
        <v>0</v>
      </c>
      <c r="E356" s="187" t="b">
        <v>0</v>
      </c>
      <c r="F356" s="187" t="b">
        <v>0</v>
      </c>
      <c r="G356" s="187" t="b">
        <v>0</v>
      </c>
      <c r="H356" s="117"/>
      <c r="I356" s="52" t="str" cm="1">
        <f t="array" ref="I356">IFERROR(_xlfn.IFS(D356,$D$8,E356,$E$8,F356,$F$8,G356,$G$8),"")</f>
        <v/>
      </c>
      <c r="J356" s="52" t="str">
        <f t="shared" si="5"/>
        <v xml:space="preserve">   </v>
      </c>
      <c r="K356" s="195" t="b">
        <v>0</v>
      </c>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c r="AZ356" s="50"/>
      <c r="BA356" s="50"/>
      <c r="BB356" s="50"/>
      <c r="BC356" s="50"/>
      <c r="BD356" s="50"/>
      <c r="BE356" s="50"/>
      <c r="BF356" s="50"/>
      <c r="BG356" s="50"/>
      <c r="BH356" s="50"/>
      <c r="BI356" s="50"/>
      <c r="BJ356" s="50"/>
      <c r="BK356" s="50"/>
      <c r="BL356" s="50"/>
      <c r="BM356" s="50"/>
      <c r="BN356" s="50"/>
      <c r="BO356" s="50"/>
      <c r="BP356" s="50"/>
      <c r="BQ356" s="50"/>
      <c r="BR356" s="50"/>
    </row>
    <row r="357" spans="1:70" ht="30" customHeight="1" x14ac:dyDescent="0.25">
      <c r="A357" s="123"/>
      <c r="B357" s="123"/>
      <c r="C357" s="124"/>
      <c r="D357" s="187" t="b">
        <v>0</v>
      </c>
      <c r="E357" s="187" t="b">
        <v>0</v>
      </c>
      <c r="F357" s="187" t="b">
        <v>0</v>
      </c>
      <c r="G357" s="187" t="b">
        <v>0</v>
      </c>
      <c r="H357" s="117"/>
      <c r="I357" s="52" t="str" cm="1">
        <f t="array" ref="I357">IFERROR(_xlfn.IFS(D357,$D$8,E357,$E$8,F357,$F$8,G357,$G$8),"")</f>
        <v/>
      </c>
      <c r="J357" s="52" t="str">
        <f t="shared" si="5"/>
        <v xml:space="preserve">   </v>
      </c>
      <c r="K357" s="195" t="b">
        <v>0</v>
      </c>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c r="AZ357" s="50"/>
      <c r="BA357" s="50"/>
      <c r="BB357" s="50"/>
      <c r="BC357" s="50"/>
      <c r="BD357" s="50"/>
      <c r="BE357" s="50"/>
      <c r="BF357" s="50"/>
      <c r="BG357" s="50"/>
      <c r="BH357" s="50"/>
      <c r="BI357" s="50"/>
      <c r="BJ357" s="50"/>
      <c r="BK357" s="50"/>
      <c r="BL357" s="50"/>
      <c r="BM357" s="50"/>
      <c r="BN357" s="50"/>
      <c r="BO357" s="50"/>
      <c r="BP357" s="50"/>
      <c r="BQ357" s="50"/>
      <c r="BR357" s="50"/>
    </row>
    <row r="358" spans="1:70" ht="30" customHeight="1" x14ac:dyDescent="0.25">
      <c r="A358" s="123"/>
      <c r="B358" s="123"/>
      <c r="C358" s="124"/>
      <c r="D358" s="187" t="b">
        <v>0</v>
      </c>
      <c r="E358" s="187" t="b">
        <v>0</v>
      </c>
      <c r="F358" s="187" t="b">
        <v>0</v>
      </c>
      <c r="G358" s="187" t="b">
        <v>0</v>
      </c>
      <c r="H358" s="117"/>
      <c r="I358" s="52" t="str" cm="1">
        <f t="array" ref="I358">IFERROR(_xlfn.IFS(D358,$D$8,E358,$E$8,F358,$F$8,G358,$G$8),"")</f>
        <v/>
      </c>
      <c r="J358" s="52" t="str">
        <f t="shared" si="5"/>
        <v xml:space="preserve">   </v>
      </c>
      <c r="K358" s="195" t="b">
        <v>0</v>
      </c>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c r="AZ358" s="50"/>
      <c r="BA358" s="50"/>
      <c r="BB358" s="50"/>
      <c r="BC358" s="50"/>
      <c r="BD358" s="50"/>
      <c r="BE358" s="50"/>
      <c r="BF358" s="50"/>
      <c r="BG358" s="50"/>
      <c r="BH358" s="50"/>
      <c r="BI358" s="50"/>
      <c r="BJ358" s="50"/>
      <c r="BK358" s="50"/>
      <c r="BL358" s="50"/>
      <c r="BM358" s="50"/>
      <c r="BN358" s="50"/>
      <c r="BO358" s="50"/>
      <c r="BP358" s="50"/>
      <c r="BQ358" s="50"/>
      <c r="BR358" s="50"/>
    </row>
    <row r="359" spans="1:70" ht="30" customHeight="1" x14ac:dyDescent="0.25">
      <c r="A359" s="123"/>
      <c r="B359" s="123"/>
      <c r="C359" s="124"/>
      <c r="D359" s="187" t="b">
        <v>0</v>
      </c>
      <c r="E359" s="187" t="b">
        <v>0</v>
      </c>
      <c r="F359" s="187" t="b">
        <v>0</v>
      </c>
      <c r="G359" s="187" t="b">
        <v>0</v>
      </c>
      <c r="H359" s="117"/>
      <c r="I359" s="52" t="str" cm="1">
        <f t="array" ref="I359">IFERROR(_xlfn.IFS(D359,$D$8,E359,$E$8,F359,$F$8,G359,$G$8),"")</f>
        <v/>
      </c>
      <c r="J359" s="52" t="str">
        <f t="shared" si="5"/>
        <v xml:space="preserve">   </v>
      </c>
      <c r="K359" s="195" t="b">
        <v>0</v>
      </c>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50"/>
      <c r="BJ359" s="50"/>
      <c r="BK359" s="50"/>
      <c r="BL359" s="50"/>
      <c r="BM359" s="50"/>
      <c r="BN359" s="50"/>
      <c r="BO359" s="50"/>
      <c r="BP359" s="50"/>
      <c r="BQ359" s="50"/>
      <c r="BR359" s="50"/>
    </row>
    <row r="360" spans="1:70" ht="30" customHeight="1" x14ac:dyDescent="0.25">
      <c r="A360" s="123"/>
      <c r="B360" s="123"/>
      <c r="C360" s="124"/>
      <c r="D360" s="187" t="b">
        <v>0</v>
      </c>
      <c r="E360" s="187" t="b">
        <v>0</v>
      </c>
      <c r="F360" s="187" t="b">
        <v>0</v>
      </c>
      <c r="G360" s="187" t="b">
        <v>0</v>
      </c>
      <c r="H360" s="117"/>
      <c r="I360" s="52" t="str" cm="1">
        <f t="array" ref="I360">IFERROR(_xlfn.IFS(D360,$D$8,E360,$E$8,F360,$F$8,G360,$G$8),"")</f>
        <v/>
      </c>
      <c r="J360" s="52" t="str">
        <f t="shared" si="5"/>
        <v xml:space="preserve">   </v>
      </c>
      <c r="K360" s="195" t="b">
        <v>0</v>
      </c>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c r="BF360" s="50"/>
      <c r="BG360" s="50"/>
      <c r="BH360" s="50"/>
      <c r="BI360" s="50"/>
      <c r="BJ360" s="50"/>
      <c r="BK360" s="50"/>
      <c r="BL360" s="50"/>
      <c r="BM360" s="50"/>
      <c r="BN360" s="50"/>
      <c r="BO360" s="50"/>
      <c r="BP360" s="50"/>
      <c r="BQ360" s="50"/>
      <c r="BR360" s="50"/>
    </row>
    <row r="361" spans="1:70" ht="30" customHeight="1" x14ac:dyDescent="0.25">
      <c r="A361" s="123"/>
      <c r="B361" s="123"/>
      <c r="C361" s="124"/>
      <c r="D361" s="187" t="b">
        <v>0</v>
      </c>
      <c r="E361" s="187" t="b">
        <v>0</v>
      </c>
      <c r="F361" s="187" t="b">
        <v>0</v>
      </c>
      <c r="G361" s="187" t="b">
        <v>0</v>
      </c>
      <c r="H361" s="117"/>
      <c r="I361" s="52" t="str" cm="1">
        <f t="array" ref="I361">IFERROR(_xlfn.IFS(D361,$D$8,E361,$E$8,F361,$F$8,G361,$G$8),"")</f>
        <v/>
      </c>
      <c r="J361" s="52" t="str">
        <f t="shared" si="5"/>
        <v xml:space="preserve">   </v>
      </c>
      <c r="K361" s="195" t="b">
        <v>0</v>
      </c>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50"/>
      <c r="BG361" s="50"/>
      <c r="BH361" s="50"/>
      <c r="BI361" s="50"/>
      <c r="BJ361" s="50"/>
      <c r="BK361" s="50"/>
      <c r="BL361" s="50"/>
      <c r="BM361" s="50"/>
      <c r="BN361" s="50"/>
      <c r="BO361" s="50"/>
      <c r="BP361" s="50"/>
      <c r="BQ361" s="50"/>
      <c r="BR361" s="50"/>
    </row>
    <row r="362" spans="1:70" ht="30" customHeight="1" x14ac:dyDescent="0.25">
      <c r="A362" s="123"/>
      <c r="B362" s="123"/>
      <c r="C362" s="124"/>
      <c r="D362" s="187" t="b">
        <v>0</v>
      </c>
      <c r="E362" s="187" t="b">
        <v>0</v>
      </c>
      <c r="F362" s="187" t="b">
        <v>0</v>
      </c>
      <c r="G362" s="187" t="b">
        <v>0</v>
      </c>
      <c r="H362" s="117"/>
      <c r="I362" s="52" t="str" cm="1">
        <f t="array" ref="I362">IFERROR(_xlfn.IFS(D362,$D$8,E362,$E$8,F362,$F$8,G362,$G$8),"")</f>
        <v/>
      </c>
      <c r="J362" s="52" t="str">
        <f t="shared" si="5"/>
        <v xml:space="preserve">   </v>
      </c>
      <c r="K362" s="195" t="b">
        <v>0</v>
      </c>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c r="AZ362" s="50"/>
      <c r="BA362" s="50"/>
      <c r="BB362" s="50"/>
      <c r="BC362" s="50"/>
      <c r="BD362" s="50"/>
      <c r="BE362" s="50"/>
      <c r="BF362" s="50"/>
      <c r="BG362" s="50"/>
      <c r="BH362" s="50"/>
      <c r="BI362" s="50"/>
      <c r="BJ362" s="50"/>
      <c r="BK362" s="50"/>
      <c r="BL362" s="50"/>
      <c r="BM362" s="50"/>
      <c r="BN362" s="50"/>
      <c r="BO362" s="50"/>
      <c r="BP362" s="50"/>
      <c r="BQ362" s="50"/>
      <c r="BR362" s="50"/>
    </row>
    <row r="363" spans="1:70" ht="30" customHeight="1" x14ac:dyDescent="0.25">
      <c r="A363" s="123"/>
      <c r="B363" s="123"/>
      <c r="C363" s="124"/>
      <c r="D363" s="187" t="b">
        <v>0</v>
      </c>
      <c r="E363" s="187" t="b">
        <v>0</v>
      </c>
      <c r="F363" s="187" t="b">
        <v>0</v>
      </c>
      <c r="G363" s="187" t="b">
        <v>0</v>
      </c>
      <c r="H363" s="117"/>
      <c r="I363" s="52" t="str" cm="1">
        <f t="array" ref="I363">IFERROR(_xlfn.IFS(D363,$D$8,E363,$E$8,F363,$F$8,G363,$G$8),"")</f>
        <v/>
      </c>
      <c r="J363" s="52" t="str">
        <f t="shared" si="5"/>
        <v xml:space="preserve">   </v>
      </c>
      <c r="K363" s="195" t="b">
        <v>0</v>
      </c>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50"/>
      <c r="BG363" s="50"/>
      <c r="BH363" s="50"/>
      <c r="BI363" s="50"/>
      <c r="BJ363" s="50"/>
      <c r="BK363" s="50"/>
      <c r="BL363" s="50"/>
      <c r="BM363" s="50"/>
      <c r="BN363" s="50"/>
      <c r="BO363" s="50"/>
      <c r="BP363" s="50"/>
      <c r="BQ363" s="50"/>
      <c r="BR363" s="50"/>
    </row>
    <row r="364" spans="1:70" ht="30" customHeight="1" x14ac:dyDescent="0.25">
      <c r="A364" s="123"/>
      <c r="B364" s="123"/>
      <c r="C364" s="124"/>
      <c r="D364" s="187" t="b">
        <v>0</v>
      </c>
      <c r="E364" s="187" t="b">
        <v>0</v>
      </c>
      <c r="F364" s="187" t="b">
        <v>0</v>
      </c>
      <c r="G364" s="187" t="b">
        <v>0</v>
      </c>
      <c r="H364" s="117"/>
      <c r="I364" s="52" t="str" cm="1">
        <f t="array" ref="I364">IFERROR(_xlfn.IFS(D364,$D$8,E364,$E$8,F364,$F$8,G364,$G$8),"")</f>
        <v/>
      </c>
      <c r="J364" s="52" t="str">
        <f t="shared" si="5"/>
        <v xml:space="preserve">   </v>
      </c>
      <c r="K364" s="195" t="b">
        <v>0</v>
      </c>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c r="AZ364" s="50"/>
      <c r="BA364" s="50"/>
      <c r="BB364" s="50"/>
      <c r="BC364" s="50"/>
      <c r="BD364" s="50"/>
      <c r="BE364" s="50"/>
      <c r="BF364" s="50"/>
      <c r="BG364" s="50"/>
      <c r="BH364" s="50"/>
      <c r="BI364" s="50"/>
      <c r="BJ364" s="50"/>
      <c r="BK364" s="50"/>
      <c r="BL364" s="50"/>
      <c r="BM364" s="50"/>
      <c r="BN364" s="50"/>
      <c r="BO364" s="50"/>
      <c r="BP364" s="50"/>
      <c r="BQ364" s="50"/>
      <c r="BR364" s="50"/>
    </row>
    <row r="365" spans="1:70" ht="30" customHeight="1" x14ac:dyDescent="0.25">
      <c r="A365" s="123"/>
      <c r="B365" s="123"/>
      <c r="C365" s="124"/>
      <c r="D365" s="187" t="b">
        <v>0</v>
      </c>
      <c r="E365" s="187" t="b">
        <v>0</v>
      </c>
      <c r="F365" s="187" t="b">
        <v>0</v>
      </c>
      <c r="G365" s="187" t="b">
        <v>0</v>
      </c>
      <c r="H365" s="117"/>
      <c r="I365" s="52" t="str" cm="1">
        <f t="array" ref="I365">IFERROR(_xlfn.IFS(D365,$D$8,E365,$E$8,F365,$F$8,G365,$G$8),"")</f>
        <v/>
      </c>
      <c r="J365" s="52" t="str">
        <f t="shared" si="5"/>
        <v xml:space="preserve">   </v>
      </c>
      <c r="K365" s="195" t="b">
        <v>0</v>
      </c>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50"/>
      <c r="BG365" s="50"/>
      <c r="BH365" s="50"/>
      <c r="BI365" s="50"/>
      <c r="BJ365" s="50"/>
      <c r="BK365" s="50"/>
      <c r="BL365" s="50"/>
      <c r="BM365" s="50"/>
      <c r="BN365" s="50"/>
      <c r="BO365" s="50"/>
      <c r="BP365" s="50"/>
      <c r="BQ365" s="50"/>
      <c r="BR365" s="50"/>
    </row>
    <row r="366" spans="1:70" ht="30" customHeight="1" x14ac:dyDescent="0.25">
      <c r="A366" s="123"/>
      <c r="B366" s="123"/>
      <c r="C366" s="124"/>
      <c r="D366" s="187" t="b">
        <v>0</v>
      </c>
      <c r="E366" s="187" t="b">
        <v>0</v>
      </c>
      <c r="F366" s="187" t="b">
        <v>0</v>
      </c>
      <c r="G366" s="187" t="b">
        <v>0</v>
      </c>
      <c r="H366" s="117"/>
      <c r="I366" s="52" t="str" cm="1">
        <f t="array" ref="I366">IFERROR(_xlfn.IFS(D366,$D$8,E366,$E$8,F366,$F$8,G366,$G$8),"")</f>
        <v/>
      </c>
      <c r="J366" s="52" t="str">
        <f t="shared" si="5"/>
        <v xml:space="preserve">   </v>
      </c>
      <c r="K366" s="195" t="b">
        <v>0</v>
      </c>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c r="BG366" s="50"/>
      <c r="BH366" s="50"/>
      <c r="BI366" s="50"/>
      <c r="BJ366" s="50"/>
      <c r="BK366" s="50"/>
      <c r="BL366" s="50"/>
      <c r="BM366" s="50"/>
      <c r="BN366" s="50"/>
      <c r="BO366" s="50"/>
      <c r="BP366" s="50"/>
      <c r="BQ366" s="50"/>
      <c r="BR366" s="50"/>
    </row>
    <row r="367" spans="1:70" ht="30" customHeight="1" x14ac:dyDescent="0.25">
      <c r="A367" s="123"/>
      <c r="B367" s="123"/>
      <c r="C367" s="124"/>
      <c r="D367" s="187" t="b">
        <v>0</v>
      </c>
      <c r="E367" s="187" t="b">
        <v>0</v>
      </c>
      <c r="F367" s="187" t="b">
        <v>0</v>
      </c>
      <c r="G367" s="187" t="b">
        <v>0</v>
      </c>
      <c r="H367" s="117"/>
      <c r="I367" s="52" t="str" cm="1">
        <f t="array" ref="I367">IFERROR(_xlfn.IFS(D367,$D$8,E367,$E$8,F367,$F$8,G367,$G$8),"")</f>
        <v/>
      </c>
      <c r="J367" s="52" t="str">
        <f t="shared" si="5"/>
        <v xml:space="preserve">   </v>
      </c>
      <c r="K367" s="195" t="b">
        <v>0</v>
      </c>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50"/>
      <c r="BH367" s="50"/>
      <c r="BI367" s="50"/>
      <c r="BJ367" s="50"/>
      <c r="BK367" s="50"/>
      <c r="BL367" s="50"/>
      <c r="BM367" s="50"/>
      <c r="BN367" s="50"/>
      <c r="BO367" s="50"/>
      <c r="BP367" s="50"/>
      <c r="BQ367" s="50"/>
      <c r="BR367" s="50"/>
    </row>
    <row r="368" spans="1:70" ht="30" customHeight="1" x14ac:dyDescent="0.25">
      <c r="A368" s="123"/>
      <c r="B368" s="123"/>
      <c r="C368" s="124"/>
      <c r="D368" s="187" t="b">
        <v>0</v>
      </c>
      <c r="E368" s="187" t="b">
        <v>0</v>
      </c>
      <c r="F368" s="187" t="b">
        <v>0</v>
      </c>
      <c r="G368" s="187" t="b">
        <v>0</v>
      </c>
      <c r="H368" s="117"/>
      <c r="I368" s="52" t="str" cm="1">
        <f t="array" ref="I368">IFERROR(_xlfn.IFS(D368,$D$8,E368,$E$8,F368,$F$8,G368,$G$8),"")</f>
        <v/>
      </c>
      <c r="J368" s="52" t="str">
        <f t="shared" si="5"/>
        <v xml:space="preserve">   </v>
      </c>
      <c r="K368" s="195" t="b">
        <v>0</v>
      </c>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c r="BF368" s="50"/>
      <c r="BG368" s="50"/>
      <c r="BH368" s="50"/>
      <c r="BI368" s="50"/>
      <c r="BJ368" s="50"/>
      <c r="BK368" s="50"/>
      <c r="BL368" s="50"/>
      <c r="BM368" s="50"/>
      <c r="BN368" s="50"/>
      <c r="BO368" s="50"/>
      <c r="BP368" s="50"/>
      <c r="BQ368" s="50"/>
      <c r="BR368" s="50"/>
    </row>
    <row r="369" spans="1:70" ht="30" customHeight="1" x14ac:dyDescent="0.25">
      <c r="A369" s="123"/>
      <c r="B369" s="123"/>
      <c r="C369" s="124"/>
      <c r="D369" s="187" t="b">
        <v>0</v>
      </c>
      <c r="E369" s="187" t="b">
        <v>0</v>
      </c>
      <c r="F369" s="187" t="b">
        <v>0</v>
      </c>
      <c r="G369" s="187" t="b">
        <v>0</v>
      </c>
      <c r="H369" s="117"/>
      <c r="I369" s="52" t="str" cm="1">
        <f t="array" ref="I369">IFERROR(_xlfn.IFS(D369,$D$8,E369,$E$8,F369,$F$8,G369,$G$8),"")</f>
        <v/>
      </c>
      <c r="J369" s="52" t="str">
        <f t="shared" si="5"/>
        <v xml:space="preserve">   </v>
      </c>
      <c r="K369" s="195" t="b">
        <v>0</v>
      </c>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50"/>
      <c r="BI369" s="50"/>
      <c r="BJ369" s="50"/>
      <c r="BK369" s="50"/>
      <c r="BL369" s="50"/>
      <c r="BM369" s="50"/>
      <c r="BN369" s="50"/>
      <c r="BO369" s="50"/>
      <c r="BP369" s="50"/>
      <c r="BQ369" s="50"/>
      <c r="BR369" s="50"/>
    </row>
    <row r="370" spans="1:70" ht="30" customHeight="1" x14ac:dyDescent="0.25">
      <c r="A370" s="123"/>
      <c r="B370" s="123"/>
      <c r="C370" s="124"/>
      <c r="D370" s="187" t="b">
        <v>0</v>
      </c>
      <c r="E370" s="187" t="b">
        <v>0</v>
      </c>
      <c r="F370" s="187" t="b">
        <v>0</v>
      </c>
      <c r="G370" s="187" t="b">
        <v>0</v>
      </c>
      <c r="H370" s="117"/>
      <c r="I370" s="52" t="str" cm="1">
        <f t="array" ref="I370">IFERROR(_xlfn.IFS(D370,$D$8,E370,$E$8,F370,$F$8,G370,$G$8),"")</f>
        <v/>
      </c>
      <c r="J370" s="52" t="str">
        <f t="shared" si="5"/>
        <v xml:space="preserve">   </v>
      </c>
      <c r="K370" s="195" t="b">
        <v>0</v>
      </c>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c r="AZ370" s="50"/>
      <c r="BA370" s="50"/>
      <c r="BB370" s="50"/>
      <c r="BC370" s="50"/>
      <c r="BD370" s="50"/>
      <c r="BE370" s="50"/>
      <c r="BF370" s="50"/>
      <c r="BG370" s="50"/>
      <c r="BH370" s="50"/>
      <c r="BI370" s="50"/>
      <c r="BJ370" s="50"/>
      <c r="BK370" s="50"/>
      <c r="BL370" s="50"/>
      <c r="BM370" s="50"/>
      <c r="BN370" s="50"/>
      <c r="BO370" s="50"/>
      <c r="BP370" s="50"/>
      <c r="BQ370" s="50"/>
      <c r="BR370" s="50"/>
    </row>
    <row r="371" spans="1:70" ht="30" customHeight="1" x14ac:dyDescent="0.25">
      <c r="A371" s="123"/>
      <c r="B371" s="123"/>
      <c r="C371" s="124"/>
      <c r="D371" s="187" t="b">
        <v>0</v>
      </c>
      <c r="E371" s="187" t="b">
        <v>0</v>
      </c>
      <c r="F371" s="187" t="b">
        <v>0</v>
      </c>
      <c r="G371" s="187" t="b">
        <v>0</v>
      </c>
      <c r="H371" s="117"/>
      <c r="I371" s="52" t="str" cm="1">
        <f t="array" ref="I371">IFERROR(_xlfn.IFS(D371,$D$8,E371,$E$8,F371,$F$8,G371,$G$8),"")</f>
        <v/>
      </c>
      <c r="J371" s="52" t="str">
        <f t="shared" si="5"/>
        <v xml:space="preserve">   </v>
      </c>
      <c r="K371" s="195" t="b">
        <v>0</v>
      </c>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c r="AZ371" s="50"/>
      <c r="BA371" s="50"/>
      <c r="BB371" s="50"/>
      <c r="BC371" s="50"/>
      <c r="BD371" s="50"/>
      <c r="BE371" s="50"/>
      <c r="BF371" s="50"/>
      <c r="BG371" s="50"/>
      <c r="BH371" s="50"/>
      <c r="BI371" s="50"/>
      <c r="BJ371" s="50"/>
      <c r="BK371" s="50"/>
      <c r="BL371" s="50"/>
      <c r="BM371" s="50"/>
      <c r="BN371" s="50"/>
      <c r="BO371" s="50"/>
      <c r="BP371" s="50"/>
      <c r="BQ371" s="50"/>
      <c r="BR371" s="50"/>
    </row>
    <row r="372" spans="1:70" ht="30" customHeight="1" x14ac:dyDescent="0.25">
      <c r="A372" s="123"/>
      <c r="B372" s="123"/>
      <c r="C372" s="124"/>
      <c r="D372" s="187" t="b">
        <v>0</v>
      </c>
      <c r="E372" s="187" t="b">
        <v>0</v>
      </c>
      <c r="F372" s="187" t="b">
        <v>0</v>
      </c>
      <c r="G372" s="187" t="b">
        <v>0</v>
      </c>
      <c r="H372" s="117"/>
      <c r="I372" s="52" t="str" cm="1">
        <f t="array" ref="I372">IFERROR(_xlfn.IFS(D372,$D$8,E372,$E$8,F372,$F$8,G372,$G$8),"")</f>
        <v/>
      </c>
      <c r="J372" s="52" t="str">
        <f t="shared" si="5"/>
        <v xml:space="preserve">   </v>
      </c>
      <c r="K372" s="195" t="b">
        <v>0</v>
      </c>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c r="AZ372" s="50"/>
      <c r="BA372" s="50"/>
      <c r="BB372" s="50"/>
      <c r="BC372" s="50"/>
      <c r="BD372" s="50"/>
      <c r="BE372" s="50"/>
      <c r="BF372" s="50"/>
      <c r="BG372" s="50"/>
      <c r="BH372" s="50"/>
      <c r="BI372" s="50"/>
      <c r="BJ372" s="50"/>
      <c r="BK372" s="50"/>
      <c r="BL372" s="50"/>
      <c r="BM372" s="50"/>
      <c r="BN372" s="50"/>
      <c r="BO372" s="50"/>
      <c r="BP372" s="50"/>
      <c r="BQ372" s="50"/>
      <c r="BR372" s="50"/>
    </row>
    <row r="373" spans="1:70" ht="30" customHeight="1" x14ac:dyDescent="0.25">
      <c r="A373" s="123"/>
      <c r="B373" s="123"/>
      <c r="C373" s="124"/>
      <c r="D373" s="187" t="b">
        <v>0</v>
      </c>
      <c r="E373" s="187" t="b">
        <v>0</v>
      </c>
      <c r="F373" s="187" t="b">
        <v>0</v>
      </c>
      <c r="G373" s="187" t="b">
        <v>0</v>
      </c>
      <c r="H373" s="117"/>
      <c r="I373" s="52" t="str" cm="1">
        <f t="array" ref="I373">IFERROR(_xlfn.IFS(D373,$D$8,E373,$E$8,F373,$F$8,G373,$G$8),"")</f>
        <v/>
      </c>
      <c r="J373" s="52" t="str">
        <f t="shared" si="5"/>
        <v xml:space="preserve">   </v>
      </c>
      <c r="K373" s="195" t="b">
        <v>0</v>
      </c>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c r="AZ373" s="50"/>
      <c r="BA373" s="50"/>
      <c r="BB373" s="50"/>
      <c r="BC373" s="50"/>
      <c r="BD373" s="50"/>
      <c r="BE373" s="50"/>
      <c r="BF373" s="50"/>
      <c r="BG373" s="50"/>
      <c r="BH373" s="50"/>
      <c r="BI373" s="50"/>
      <c r="BJ373" s="50"/>
      <c r="BK373" s="50"/>
      <c r="BL373" s="50"/>
      <c r="BM373" s="50"/>
      <c r="BN373" s="50"/>
      <c r="BO373" s="50"/>
      <c r="BP373" s="50"/>
      <c r="BQ373" s="50"/>
      <c r="BR373" s="50"/>
    </row>
    <row r="374" spans="1:70" ht="30" customHeight="1" x14ac:dyDescent="0.25">
      <c r="A374" s="123"/>
      <c r="B374" s="123"/>
      <c r="C374" s="124"/>
      <c r="D374" s="187" t="b">
        <v>0</v>
      </c>
      <c r="E374" s="187" t="b">
        <v>0</v>
      </c>
      <c r="F374" s="187" t="b">
        <v>0</v>
      </c>
      <c r="G374" s="187" t="b">
        <v>0</v>
      </c>
      <c r="H374" s="117"/>
      <c r="I374" s="52" t="str" cm="1">
        <f t="array" ref="I374">IFERROR(_xlfn.IFS(D374,$D$8,E374,$E$8,F374,$F$8,G374,$G$8),"")</f>
        <v/>
      </c>
      <c r="J374" s="52" t="str">
        <f t="shared" si="5"/>
        <v xml:space="preserve">   </v>
      </c>
      <c r="K374" s="195" t="b">
        <v>0</v>
      </c>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c r="AZ374" s="50"/>
      <c r="BA374" s="50"/>
      <c r="BB374" s="50"/>
      <c r="BC374" s="50"/>
      <c r="BD374" s="50"/>
      <c r="BE374" s="50"/>
      <c r="BF374" s="50"/>
      <c r="BG374" s="50"/>
      <c r="BH374" s="50"/>
      <c r="BI374" s="50"/>
      <c r="BJ374" s="50"/>
      <c r="BK374" s="50"/>
      <c r="BL374" s="50"/>
      <c r="BM374" s="50"/>
      <c r="BN374" s="50"/>
      <c r="BO374" s="50"/>
      <c r="BP374" s="50"/>
      <c r="BQ374" s="50"/>
      <c r="BR374" s="50"/>
    </row>
    <row r="375" spans="1:70" ht="30" customHeight="1" x14ac:dyDescent="0.25">
      <c r="A375" s="123"/>
      <c r="B375" s="123"/>
      <c r="C375" s="124"/>
      <c r="D375" s="187" t="b">
        <v>0</v>
      </c>
      <c r="E375" s="187" t="b">
        <v>0</v>
      </c>
      <c r="F375" s="187" t="b">
        <v>0</v>
      </c>
      <c r="G375" s="187" t="b">
        <v>0</v>
      </c>
      <c r="H375" s="117"/>
      <c r="I375" s="52" t="str" cm="1">
        <f t="array" ref="I375">IFERROR(_xlfn.IFS(D375,$D$8,E375,$E$8,F375,$F$8,G375,$G$8),"")</f>
        <v/>
      </c>
      <c r="J375" s="52" t="str">
        <f t="shared" si="5"/>
        <v xml:space="preserve">   </v>
      </c>
      <c r="K375" s="195" t="b">
        <v>0</v>
      </c>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c r="AZ375" s="50"/>
      <c r="BA375" s="50"/>
      <c r="BB375" s="50"/>
      <c r="BC375" s="50"/>
      <c r="BD375" s="50"/>
      <c r="BE375" s="50"/>
      <c r="BF375" s="50"/>
      <c r="BG375" s="50"/>
      <c r="BH375" s="50"/>
      <c r="BI375" s="50"/>
      <c r="BJ375" s="50"/>
      <c r="BK375" s="50"/>
      <c r="BL375" s="50"/>
      <c r="BM375" s="50"/>
      <c r="BN375" s="50"/>
      <c r="BO375" s="50"/>
      <c r="BP375" s="50"/>
      <c r="BQ375" s="50"/>
      <c r="BR375" s="50"/>
    </row>
    <row r="376" spans="1:70" ht="30" customHeight="1" x14ac:dyDescent="0.25">
      <c r="A376" s="123"/>
      <c r="B376" s="123"/>
      <c r="C376" s="124"/>
      <c r="D376" s="187" t="b">
        <v>0</v>
      </c>
      <c r="E376" s="187" t="b">
        <v>0</v>
      </c>
      <c r="F376" s="187" t="b">
        <v>0</v>
      </c>
      <c r="G376" s="187" t="b">
        <v>0</v>
      </c>
      <c r="H376" s="117"/>
      <c r="I376" s="52" t="str" cm="1">
        <f t="array" ref="I376">IFERROR(_xlfn.IFS(D376,$D$8,E376,$E$8,F376,$F$8,G376,$G$8),"")</f>
        <v/>
      </c>
      <c r="J376" s="52" t="str">
        <f t="shared" si="5"/>
        <v xml:space="preserve">   </v>
      </c>
      <c r="K376" s="195" t="b">
        <v>0</v>
      </c>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50"/>
      <c r="BJ376" s="50"/>
      <c r="BK376" s="50"/>
      <c r="BL376" s="50"/>
      <c r="BM376" s="50"/>
      <c r="BN376" s="50"/>
      <c r="BO376" s="50"/>
      <c r="BP376" s="50"/>
      <c r="BQ376" s="50"/>
      <c r="BR376" s="50"/>
    </row>
    <row r="377" spans="1:70" ht="30" customHeight="1" x14ac:dyDescent="0.25">
      <c r="A377" s="123"/>
      <c r="B377" s="123"/>
      <c r="C377" s="124"/>
      <c r="D377" s="187" t="b">
        <v>0</v>
      </c>
      <c r="E377" s="187" t="b">
        <v>0</v>
      </c>
      <c r="F377" s="187" t="b">
        <v>0</v>
      </c>
      <c r="G377" s="187" t="b">
        <v>0</v>
      </c>
      <c r="H377" s="117"/>
      <c r="I377" s="52" t="str" cm="1">
        <f t="array" ref="I377">IFERROR(_xlfn.IFS(D377,$D$8,E377,$E$8,F377,$F$8,G377,$G$8),"")</f>
        <v/>
      </c>
      <c r="J377" s="52" t="str">
        <f t="shared" si="5"/>
        <v xml:space="preserve">   </v>
      </c>
      <c r="K377" s="195" t="b">
        <v>0</v>
      </c>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c r="AZ377" s="50"/>
      <c r="BA377" s="50"/>
      <c r="BB377" s="50"/>
      <c r="BC377" s="50"/>
      <c r="BD377" s="50"/>
      <c r="BE377" s="50"/>
      <c r="BF377" s="50"/>
      <c r="BG377" s="50"/>
      <c r="BH377" s="50"/>
      <c r="BI377" s="50"/>
      <c r="BJ377" s="50"/>
      <c r="BK377" s="50"/>
      <c r="BL377" s="50"/>
      <c r="BM377" s="50"/>
      <c r="BN377" s="50"/>
      <c r="BO377" s="50"/>
      <c r="BP377" s="50"/>
      <c r="BQ377" s="50"/>
      <c r="BR377" s="50"/>
    </row>
    <row r="378" spans="1:70" ht="30" customHeight="1" x14ac:dyDescent="0.25">
      <c r="A378" s="123"/>
      <c r="B378" s="123"/>
      <c r="C378" s="124"/>
      <c r="D378" s="187" t="b">
        <v>0</v>
      </c>
      <c r="E378" s="187" t="b">
        <v>0</v>
      </c>
      <c r="F378" s="187" t="b">
        <v>0</v>
      </c>
      <c r="G378" s="187" t="b">
        <v>0</v>
      </c>
      <c r="H378" s="117"/>
      <c r="I378" s="52" t="str" cm="1">
        <f t="array" ref="I378">IFERROR(_xlfn.IFS(D378,$D$8,E378,$E$8,F378,$F$8,G378,$G$8),"")</f>
        <v/>
      </c>
      <c r="J378" s="52" t="str">
        <f t="shared" si="5"/>
        <v xml:space="preserve">   </v>
      </c>
      <c r="K378" s="195" t="b">
        <v>0</v>
      </c>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c r="AZ378" s="50"/>
      <c r="BA378" s="50"/>
      <c r="BB378" s="50"/>
      <c r="BC378" s="50"/>
      <c r="BD378" s="50"/>
      <c r="BE378" s="50"/>
      <c r="BF378" s="50"/>
      <c r="BG378" s="50"/>
      <c r="BH378" s="50"/>
      <c r="BI378" s="50"/>
      <c r="BJ378" s="50"/>
      <c r="BK378" s="50"/>
      <c r="BL378" s="50"/>
      <c r="BM378" s="50"/>
      <c r="BN378" s="50"/>
      <c r="BO378" s="50"/>
      <c r="BP378" s="50"/>
      <c r="BQ378" s="50"/>
      <c r="BR378" s="50"/>
    </row>
    <row r="379" spans="1:70" ht="30" customHeight="1" x14ac:dyDescent="0.25">
      <c r="A379" s="123"/>
      <c r="B379" s="123"/>
      <c r="C379" s="124"/>
      <c r="D379" s="187" t="b">
        <v>0</v>
      </c>
      <c r="E379" s="187" t="b">
        <v>0</v>
      </c>
      <c r="F379" s="187" t="b">
        <v>0</v>
      </c>
      <c r="G379" s="187" t="b">
        <v>0</v>
      </c>
      <c r="H379" s="117"/>
      <c r="I379" s="52" t="str" cm="1">
        <f t="array" ref="I379">IFERROR(_xlfn.IFS(D379,$D$8,E379,$E$8,F379,$F$8,G379,$G$8),"")</f>
        <v/>
      </c>
      <c r="J379" s="52" t="str">
        <f t="shared" si="5"/>
        <v xml:space="preserve">   </v>
      </c>
      <c r="K379" s="195" t="b">
        <v>0</v>
      </c>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c r="AZ379" s="50"/>
      <c r="BA379" s="50"/>
      <c r="BB379" s="50"/>
      <c r="BC379" s="50"/>
      <c r="BD379" s="50"/>
      <c r="BE379" s="50"/>
      <c r="BF379" s="50"/>
      <c r="BG379" s="50"/>
      <c r="BH379" s="50"/>
      <c r="BI379" s="50"/>
      <c r="BJ379" s="50"/>
      <c r="BK379" s="50"/>
      <c r="BL379" s="50"/>
      <c r="BM379" s="50"/>
      <c r="BN379" s="50"/>
      <c r="BO379" s="50"/>
      <c r="BP379" s="50"/>
      <c r="BQ379" s="50"/>
      <c r="BR379" s="50"/>
    </row>
    <row r="380" spans="1:70" ht="30" customHeight="1" x14ac:dyDescent="0.25">
      <c r="A380" s="123"/>
      <c r="B380" s="123"/>
      <c r="C380" s="124"/>
      <c r="D380" s="187" t="b">
        <v>0</v>
      </c>
      <c r="E380" s="187" t="b">
        <v>0</v>
      </c>
      <c r="F380" s="187" t="b">
        <v>0</v>
      </c>
      <c r="G380" s="187" t="b">
        <v>0</v>
      </c>
      <c r="H380" s="117"/>
      <c r="I380" s="52" t="str" cm="1">
        <f t="array" ref="I380">IFERROR(_xlfn.IFS(D380,$D$8,E380,$E$8,F380,$F$8,G380,$G$8),"")</f>
        <v/>
      </c>
      <c r="J380" s="52" t="str">
        <f t="shared" si="5"/>
        <v xml:space="preserve">   </v>
      </c>
      <c r="K380" s="195" t="b">
        <v>0</v>
      </c>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c r="AZ380" s="50"/>
      <c r="BA380" s="50"/>
      <c r="BB380" s="50"/>
      <c r="BC380" s="50"/>
      <c r="BD380" s="50"/>
      <c r="BE380" s="50"/>
      <c r="BF380" s="50"/>
      <c r="BG380" s="50"/>
      <c r="BH380" s="50"/>
      <c r="BI380" s="50"/>
      <c r="BJ380" s="50"/>
      <c r="BK380" s="50"/>
      <c r="BL380" s="50"/>
      <c r="BM380" s="50"/>
      <c r="BN380" s="50"/>
      <c r="BO380" s="50"/>
      <c r="BP380" s="50"/>
      <c r="BQ380" s="50"/>
      <c r="BR380" s="50"/>
    </row>
    <row r="381" spans="1:70" ht="30" customHeight="1" x14ac:dyDescent="0.25">
      <c r="A381" s="123"/>
      <c r="B381" s="123"/>
      <c r="C381" s="124"/>
      <c r="D381" s="187" t="b">
        <v>0</v>
      </c>
      <c r="E381" s="187" t="b">
        <v>0</v>
      </c>
      <c r="F381" s="187" t="b">
        <v>0</v>
      </c>
      <c r="G381" s="187" t="b">
        <v>0</v>
      </c>
      <c r="H381" s="117"/>
      <c r="I381" s="52" t="str" cm="1">
        <f t="array" ref="I381">IFERROR(_xlfn.IFS(D381,$D$8,E381,$E$8,F381,$F$8,G381,$G$8),"")</f>
        <v/>
      </c>
      <c r="J381" s="52" t="str">
        <f t="shared" si="5"/>
        <v xml:space="preserve">   </v>
      </c>
      <c r="K381" s="195" t="b">
        <v>0</v>
      </c>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c r="AZ381" s="50"/>
      <c r="BA381" s="50"/>
      <c r="BB381" s="50"/>
      <c r="BC381" s="50"/>
      <c r="BD381" s="50"/>
      <c r="BE381" s="50"/>
      <c r="BF381" s="50"/>
      <c r="BG381" s="50"/>
      <c r="BH381" s="50"/>
      <c r="BI381" s="50"/>
      <c r="BJ381" s="50"/>
      <c r="BK381" s="50"/>
      <c r="BL381" s="50"/>
      <c r="BM381" s="50"/>
      <c r="BN381" s="50"/>
      <c r="BO381" s="50"/>
      <c r="BP381" s="50"/>
      <c r="BQ381" s="50"/>
      <c r="BR381" s="50"/>
    </row>
    <row r="382" spans="1:70" ht="30" customHeight="1" x14ac:dyDescent="0.25">
      <c r="A382" s="123"/>
      <c r="B382" s="123"/>
      <c r="C382" s="124"/>
      <c r="D382" s="187" t="b">
        <v>0</v>
      </c>
      <c r="E382" s="187" t="b">
        <v>0</v>
      </c>
      <c r="F382" s="187" t="b">
        <v>0</v>
      </c>
      <c r="G382" s="187" t="b">
        <v>0</v>
      </c>
      <c r="H382" s="117"/>
      <c r="I382" s="52" t="str" cm="1">
        <f t="array" ref="I382">IFERROR(_xlfn.IFS(D382,$D$8,E382,$E$8,F382,$F$8,G382,$G$8),"")</f>
        <v/>
      </c>
      <c r="J382" s="52" t="str">
        <f t="shared" si="5"/>
        <v xml:space="preserve">   </v>
      </c>
      <c r="K382" s="195" t="b">
        <v>0</v>
      </c>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50"/>
      <c r="BJ382" s="50"/>
      <c r="BK382" s="50"/>
      <c r="BL382" s="50"/>
      <c r="BM382" s="50"/>
      <c r="BN382" s="50"/>
      <c r="BO382" s="50"/>
      <c r="BP382" s="50"/>
      <c r="BQ382" s="50"/>
      <c r="BR382" s="50"/>
    </row>
    <row r="383" spans="1:70" ht="30" customHeight="1" x14ac:dyDescent="0.25">
      <c r="A383" s="123"/>
      <c r="B383" s="123"/>
      <c r="C383" s="124"/>
      <c r="D383" s="187" t="b">
        <v>0</v>
      </c>
      <c r="E383" s="187" t="b">
        <v>0</v>
      </c>
      <c r="F383" s="187" t="b">
        <v>0</v>
      </c>
      <c r="G383" s="187" t="b">
        <v>0</v>
      </c>
      <c r="H383" s="117"/>
      <c r="I383" s="52" t="str" cm="1">
        <f t="array" ref="I383">IFERROR(_xlfn.IFS(D383,$D$8,E383,$E$8,F383,$F$8,G383,$G$8),"")</f>
        <v/>
      </c>
      <c r="J383" s="52" t="str">
        <f t="shared" si="5"/>
        <v xml:space="preserve">   </v>
      </c>
      <c r="K383" s="195" t="b">
        <v>0</v>
      </c>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c r="BC383" s="50"/>
      <c r="BD383" s="50"/>
      <c r="BE383" s="50"/>
      <c r="BF383" s="50"/>
      <c r="BG383" s="50"/>
      <c r="BH383" s="50"/>
      <c r="BI383" s="50"/>
      <c r="BJ383" s="50"/>
      <c r="BK383" s="50"/>
      <c r="BL383" s="50"/>
      <c r="BM383" s="50"/>
      <c r="BN383" s="50"/>
      <c r="BO383" s="50"/>
      <c r="BP383" s="50"/>
      <c r="BQ383" s="50"/>
      <c r="BR383" s="50"/>
    </row>
    <row r="384" spans="1:70" ht="30" customHeight="1" x14ac:dyDescent="0.25">
      <c r="A384" s="123"/>
      <c r="B384" s="123"/>
      <c r="C384" s="124"/>
      <c r="D384" s="187" t="b">
        <v>0</v>
      </c>
      <c r="E384" s="187" t="b">
        <v>0</v>
      </c>
      <c r="F384" s="187" t="b">
        <v>0</v>
      </c>
      <c r="G384" s="187" t="b">
        <v>0</v>
      </c>
      <c r="H384" s="117"/>
      <c r="I384" s="52" t="str" cm="1">
        <f t="array" ref="I384">IFERROR(_xlfn.IFS(D384,$D$8,E384,$E$8,F384,$F$8,G384,$G$8),"")</f>
        <v/>
      </c>
      <c r="J384" s="52" t="str">
        <f t="shared" si="5"/>
        <v xml:space="preserve">   </v>
      </c>
      <c r="K384" s="195" t="b">
        <v>0</v>
      </c>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c r="BQ384" s="50"/>
      <c r="BR384" s="50"/>
    </row>
    <row r="385" spans="1:70" ht="30" customHeight="1" x14ac:dyDescent="0.25">
      <c r="A385" s="123"/>
      <c r="B385" s="123"/>
      <c r="C385" s="124"/>
      <c r="D385" s="187" t="b">
        <v>0</v>
      </c>
      <c r="E385" s="187" t="b">
        <v>0</v>
      </c>
      <c r="F385" s="187" t="b">
        <v>0</v>
      </c>
      <c r="G385" s="187" t="b">
        <v>0</v>
      </c>
      <c r="H385" s="117"/>
      <c r="I385" s="52" t="str" cm="1">
        <f t="array" ref="I385">IFERROR(_xlfn.IFS(D385,$D$8,E385,$E$8,F385,$F$8,G385,$G$8),"")</f>
        <v/>
      </c>
      <c r="J385" s="52" t="str">
        <f t="shared" si="5"/>
        <v xml:space="preserve">   </v>
      </c>
      <c r="K385" s="195" t="b">
        <v>0</v>
      </c>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c r="AZ385" s="50"/>
      <c r="BA385" s="50"/>
      <c r="BB385" s="50"/>
      <c r="BC385" s="50"/>
      <c r="BD385" s="50"/>
      <c r="BE385" s="50"/>
      <c r="BF385" s="50"/>
      <c r="BG385" s="50"/>
      <c r="BH385" s="50"/>
      <c r="BI385" s="50"/>
      <c r="BJ385" s="50"/>
      <c r="BK385" s="50"/>
      <c r="BL385" s="50"/>
      <c r="BM385" s="50"/>
      <c r="BN385" s="50"/>
      <c r="BO385" s="50"/>
      <c r="BP385" s="50"/>
      <c r="BQ385" s="50"/>
      <c r="BR385" s="50"/>
    </row>
    <row r="386" spans="1:70" ht="30" customHeight="1" x14ac:dyDescent="0.25">
      <c r="A386" s="123"/>
      <c r="B386" s="123"/>
      <c r="C386" s="124"/>
      <c r="D386" s="187" t="b">
        <v>0</v>
      </c>
      <c r="E386" s="187" t="b">
        <v>0</v>
      </c>
      <c r="F386" s="187" t="b">
        <v>0</v>
      </c>
      <c r="G386" s="187" t="b">
        <v>0</v>
      </c>
      <c r="H386" s="117"/>
      <c r="I386" s="52" t="str" cm="1">
        <f t="array" ref="I386">IFERROR(_xlfn.IFS(D386,$D$8,E386,$E$8,F386,$F$8,G386,$G$8),"")</f>
        <v/>
      </c>
      <c r="J386" s="52" t="str">
        <f t="shared" si="5"/>
        <v xml:space="preserve">   </v>
      </c>
      <c r="K386" s="195" t="b">
        <v>0</v>
      </c>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row>
    <row r="387" spans="1:70" ht="30" customHeight="1" x14ac:dyDescent="0.25">
      <c r="A387" s="123"/>
      <c r="B387" s="123"/>
      <c r="C387" s="124"/>
      <c r="D387" s="187" t="b">
        <v>0</v>
      </c>
      <c r="E387" s="187" t="b">
        <v>0</v>
      </c>
      <c r="F387" s="187" t="b">
        <v>0</v>
      </c>
      <c r="G387" s="187" t="b">
        <v>0</v>
      </c>
      <c r="H387" s="117"/>
      <c r="I387" s="52" t="str" cm="1">
        <f t="array" ref="I387">IFERROR(_xlfn.IFS(D387,$D$8,E387,$E$8,F387,$F$8,G387,$G$8),"")</f>
        <v/>
      </c>
      <c r="J387" s="52" t="str">
        <f t="shared" si="5"/>
        <v xml:space="preserve">   </v>
      </c>
      <c r="K387" s="195" t="b">
        <v>0</v>
      </c>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c r="BQ387" s="50"/>
      <c r="BR387" s="50"/>
    </row>
    <row r="388" spans="1:70" ht="30" customHeight="1" x14ac:dyDescent="0.25">
      <c r="A388" s="123"/>
      <c r="B388" s="123"/>
      <c r="C388" s="124"/>
      <c r="D388" s="187" t="b">
        <v>0</v>
      </c>
      <c r="E388" s="187" t="b">
        <v>0</v>
      </c>
      <c r="F388" s="187" t="b">
        <v>0</v>
      </c>
      <c r="G388" s="187" t="b">
        <v>0</v>
      </c>
      <c r="H388" s="117"/>
      <c r="I388" s="52" t="str" cm="1">
        <f t="array" ref="I388">IFERROR(_xlfn.IFS(D388,$D$8,E388,$E$8,F388,$F$8,G388,$G$8),"")</f>
        <v/>
      </c>
      <c r="J388" s="52" t="str">
        <f t="shared" si="5"/>
        <v xml:space="preserve">   </v>
      </c>
      <c r="K388" s="195" t="b">
        <v>0</v>
      </c>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c r="BQ388" s="50"/>
      <c r="BR388" s="50"/>
    </row>
    <row r="389" spans="1:70" ht="30" customHeight="1" x14ac:dyDescent="0.25">
      <c r="A389" s="123"/>
      <c r="B389" s="123"/>
      <c r="C389" s="124"/>
      <c r="D389" s="187" t="b">
        <v>0</v>
      </c>
      <c r="E389" s="187" t="b">
        <v>0</v>
      </c>
      <c r="F389" s="187" t="b">
        <v>0</v>
      </c>
      <c r="G389" s="187" t="b">
        <v>0</v>
      </c>
      <c r="H389" s="117"/>
      <c r="I389" s="52" t="str" cm="1">
        <f t="array" ref="I389">IFERROR(_xlfn.IFS(D389,$D$8,E389,$E$8,F389,$F$8,G389,$G$8),"")</f>
        <v/>
      </c>
      <c r="J389" s="52" t="str">
        <f t="shared" si="5"/>
        <v xml:space="preserve">   </v>
      </c>
      <c r="K389" s="195" t="b">
        <v>0</v>
      </c>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c r="BQ389" s="50"/>
      <c r="BR389" s="50"/>
    </row>
    <row r="390" spans="1:70" ht="30" customHeight="1" x14ac:dyDescent="0.25">
      <c r="A390" s="123"/>
      <c r="B390" s="123"/>
      <c r="C390" s="124"/>
      <c r="D390" s="187" t="b">
        <v>0</v>
      </c>
      <c r="E390" s="187" t="b">
        <v>0</v>
      </c>
      <c r="F390" s="187" t="b">
        <v>0</v>
      </c>
      <c r="G390" s="187" t="b">
        <v>0</v>
      </c>
      <c r="H390" s="117"/>
      <c r="I390" s="52" t="str" cm="1">
        <f t="array" ref="I390">IFERROR(_xlfn.IFS(D390,$D$8,E390,$E$8,F390,$F$8,G390,$G$8),"")</f>
        <v/>
      </c>
      <c r="J390" s="52" t="str">
        <f t="shared" si="5"/>
        <v xml:space="preserve">   </v>
      </c>
      <c r="K390" s="195" t="b">
        <v>0</v>
      </c>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c r="BQ390" s="50"/>
      <c r="BR390" s="50"/>
    </row>
    <row r="391" spans="1:70" ht="30" customHeight="1" x14ac:dyDescent="0.25">
      <c r="A391" s="123"/>
      <c r="B391" s="123"/>
      <c r="C391" s="124"/>
      <c r="D391" s="187" t="b">
        <v>0</v>
      </c>
      <c r="E391" s="187" t="b">
        <v>0</v>
      </c>
      <c r="F391" s="187" t="b">
        <v>0</v>
      </c>
      <c r="G391" s="187" t="b">
        <v>0</v>
      </c>
      <c r="H391" s="117"/>
      <c r="I391" s="52" t="str" cm="1">
        <f t="array" ref="I391">IFERROR(_xlfn.IFS(D391,$D$8,E391,$E$8,F391,$F$8,G391,$G$8),"")</f>
        <v/>
      </c>
      <c r="J391" s="52" t="str">
        <f t="shared" si="5"/>
        <v xml:space="preserve">   </v>
      </c>
      <c r="K391" s="195" t="b">
        <v>0</v>
      </c>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row>
    <row r="392" spans="1:70" ht="30" customHeight="1" x14ac:dyDescent="0.25">
      <c r="A392" s="123"/>
      <c r="B392" s="123"/>
      <c r="C392" s="124"/>
      <c r="D392" s="187" t="b">
        <v>0</v>
      </c>
      <c r="E392" s="187" t="b">
        <v>0</v>
      </c>
      <c r="F392" s="187" t="b">
        <v>0</v>
      </c>
      <c r="G392" s="187" t="b">
        <v>0</v>
      </c>
      <c r="H392" s="117"/>
      <c r="I392" s="52" t="str" cm="1">
        <f t="array" ref="I392">IFERROR(_xlfn.IFS(D392,$D$8,E392,$E$8,F392,$F$8,G392,$G$8),"")</f>
        <v/>
      </c>
      <c r="J392" s="52" t="str">
        <f t="shared" si="5"/>
        <v xml:space="preserve">   </v>
      </c>
      <c r="K392" s="195" t="b">
        <v>0</v>
      </c>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c r="BQ392" s="50"/>
      <c r="BR392" s="50"/>
    </row>
    <row r="393" spans="1:70" ht="30" customHeight="1" x14ac:dyDescent="0.25">
      <c r="A393" s="123"/>
      <c r="B393" s="123"/>
      <c r="C393" s="124"/>
      <c r="D393" s="187" t="b">
        <v>0</v>
      </c>
      <c r="E393" s="187" t="b">
        <v>0</v>
      </c>
      <c r="F393" s="187" t="b">
        <v>0</v>
      </c>
      <c r="G393" s="187" t="b">
        <v>0</v>
      </c>
      <c r="H393" s="117"/>
      <c r="I393" s="52" t="str" cm="1">
        <f t="array" ref="I393">IFERROR(_xlfn.IFS(D393,$D$8,E393,$E$8,F393,$F$8,G393,$G$8),"")</f>
        <v/>
      </c>
      <c r="J393" s="52" t="str">
        <f t="shared" si="5"/>
        <v xml:space="preserve">   </v>
      </c>
      <c r="K393" s="195" t="b">
        <v>0</v>
      </c>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row>
    <row r="394" spans="1:70" ht="30" customHeight="1" x14ac:dyDescent="0.25">
      <c r="A394" s="123"/>
      <c r="B394" s="123"/>
      <c r="C394" s="124"/>
      <c r="D394" s="187" t="b">
        <v>0</v>
      </c>
      <c r="E394" s="187" t="b">
        <v>0</v>
      </c>
      <c r="F394" s="187" t="b">
        <v>0</v>
      </c>
      <c r="G394" s="187" t="b">
        <v>0</v>
      </c>
      <c r="H394" s="117"/>
      <c r="I394" s="52" t="str" cm="1">
        <f t="array" ref="I394">IFERROR(_xlfn.IFS(D394,$D$8,E394,$E$8,F394,$F$8,G394,$G$8),"")</f>
        <v/>
      </c>
      <c r="J394" s="52" t="str">
        <f t="shared" si="5"/>
        <v xml:space="preserve">   </v>
      </c>
      <c r="K394" s="195" t="b">
        <v>0</v>
      </c>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c r="BQ394" s="50"/>
      <c r="BR394" s="50"/>
    </row>
    <row r="395" spans="1:70" ht="30" customHeight="1" x14ac:dyDescent="0.25">
      <c r="A395" s="123"/>
      <c r="B395" s="123"/>
      <c r="C395" s="124"/>
      <c r="D395" s="187" t="b">
        <v>0</v>
      </c>
      <c r="E395" s="187" t="b">
        <v>0</v>
      </c>
      <c r="F395" s="187" t="b">
        <v>0</v>
      </c>
      <c r="G395" s="187" t="b">
        <v>0</v>
      </c>
      <c r="H395" s="117"/>
      <c r="I395" s="52" t="str" cm="1">
        <f t="array" ref="I395">IFERROR(_xlfn.IFS(D395,$D$8,E395,$E$8,F395,$F$8,G395,$G$8),"")</f>
        <v/>
      </c>
      <c r="J395" s="52" t="str">
        <f t="shared" ref="J395:J458" si="6">_xlfn.TEXTJOIN(" ",FALSE,IF(D395,$D$8,""),IF(E395,$E$8,""),IF(F395,$F$8,""),IF(G395,$G$8,""))</f>
        <v xml:space="preserve">   </v>
      </c>
      <c r="K395" s="195" t="b">
        <v>0</v>
      </c>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row>
    <row r="396" spans="1:70" ht="30" customHeight="1" x14ac:dyDescent="0.25">
      <c r="A396" s="123"/>
      <c r="B396" s="123"/>
      <c r="C396" s="124"/>
      <c r="D396" s="187" t="b">
        <v>0</v>
      </c>
      <c r="E396" s="187" t="b">
        <v>0</v>
      </c>
      <c r="F396" s="187" t="b">
        <v>0</v>
      </c>
      <c r="G396" s="187" t="b">
        <v>0</v>
      </c>
      <c r="H396" s="117"/>
      <c r="I396" s="52" t="str" cm="1">
        <f t="array" ref="I396">IFERROR(_xlfn.IFS(D396,$D$8,E396,$E$8,F396,$F$8,G396,$G$8),"")</f>
        <v/>
      </c>
      <c r="J396" s="52" t="str">
        <f t="shared" si="6"/>
        <v xml:space="preserve">   </v>
      </c>
      <c r="K396" s="195" t="b">
        <v>0</v>
      </c>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row>
    <row r="397" spans="1:70" ht="30" customHeight="1" x14ac:dyDescent="0.25">
      <c r="A397" s="123"/>
      <c r="B397" s="123"/>
      <c r="C397" s="124"/>
      <c r="D397" s="187" t="b">
        <v>0</v>
      </c>
      <c r="E397" s="187" t="b">
        <v>0</v>
      </c>
      <c r="F397" s="187" t="b">
        <v>0</v>
      </c>
      <c r="G397" s="187" t="b">
        <v>0</v>
      </c>
      <c r="H397" s="117"/>
      <c r="I397" s="52" t="str" cm="1">
        <f t="array" ref="I397">IFERROR(_xlfn.IFS(D397,$D$8,E397,$E$8,F397,$F$8,G397,$G$8),"")</f>
        <v/>
      </c>
      <c r="J397" s="52" t="str">
        <f t="shared" si="6"/>
        <v xml:space="preserve">   </v>
      </c>
      <c r="K397" s="195" t="b">
        <v>0</v>
      </c>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c r="BQ397" s="50"/>
      <c r="BR397" s="50"/>
    </row>
    <row r="398" spans="1:70" ht="30" customHeight="1" x14ac:dyDescent="0.25">
      <c r="A398" s="123"/>
      <c r="B398" s="123"/>
      <c r="C398" s="124"/>
      <c r="D398" s="187" t="b">
        <v>0</v>
      </c>
      <c r="E398" s="187" t="b">
        <v>0</v>
      </c>
      <c r="F398" s="187" t="b">
        <v>0</v>
      </c>
      <c r="G398" s="187" t="b">
        <v>0</v>
      </c>
      <c r="H398" s="117"/>
      <c r="I398" s="52" t="str" cm="1">
        <f t="array" ref="I398">IFERROR(_xlfn.IFS(D398,$D$8,E398,$E$8,F398,$F$8,G398,$G$8),"")</f>
        <v/>
      </c>
      <c r="J398" s="52" t="str">
        <f t="shared" si="6"/>
        <v xml:space="preserve">   </v>
      </c>
      <c r="K398" s="195" t="b">
        <v>0</v>
      </c>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c r="BQ398" s="50"/>
      <c r="BR398" s="50"/>
    </row>
    <row r="399" spans="1:70" ht="30" customHeight="1" x14ac:dyDescent="0.25">
      <c r="A399" s="123"/>
      <c r="B399" s="123"/>
      <c r="C399" s="124"/>
      <c r="D399" s="187" t="b">
        <v>0</v>
      </c>
      <c r="E399" s="187" t="b">
        <v>0</v>
      </c>
      <c r="F399" s="187" t="b">
        <v>0</v>
      </c>
      <c r="G399" s="187" t="b">
        <v>0</v>
      </c>
      <c r="H399" s="117"/>
      <c r="I399" s="52" t="str" cm="1">
        <f t="array" ref="I399">IFERROR(_xlfn.IFS(D399,$D$8,E399,$E$8,F399,$F$8,G399,$G$8),"")</f>
        <v/>
      </c>
      <c r="J399" s="52" t="str">
        <f t="shared" si="6"/>
        <v xml:space="preserve">   </v>
      </c>
      <c r="K399" s="195" t="b">
        <v>0</v>
      </c>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c r="BQ399" s="50"/>
      <c r="BR399" s="50"/>
    </row>
    <row r="400" spans="1:70" ht="30" customHeight="1" x14ac:dyDescent="0.25">
      <c r="A400" s="123"/>
      <c r="B400" s="123"/>
      <c r="C400" s="124"/>
      <c r="D400" s="187" t="b">
        <v>0</v>
      </c>
      <c r="E400" s="187" t="b">
        <v>0</v>
      </c>
      <c r="F400" s="187" t="b">
        <v>0</v>
      </c>
      <c r="G400" s="187" t="b">
        <v>0</v>
      </c>
      <c r="H400" s="117"/>
      <c r="I400" s="52" t="str" cm="1">
        <f t="array" ref="I400">IFERROR(_xlfn.IFS(D400,$D$8,E400,$E$8,F400,$F$8,G400,$G$8),"")</f>
        <v/>
      </c>
      <c r="J400" s="52" t="str">
        <f t="shared" si="6"/>
        <v xml:space="preserve">   </v>
      </c>
      <c r="K400" s="195" t="b">
        <v>0</v>
      </c>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c r="BQ400" s="50"/>
      <c r="BR400" s="50"/>
    </row>
    <row r="401" spans="1:70" ht="30" customHeight="1" x14ac:dyDescent="0.25">
      <c r="A401" s="123"/>
      <c r="B401" s="123"/>
      <c r="C401" s="124"/>
      <c r="D401" s="187" t="b">
        <v>0</v>
      </c>
      <c r="E401" s="187" t="b">
        <v>0</v>
      </c>
      <c r="F401" s="187" t="b">
        <v>0</v>
      </c>
      <c r="G401" s="187" t="b">
        <v>0</v>
      </c>
      <c r="H401" s="117"/>
      <c r="I401" s="52" t="str" cm="1">
        <f t="array" ref="I401">IFERROR(_xlfn.IFS(D401,$D$8,E401,$E$8,F401,$F$8,G401,$G$8),"")</f>
        <v/>
      </c>
      <c r="J401" s="52" t="str">
        <f t="shared" si="6"/>
        <v xml:space="preserve">   </v>
      </c>
      <c r="K401" s="195" t="b">
        <v>0</v>
      </c>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c r="BQ401" s="50"/>
      <c r="BR401" s="50"/>
    </row>
    <row r="402" spans="1:70" ht="30" customHeight="1" x14ac:dyDescent="0.25">
      <c r="A402" s="123"/>
      <c r="B402" s="123"/>
      <c r="C402" s="124"/>
      <c r="D402" s="187" t="b">
        <v>0</v>
      </c>
      <c r="E402" s="187" t="b">
        <v>0</v>
      </c>
      <c r="F402" s="187" t="b">
        <v>0</v>
      </c>
      <c r="G402" s="187" t="b">
        <v>0</v>
      </c>
      <c r="H402" s="117"/>
      <c r="I402" s="52" t="str" cm="1">
        <f t="array" ref="I402">IFERROR(_xlfn.IFS(D402,$D$8,E402,$E$8,F402,$F$8,G402,$G$8),"")</f>
        <v/>
      </c>
      <c r="J402" s="52" t="str">
        <f t="shared" si="6"/>
        <v xml:space="preserve">   </v>
      </c>
      <c r="K402" s="195" t="b">
        <v>0</v>
      </c>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c r="BQ402" s="50"/>
      <c r="BR402" s="50"/>
    </row>
    <row r="403" spans="1:70" ht="30" customHeight="1" x14ac:dyDescent="0.25">
      <c r="A403" s="123"/>
      <c r="B403" s="123"/>
      <c r="C403" s="124"/>
      <c r="D403" s="187" t="b">
        <v>0</v>
      </c>
      <c r="E403" s="187" t="b">
        <v>0</v>
      </c>
      <c r="F403" s="187" t="b">
        <v>0</v>
      </c>
      <c r="G403" s="187" t="b">
        <v>0</v>
      </c>
      <c r="H403" s="117"/>
      <c r="I403" s="52" t="str" cm="1">
        <f t="array" ref="I403">IFERROR(_xlfn.IFS(D403,$D$8,E403,$E$8,F403,$F$8,G403,$G$8),"")</f>
        <v/>
      </c>
      <c r="J403" s="52" t="str">
        <f t="shared" si="6"/>
        <v xml:space="preserve">   </v>
      </c>
      <c r="K403" s="195" t="b">
        <v>0</v>
      </c>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c r="BQ403" s="50"/>
      <c r="BR403" s="50"/>
    </row>
    <row r="404" spans="1:70" ht="30" customHeight="1" x14ac:dyDescent="0.25">
      <c r="A404" s="123"/>
      <c r="B404" s="123"/>
      <c r="C404" s="124"/>
      <c r="D404" s="187" t="b">
        <v>0</v>
      </c>
      <c r="E404" s="187" t="b">
        <v>0</v>
      </c>
      <c r="F404" s="187" t="b">
        <v>0</v>
      </c>
      <c r="G404" s="187" t="b">
        <v>0</v>
      </c>
      <c r="H404" s="117"/>
      <c r="I404" s="52" t="str" cm="1">
        <f t="array" ref="I404">IFERROR(_xlfn.IFS(D404,$D$8,E404,$E$8,F404,$F$8,G404,$G$8),"")</f>
        <v/>
      </c>
      <c r="J404" s="52" t="str">
        <f t="shared" si="6"/>
        <v xml:space="preserve">   </v>
      </c>
      <c r="K404" s="195" t="b">
        <v>0</v>
      </c>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row>
    <row r="405" spans="1:70" ht="30" customHeight="1" x14ac:dyDescent="0.25">
      <c r="A405" s="123"/>
      <c r="B405" s="123"/>
      <c r="C405" s="124"/>
      <c r="D405" s="187" t="b">
        <v>0</v>
      </c>
      <c r="E405" s="187" t="b">
        <v>0</v>
      </c>
      <c r="F405" s="187" t="b">
        <v>0</v>
      </c>
      <c r="G405" s="187" t="b">
        <v>0</v>
      </c>
      <c r="H405" s="117"/>
      <c r="I405" s="52" t="str" cm="1">
        <f t="array" ref="I405">IFERROR(_xlfn.IFS(D405,$D$8,E405,$E$8,F405,$F$8,G405,$G$8),"")</f>
        <v/>
      </c>
      <c r="J405" s="52" t="str">
        <f t="shared" si="6"/>
        <v xml:space="preserve">   </v>
      </c>
      <c r="K405" s="195" t="b">
        <v>0</v>
      </c>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c r="BQ405" s="50"/>
      <c r="BR405" s="50"/>
    </row>
    <row r="406" spans="1:70" ht="30" customHeight="1" x14ac:dyDescent="0.25">
      <c r="A406" s="123"/>
      <c r="B406" s="123"/>
      <c r="C406" s="124"/>
      <c r="D406" s="187" t="b">
        <v>0</v>
      </c>
      <c r="E406" s="187" t="b">
        <v>0</v>
      </c>
      <c r="F406" s="187" t="b">
        <v>0</v>
      </c>
      <c r="G406" s="187" t="b">
        <v>0</v>
      </c>
      <c r="H406" s="117"/>
      <c r="I406" s="52" t="str" cm="1">
        <f t="array" ref="I406">IFERROR(_xlfn.IFS(D406,$D$8,E406,$E$8,F406,$F$8,G406,$G$8),"")</f>
        <v/>
      </c>
      <c r="J406" s="52" t="str">
        <f t="shared" si="6"/>
        <v xml:space="preserve">   </v>
      </c>
      <c r="K406" s="195" t="b">
        <v>0</v>
      </c>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row>
    <row r="407" spans="1:70" ht="30" customHeight="1" x14ac:dyDescent="0.25">
      <c r="A407" s="123"/>
      <c r="B407" s="123"/>
      <c r="C407" s="124"/>
      <c r="D407" s="187" t="b">
        <v>0</v>
      </c>
      <c r="E407" s="187" t="b">
        <v>0</v>
      </c>
      <c r="F407" s="187" t="b">
        <v>0</v>
      </c>
      <c r="G407" s="187" t="b">
        <v>0</v>
      </c>
      <c r="H407" s="117"/>
      <c r="I407" s="52" t="str" cm="1">
        <f t="array" ref="I407">IFERROR(_xlfn.IFS(D407,$D$8,E407,$E$8,F407,$F$8,G407,$G$8),"")</f>
        <v/>
      </c>
      <c r="J407" s="52" t="str">
        <f t="shared" si="6"/>
        <v xml:space="preserve">   </v>
      </c>
      <c r="K407" s="195" t="b">
        <v>0</v>
      </c>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50"/>
      <c r="AV407" s="50"/>
      <c r="AW407" s="50"/>
      <c r="AX407" s="50"/>
      <c r="AY407" s="50"/>
      <c r="AZ407" s="50"/>
      <c r="BA407" s="50"/>
      <c r="BB407" s="50"/>
      <c r="BC407" s="50"/>
      <c r="BD407" s="50"/>
      <c r="BE407" s="50"/>
      <c r="BF407" s="50"/>
      <c r="BG407" s="50"/>
      <c r="BH407" s="50"/>
      <c r="BI407" s="50"/>
      <c r="BJ407" s="50"/>
      <c r="BK407" s="50"/>
      <c r="BL407" s="50"/>
      <c r="BM407" s="50"/>
      <c r="BN407" s="50"/>
      <c r="BO407" s="50"/>
      <c r="BP407" s="50"/>
      <c r="BQ407" s="50"/>
      <c r="BR407" s="50"/>
    </row>
    <row r="408" spans="1:70" ht="30" customHeight="1" x14ac:dyDescent="0.25">
      <c r="A408" s="123"/>
      <c r="B408" s="123"/>
      <c r="C408" s="124"/>
      <c r="D408" s="187" t="b">
        <v>0</v>
      </c>
      <c r="E408" s="187" t="b">
        <v>0</v>
      </c>
      <c r="F408" s="187" t="b">
        <v>0</v>
      </c>
      <c r="G408" s="187" t="b">
        <v>0</v>
      </c>
      <c r="H408" s="117"/>
      <c r="I408" s="52" t="str" cm="1">
        <f t="array" ref="I408">IFERROR(_xlfn.IFS(D408,$D$8,E408,$E$8,F408,$F$8,G408,$G$8),"")</f>
        <v/>
      </c>
      <c r="J408" s="52" t="str">
        <f t="shared" si="6"/>
        <v xml:space="preserve">   </v>
      </c>
      <c r="K408" s="195" t="b">
        <v>0</v>
      </c>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c r="AZ408" s="50"/>
      <c r="BA408" s="50"/>
      <c r="BB408" s="50"/>
      <c r="BC408" s="50"/>
      <c r="BD408" s="50"/>
      <c r="BE408" s="50"/>
      <c r="BF408" s="50"/>
      <c r="BG408" s="50"/>
      <c r="BH408" s="50"/>
      <c r="BI408" s="50"/>
      <c r="BJ408" s="50"/>
      <c r="BK408" s="50"/>
      <c r="BL408" s="50"/>
      <c r="BM408" s="50"/>
      <c r="BN408" s="50"/>
      <c r="BO408" s="50"/>
      <c r="BP408" s="50"/>
      <c r="BQ408" s="50"/>
      <c r="BR408" s="50"/>
    </row>
    <row r="409" spans="1:70" ht="30" customHeight="1" x14ac:dyDescent="0.25">
      <c r="A409" s="123"/>
      <c r="B409" s="123"/>
      <c r="C409" s="124"/>
      <c r="D409" s="187" t="b">
        <v>0</v>
      </c>
      <c r="E409" s="187" t="b">
        <v>0</v>
      </c>
      <c r="F409" s="187" t="b">
        <v>0</v>
      </c>
      <c r="G409" s="187" t="b">
        <v>0</v>
      </c>
      <c r="H409" s="117"/>
      <c r="I409" s="52" t="str" cm="1">
        <f t="array" ref="I409">IFERROR(_xlfn.IFS(D409,$D$8,E409,$E$8,F409,$F$8,G409,$G$8),"")</f>
        <v/>
      </c>
      <c r="J409" s="52" t="str">
        <f t="shared" si="6"/>
        <v xml:space="preserve">   </v>
      </c>
      <c r="K409" s="195" t="b">
        <v>0</v>
      </c>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c r="AZ409" s="50"/>
      <c r="BA409" s="50"/>
      <c r="BB409" s="50"/>
      <c r="BC409" s="50"/>
      <c r="BD409" s="50"/>
      <c r="BE409" s="50"/>
      <c r="BF409" s="50"/>
      <c r="BG409" s="50"/>
      <c r="BH409" s="50"/>
      <c r="BI409" s="50"/>
      <c r="BJ409" s="50"/>
      <c r="BK409" s="50"/>
      <c r="BL409" s="50"/>
      <c r="BM409" s="50"/>
      <c r="BN409" s="50"/>
      <c r="BO409" s="50"/>
      <c r="BP409" s="50"/>
      <c r="BQ409" s="50"/>
      <c r="BR409" s="50"/>
    </row>
    <row r="410" spans="1:70" ht="30" customHeight="1" x14ac:dyDescent="0.25">
      <c r="A410" s="123"/>
      <c r="B410" s="123"/>
      <c r="C410" s="124"/>
      <c r="D410" s="187" t="b">
        <v>0</v>
      </c>
      <c r="E410" s="187" t="b">
        <v>0</v>
      </c>
      <c r="F410" s="187" t="b">
        <v>0</v>
      </c>
      <c r="G410" s="187" t="b">
        <v>0</v>
      </c>
      <c r="H410" s="117"/>
      <c r="I410" s="52" t="str" cm="1">
        <f t="array" ref="I410">IFERROR(_xlfn.IFS(D410,$D$8,E410,$E$8,F410,$F$8,G410,$G$8),"")</f>
        <v/>
      </c>
      <c r="J410" s="52" t="str">
        <f t="shared" si="6"/>
        <v xml:space="preserve">   </v>
      </c>
      <c r="K410" s="195" t="b">
        <v>0</v>
      </c>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50"/>
      <c r="AV410" s="50"/>
      <c r="AW410" s="50"/>
      <c r="AX410" s="50"/>
      <c r="AY410" s="50"/>
      <c r="AZ410" s="50"/>
      <c r="BA410" s="50"/>
      <c r="BB410" s="50"/>
      <c r="BC410" s="50"/>
      <c r="BD410" s="50"/>
      <c r="BE410" s="50"/>
      <c r="BF410" s="50"/>
      <c r="BG410" s="50"/>
      <c r="BH410" s="50"/>
      <c r="BI410" s="50"/>
      <c r="BJ410" s="50"/>
      <c r="BK410" s="50"/>
      <c r="BL410" s="50"/>
      <c r="BM410" s="50"/>
      <c r="BN410" s="50"/>
      <c r="BO410" s="50"/>
      <c r="BP410" s="50"/>
      <c r="BQ410" s="50"/>
      <c r="BR410" s="50"/>
    </row>
    <row r="411" spans="1:70" ht="30" customHeight="1" x14ac:dyDescent="0.25">
      <c r="A411" s="123"/>
      <c r="B411" s="123"/>
      <c r="C411" s="124"/>
      <c r="D411" s="187" t="b">
        <v>0</v>
      </c>
      <c r="E411" s="187" t="b">
        <v>0</v>
      </c>
      <c r="F411" s="187" t="b">
        <v>0</v>
      </c>
      <c r="G411" s="187" t="b">
        <v>0</v>
      </c>
      <c r="H411" s="117"/>
      <c r="I411" s="52" t="str" cm="1">
        <f t="array" ref="I411">IFERROR(_xlfn.IFS(D411,$D$8,E411,$E$8,F411,$F$8,G411,$G$8),"")</f>
        <v/>
      </c>
      <c r="J411" s="52" t="str">
        <f t="shared" si="6"/>
        <v xml:space="preserve">   </v>
      </c>
      <c r="K411" s="195" t="b">
        <v>0</v>
      </c>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c r="AZ411" s="50"/>
      <c r="BA411" s="50"/>
      <c r="BB411" s="50"/>
      <c r="BC411" s="50"/>
      <c r="BD411" s="50"/>
      <c r="BE411" s="50"/>
      <c r="BF411" s="50"/>
      <c r="BG411" s="50"/>
      <c r="BH411" s="50"/>
      <c r="BI411" s="50"/>
      <c r="BJ411" s="50"/>
      <c r="BK411" s="50"/>
      <c r="BL411" s="50"/>
      <c r="BM411" s="50"/>
      <c r="BN411" s="50"/>
      <c r="BO411" s="50"/>
      <c r="BP411" s="50"/>
      <c r="BQ411" s="50"/>
      <c r="BR411" s="50"/>
    </row>
    <row r="412" spans="1:70" ht="30" customHeight="1" x14ac:dyDescent="0.25">
      <c r="A412" s="123"/>
      <c r="B412" s="123"/>
      <c r="C412" s="124"/>
      <c r="D412" s="187" t="b">
        <v>0</v>
      </c>
      <c r="E412" s="187" t="b">
        <v>0</v>
      </c>
      <c r="F412" s="187" t="b">
        <v>0</v>
      </c>
      <c r="G412" s="187" t="b">
        <v>0</v>
      </c>
      <c r="H412" s="117"/>
      <c r="I412" s="52" t="str" cm="1">
        <f t="array" ref="I412">IFERROR(_xlfn.IFS(D412,$D$8,E412,$E$8,F412,$F$8,G412,$G$8),"")</f>
        <v/>
      </c>
      <c r="J412" s="52" t="str">
        <f t="shared" si="6"/>
        <v xml:space="preserve">   </v>
      </c>
      <c r="K412" s="195" t="b">
        <v>0</v>
      </c>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c r="AZ412" s="50"/>
      <c r="BA412" s="50"/>
      <c r="BB412" s="50"/>
      <c r="BC412" s="50"/>
      <c r="BD412" s="50"/>
      <c r="BE412" s="50"/>
      <c r="BF412" s="50"/>
      <c r="BG412" s="50"/>
      <c r="BH412" s="50"/>
      <c r="BI412" s="50"/>
      <c r="BJ412" s="50"/>
      <c r="BK412" s="50"/>
      <c r="BL412" s="50"/>
      <c r="BM412" s="50"/>
      <c r="BN412" s="50"/>
      <c r="BO412" s="50"/>
      <c r="BP412" s="50"/>
      <c r="BQ412" s="50"/>
      <c r="BR412" s="50"/>
    </row>
    <row r="413" spans="1:70" ht="30" customHeight="1" x14ac:dyDescent="0.25">
      <c r="A413" s="123"/>
      <c r="B413" s="123"/>
      <c r="C413" s="124"/>
      <c r="D413" s="187" t="b">
        <v>0</v>
      </c>
      <c r="E413" s="187" t="b">
        <v>0</v>
      </c>
      <c r="F413" s="187" t="b">
        <v>0</v>
      </c>
      <c r="G413" s="187" t="b">
        <v>0</v>
      </c>
      <c r="H413" s="117"/>
      <c r="I413" s="52" t="str" cm="1">
        <f t="array" ref="I413">IFERROR(_xlfn.IFS(D413,$D$8,E413,$E$8,F413,$F$8,G413,$G$8),"")</f>
        <v/>
      </c>
      <c r="J413" s="52" t="str">
        <f t="shared" si="6"/>
        <v xml:space="preserve">   </v>
      </c>
      <c r="K413" s="195" t="b">
        <v>0</v>
      </c>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c r="AZ413" s="50"/>
      <c r="BA413" s="50"/>
      <c r="BB413" s="50"/>
      <c r="BC413" s="50"/>
      <c r="BD413" s="50"/>
      <c r="BE413" s="50"/>
      <c r="BF413" s="50"/>
      <c r="BG413" s="50"/>
      <c r="BH413" s="50"/>
      <c r="BI413" s="50"/>
      <c r="BJ413" s="50"/>
      <c r="BK413" s="50"/>
      <c r="BL413" s="50"/>
      <c r="BM413" s="50"/>
      <c r="BN413" s="50"/>
      <c r="BO413" s="50"/>
      <c r="BP413" s="50"/>
      <c r="BQ413" s="50"/>
      <c r="BR413" s="50"/>
    </row>
    <row r="414" spans="1:70" ht="30" customHeight="1" x14ac:dyDescent="0.25">
      <c r="A414" s="123"/>
      <c r="B414" s="123"/>
      <c r="C414" s="124"/>
      <c r="D414" s="187" t="b">
        <v>0</v>
      </c>
      <c r="E414" s="187" t="b">
        <v>0</v>
      </c>
      <c r="F414" s="187" t="b">
        <v>0</v>
      </c>
      <c r="G414" s="187" t="b">
        <v>0</v>
      </c>
      <c r="H414" s="117"/>
      <c r="I414" s="52" t="str" cm="1">
        <f t="array" ref="I414">IFERROR(_xlfn.IFS(D414,$D$8,E414,$E$8,F414,$F$8,G414,$G$8),"")</f>
        <v/>
      </c>
      <c r="J414" s="52" t="str">
        <f t="shared" si="6"/>
        <v xml:space="preserve">   </v>
      </c>
      <c r="K414" s="195" t="b">
        <v>0</v>
      </c>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50"/>
      <c r="AV414" s="50"/>
      <c r="AW414" s="50"/>
      <c r="AX414" s="50"/>
      <c r="AY414" s="50"/>
      <c r="AZ414" s="50"/>
      <c r="BA414" s="50"/>
      <c r="BB414" s="50"/>
      <c r="BC414" s="50"/>
      <c r="BD414" s="50"/>
      <c r="BE414" s="50"/>
      <c r="BF414" s="50"/>
      <c r="BG414" s="50"/>
      <c r="BH414" s="50"/>
      <c r="BI414" s="50"/>
      <c r="BJ414" s="50"/>
      <c r="BK414" s="50"/>
      <c r="BL414" s="50"/>
      <c r="BM414" s="50"/>
      <c r="BN414" s="50"/>
      <c r="BO414" s="50"/>
      <c r="BP414" s="50"/>
      <c r="BQ414" s="50"/>
      <c r="BR414" s="50"/>
    </row>
    <row r="415" spans="1:70" ht="30" customHeight="1" x14ac:dyDescent="0.25">
      <c r="A415" s="123"/>
      <c r="B415" s="123"/>
      <c r="C415" s="124"/>
      <c r="D415" s="187" t="b">
        <v>0</v>
      </c>
      <c r="E415" s="187" t="b">
        <v>0</v>
      </c>
      <c r="F415" s="187" t="b">
        <v>0</v>
      </c>
      <c r="G415" s="187" t="b">
        <v>0</v>
      </c>
      <c r="H415" s="117"/>
      <c r="I415" s="52" t="str" cm="1">
        <f t="array" ref="I415">IFERROR(_xlfn.IFS(D415,$D$8,E415,$E$8,F415,$F$8,G415,$G$8),"")</f>
        <v/>
      </c>
      <c r="J415" s="52" t="str">
        <f t="shared" si="6"/>
        <v xml:space="preserve">   </v>
      </c>
      <c r="K415" s="195" t="b">
        <v>0</v>
      </c>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50"/>
      <c r="AV415" s="50"/>
      <c r="AW415" s="50"/>
      <c r="AX415" s="50"/>
      <c r="AY415" s="50"/>
      <c r="AZ415" s="50"/>
      <c r="BA415" s="50"/>
      <c r="BB415" s="50"/>
      <c r="BC415" s="50"/>
      <c r="BD415" s="50"/>
      <c r="BE415" s="50"/>
      <c r="BF415" s="50"/>
      <c r="BG415" s="50"/>
      <c r="BH415" s="50"/>
      <c r="BI415" s="50"/>
      <c r="BJ415" s="50"/>
      <c r="BK415" s="50"/>
      <c r="BL415" s="50"/>
      <c r="BM415" s="50"/>
      <c r="BN415" s="50"/>
      <c r="BO415" s="50"/>
      <c r="BP415" s="50"/>
      <c r="BQ415" s="50"/>
      <c r="BR415" s="50"/>
    </row>
    <row r="416" spans="1:70" ht="30" customHeight="1" x14ac:dyDescent="0.25">
      <c r="A416" s="123"/>
      <c r="B416" s="123"/>
      <c r="C416" s="124"/>
      <c r="D416" s="187" t="b">
        <v>0</v>
      </c>
      <c r="E416" s="187" t="b">
        <v>0</v>
      </c>
      <c r="F416" s="187" t="b">
        <v>0</v>
      </c>
      <c r="G416" s="187" t="b">
        <v>0</v>
      </c>
      <c r="H416" s="117"/>
      <c r="I416" s="52" t="str" cm="1">
        <f t="array" ref="I416">IFERROR(_xlfn.IFS(D416,$D$8,E416,$E$8,F416,$F$8,G416,$G$8),"")</f>
        <v/>
      </c>
      <c r="J416" s="52" t="str">
        <f t="shared" si="6"/>
        <v xml:space="preserve">   </v>
      </c>
      <c r="K416" s="195" t="b">
        <v>0</v>
      </c>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50"/>
      <c r="BJ416" s="50"/>
      <c r="BK416" s="50"/>
      <c r="BL416" s="50"/>
      <c r="BM416" s="50"/>
      <c r="BN416" s="50"/>
      <c r="BO416" s="50"/>
      <c r="BP416" s="50"/>
      <c r="BQ416" s="50"/>
      <c r="BR416" s="50"/>
    </row>
    <row r="417" spans="1:70" ht="30" customHeight="1" x14ac:dyDescent="0.25">
      <c r="A417" s="123"/>
      <c r="B417" s="123"/>
      <c r="C417" s="124"/>
      <c r="D417" s="187" t="b">
        <v>0</v>
      </c>
      <c r="E417" s="187" t="b">
        <v>0</v>
      </c>
      <c r="F417" s="187" t="b">
        <v>0</v>
      </c>
      <c r="G417" s="187" t="b">
        <v>0</v>
      </c>
      <c r="H417" s="117"/>
      <c r="I417" s="52" t="str" cm="1">
        <f t="array" ref="I417">IFERROR(_xlfn.IFS(D417,$D$8,E417,$E$8,F417,$F$8,G417,$G$8),"")</f>
        <v/>
      </c>
      <c r="J417" s="52" t="str">
        <f t="shared" si="6"/>
        <v xml:space="preserve">   </v>
      </c>
      <c r="K417" s="195" t="b">
        <v>0</v>
      </c>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50"/>
      <c r="AV417" s="50"/>
      <c r="AW417" s="50"/>
      <c r="AX417" s="50"/>
      <c r="AY417" s="50"/>
      <c r="AZ417" s="50"/>
      <c r="BA417" s="50"/>
      <c r="BB417" s="50"/>
      <c r="BC417" s="50"/>
      <c r="BD417" s="50"/>
      <c r="BE417" s="50"/>
      <c r="BF417" s="50"/>
      <c r="BG417" s="50"/>
      <c r="BH417" s="50"/>
      <c r="BI417" s="50"/>
      <c r="BJ417" s="50"/>
      <c r="BK417" s="50"/>
      <c r="BL417" s="50"/>
      <c r="BM417" s="50"/>
      <c r="BN417" s="50"/>
      <c r="BO417" s="50"/>
      <c r="BP417" s="50"/>
      <c r="BQ417" s="50"/>
      <c r="BR417" s="50"/>
    </row>
    <row r="418" spans="1:70" ht="30" customHeight="1" x14ac:dyDescent="0.25">
      <c r="A418" s="123"/>
      <c r="B418" s="123"/>
      <c r="C418" s="124"/>
      <c r="D418" s="187" t="b">
        <v>0</v>
      </c>
      <c r="E418" s="187" t="b">
        <v>0</v>
      </c>
      <c r="F418" s="187" t="b">
        <v>0</v>
      </c>
      <c r="G418" s="187" t="b">
        <v>0</v>
      </c>
      <c r="H418" s="117"/>
      <c r="I418" s="52" t="str" cm="1">
        <f t="array" ref="I418">IFERROR(_xlfn.IFS(D418,$D$8,E418,$E$8,F418,$F$8,G418,$G$8),"")</f>
        <v/>
      </c>
      <c r="J418" s="52" t="str">
        <f t="shared" si="6"/>
        <v xml:space="preserve">   </v>
      </c>
      <c r="K418" s="195" t="b">
        <v>0</v>
      </c>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c r="AZ418" s="50"/>
      <c r="BA418" s="50"/>
      <c r="BB418" s="50"/>
      <c r="BC418" s="50"/>
      <c r="BD418" s="50"/>
      <c r="BE418" s="50"/>
      <c r="BF418" s="50"/>
      <c r="BG418" s="50"/>
      <c r="BH418" s="50"/>
      <c r="BI418" s="50"/>
      <c r="BJ418" s="50"/>
      <c r="BK418" s="50"/>
      <c r="BL418" s="50"/>
      <c r="BM418" s="50"/>
      <c r="BN418" s="50"/>
      <c r="BO418" s="50"/>
      <c r="BP418" s="50"/>
      <c r="BQ418" s="50"/>
      <c r="BR418" s="50"/>
    </row>
    <row r="419" spans="1:70" ht="30" customHeight="1" x14ac:dyDescent="0.25">
      <c r="A419" s="123"/>
      <c r="B419" s="123"/>
      <c r="C419" s="124"/>
      <c r="D419" s="187" t="b">
        <v>0</v>
      </c>
      <c r="E419" s="187" t="b">
        <v>0</v>
      </c>
      <c r="F419" s="187" t="b">
        <v>0</v>
      </c>
      <c r="G419" s="187" t="b">
        <v>0</v>
      </c>
      <c r="H419" s="117"/>
      <c r="I419" s="52" t="str" cm="1">
        <f t="array" ref="I419">IFERROR(_xlfn.IFS(D419,$D$8,E419,$E$8,F419,$F$8,G419,$G$8),"")</f>
        <v/>
      </c>
      <c r="J419" s="52" t="str">
        <f t="shared" si="6"/>
        <v xml:space="preserve">   </v>
      </c>
      <c r="K419" s="195" t="b">
        <v>0</v>
      </c>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c r="BC419" s="50"/>
      <c r="BD419" s="50"/>
      <c r="BE419" s="50"/>
      <c r="BF419" s="50"/>
      <c r="BG419" s="50"/>
      <c r="BH419" s="50"/>
      <c r="BI419" s="50"/>
      <c r="BJ419" s="50"/>
      <c r="BK419" s="50"/>
      <c r="BL419" s="50"/>
      <c r="BM419" s="50"/>
      <c r="BN419" s="50"/>
      <c r="BO419" s="50"/>
      <c r="BP419" s="50"/>
      <c r="BQ419" s="50"/>
      <c r="BR419" s="50"/>
    </row>
    <row r="420" spans="1:70" ht="30" customHeight="1" x14ac:dyDescent="0.25">
      <c r="A420" s="123"/>
      <c r="B420" s="123"/>
      <c r="C420" s="124"/>
      <c r="D420" s="187" t="b">
        <v>0</v>
      </c>
      <c r="E420" s="187" t="b">
        <v>0</v>
      </c>
      <c r="F420" s="187" t="b">
        <v>0</v>
      </c>
      <c r="G420" s="187" t="b">
        <v>0</v>
      </c>
      <c r="H420" s="117"/>
      <c r="I420" s="52" t="str" cm="1">
        <f t="array" ref="I420">IFERROR(_xlfn.IFS(D420,$D$8,E420,$E$8,F420,$F$8,G420,$G$8),"")</f>
        <v/>
      </c>
      <c r="J420" s="52" t="str">
        <f t="shared" si="6"/>
        <v xml:space="preserve">   </v>
      </c>
      <c r="K420" s="195" t="b">
        <v>0</v>
      </c>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c r="AQ420" s="50"/>
      <c r="AR420" s="50"/>
      <c r="AS420" s="50"/>
      <c r="AT420" s="50"/>
      <c r="AU420" s="50"/>
      <c r="AV420" s="50"/>
      <c r="AW420" s="50"/>
      <c r="AX420" s="50"/>
      <c r="AY420" s="50"/>
      <c r="AZ420" s="50"/>
      <c r="BA420" s="50"/>
      <c r="BB420" s="50"/>
      <c r="BC420" s="50"/>
      <c r="BD420" s="50"/>
      <c r="BE420" s="50"/>
      <c r="BF420" s="50"/>
      <c r="BG420" s="50"/>
      <c r="BH420" s="50"/>
      <c r="BI420" s="50"/>
      <c r="BJ420" s="50"/>
      <c r="BK420" s="50"/>
      <c r="BL420" s="50"/>
      <c r="BM420" s="50"/>
      <c r="BN420" s="50"/>
      <c r="BO420" s="50"/>
      <c r="BP420" s="50"/>
      <c r="BQ420" s="50"/>
      <c r="BR420" s="50"/>
    </row>
    <row r="421" spans="1:70" ht="30" customHeight="1" x14ac:dyDescent="0.25">
      <c r="A421" s="123"/>
      <c r="B421" s="123"/>
      <c r="C421" s="124"/>
      <c r="D421" s="187" t="b">
        <v>0</v>
      </c>
      <c r="E421" s="187" t="b">
        <v>0</v>
      </c>
      <c r="F421" s="187" t="b">
        <v>0</v>
      </c>
      <c r="G421" s="187" t="b">
        <v>0</v>
      </c>
      <c r="H421" s="117"/>
      <c r="I421" s="52" t="str" cm="1">
        <f t="array" ref="I421">IFERROR(_xlfn.IFS(D421,$D$8,E421,$E$8,F421,$F$8,G421,$G$8),"")</f>
        <v/>
      </c>
      <c r="J421" s="52" t="str">
        <f t="shared" si="6"/>
        <v xml:space="preserve">   </v>
      </c>
      <c r="K421" s="195" t="b">
        <v>0</v>
      </c>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50"/>
      <c r="AV421" s="50"/>
      <c r="AW421" s="50"/>
      <c r="AX421" s="50"/>
      <c r="AY421" s="50"/>
      <c r="AZ421" s="50"/>
      <c r="BA421" s="50"/>
      <c r="BB421" s="50"/>
      <c r="BC421" s="50"/>
      <c r="BD421" s="50"/>
      <c r="BE421" s="50"/>
      <c r="BF421" s="50"/>
      <c r="BG421" s="50"/>
      <c r="BH421" s="50"/>
      <c r="BI421" s="50"/>
      <c r="BJ421" s="50"/>
      <c r="BK421" s="50"/>
      <c r="BL421" s="50"/>
      <c r="BM421" s="50"/>
      <c r="BN421" s="50"/>
      <c r="BO421" s="50"/>
      <c r="BP421" s="50"/>
      <c r="BQ421" s="50"/>
      <c r="BR421" s="50"/>
    </row>
    <row r="422" spans="1:70" ht="30" customHeight="1" x14ac:dyDescent="0.25">
      <c r="A422" s="123"/>
      <c r="B422" s="123"/>
      <c r="C422" s="124"/>
      <c r="D422" s="187" t="b">
        <v>0</v>
      </c>
      <c r="E422" s="187" t="b">
        <v>0</v>
      </c>
      <c r="F422" s="187" t="b">
        <v>0</v>
      </c>
      <c r="G422" s="187" t="b">
        <v>0</v>
      </c>
      <c r="H422" s="117"/>
      <c r="I422" s="52" t="str" cm="1">
        <f t="array" ref="I422">IFERROR(_xlfn.IFS(D422,$D$8,E422,$E$8,F422,$F$8,G422,$G$8),"")</f>
        <v/>
      </c>
      <c r="J422" s="52" t="str">
        <f t="shared" si="6"/>
        <v xml:space="preserve">   </v>
      </c>
      <c r="K422" s="195" t="b">
        <v>0</v>
      </c>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50"/>
      <c r="AV422" s="50"/>
      <c r="AW422" s="50"/>
      <c r="AX422" s="50"/>
      <c r="AY422" s="50"/>
      <c r="AZ422" s="50"/>
      <c r="BA422" s="50"/>
      <c r="BB422" s="50"/>
      <c r="BC422" s="50"/>
      <c r="BD422" s="50"/>
      <c r="BE422" s="50"/>
      <c r="BF422" s="50"/>
      <c r="BG422" s="50"/>
      <c r="BH422" s="50"/>
      <c r="BI422" s="50"/>
      <c r="BJ422" s="50"/>
      <c r="BK422" s="50"/>
      <c r="BL422" s="50"/>
      <c r="BM422" s="50"/>
      <c r="BN422" s="50"/>
      <c r="BO422" s="50"/>
      <c r="BP422" s="50"/>
      <c r="BQ422" s="50"/>
      <c r="BR422" s="50"/>
    </row>
    <row r="423" spans="1:70" ht="30" customHeight="1" x14ac:dyDescent="0.25">
      <c r="A423" s="123"/>
      <c r="B423" s="123"/>
      <c r="C423" s="124"/>
      <c r="D423" s="187" t="b">
        <v>0</v>
      </c>
      <c r="E423" s="187" t="b">
        <v>0</v>
      </c>
      <c r="F423" s="187" t="b">
        <v>0</v>
      </c>
      <c r="G423" s="187" t="b">
        <v>0</v>
      </c>
      <c r="H423" s="117"/>
      <c r="I423" s="52" t="str" cm="1">
        <f t="array" ref="I423">IFERROR(_xlfn.IFS(D423,$D$8,E423,$E$8,F423,$F$8,G423,$G$8),"")</f>
        <v/>
      </c>
      <c r="J423" s="52" t="str">
        <f t="shared" si="6"/>
        <v xml:space="preserve">   </v>
      </c>
      <c r="K423" s="195" t="b">
        <v>0</v>
      </c>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50"/>
      <c r="AV423" s="50"/>
      <c r="AW423" s="50"/>
      <c r="AX423" s="50"/>
      <c r="AY423" s="50"/>
      <c r="AZ423" s="50"/>
      <c r="BA423" s="50"/>
      <c r="BB423" s="50"/>
      <c r="BC423" s="50"/>
      <c r="BD423" s="50"/>
      <c r="BE423" s="50"/>
      <c r="BF423" s="50"/>
      <c r="BG423" s="50"/>
      <c r="BH423" s="50"/>
      <c r="BI423" s="50"/>
      <c r="BJ423" s="50"/>
      <c r="BK423" s="50"/>
      <c r="BL423" s="50"/>
      <c r="BM423" s="50"/>
      <c r="BN423" s="50"/>
      <c r="BO423" s="50"/>
      <c r="BP423" s="50"/>
      <c r="BQ423" s="50"/>
      <c r="BR423" s="50"/>
    </row>
    <row r="424" spans="1:70" ht="30" customHeight="1" x14ac:dyDescent="0.25">
      <c r="A424" s="123"/>
      <c r="B424" s="123"/>
      <c r="C424" s="124"/>
      <c r="D424" s="187" t="b">
        <v>0</v>
      </c>
      <c r="E424" s="187" t="b">
        <v>0</v>
      </c>
      <c r="F424" s="187" t="b">
        <v>0</v>
      </c>
      <c r="G424" s="187" t="b">
        <v>0</v>
      </c>
      <c r="H424" s="117"/>
      <c r="I424" s="52" t="str" cm="1">
        <f t="array" ref="I424">IFERROR(_xlfn.IFS(D424,$D$8,E424,$E$8,F424,$F$8,G424,$G$8),"")</f>
        <v/>
      </c>
      <c r="J424" s="52" t="str">
        <f t="shared" si="6"/>
        <v xml:space="preserve">   </v>
      </c>
      <c r="K424" s="195" t="b">
        <v>0</v>
      </c>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50"/>
      <c r="AV424" s="50"/>
      <c r="AW424" s="50"/>
      <c r="AX424" s="50"/>
      <c r="AY424" s="50"/>
      <c r="AZ424" s="50"/>
      <c r="BA424" s="50"/>
      <c r="BB424" s="50"/>
      <c r="BC424" s="50"/>
      <c r="BD424" s="50"/>
      <c r="BE424" s="50"/>
      <c r="BF424" s="50"/>
      <c r="BG424" s="50"/>
      <c r="BH424" s="50"/>
      <c r="BI424" s="50"/>
      <c r="BJ424" s="50"/>
      <c r="BK424" s="50"/>
      <c r="BL424" s="50"/>
      <c r="BM424" s="50"/>
      <c r="BN424" s="50"/>
      <c r="BO424" s="50"/>
      <c r="BP424" s="50"/>
      <c r="BQ424" s="50"/>
      <c r="BR424" s="50"/>
    </row>
    <row r="425" spans="1:70" ht="30" customHeight="1" x14ac:dyDescent="0.25">
      <c r="A425" s="123"/>
      <c r="B425" s="123"/>
      <c r="C425" s="124"/>
      <c r="D425" s="187" t="b">
        <v>0</v>
      </c>
      <c r="E425" s="187" t="b">
        <v>0</v>
      </c>
      <c r="F425" s="187" t="b">
        <v>0</v>
      </c>
      <c r="G425" s="187" t="b">
        <v>0</v>
      </c>
      <c r="H425" s="117"/>
      <c r="I425" s="52" t="str" cm="1">
        <f t="array" ref="I425">IFERROR(_xlfn.IFS(D425,$D$8,E425,$E$8,F425,$F$8,G425,$G$8),"")</f>
        <v/>
      </c>
      <c r="J425" s="52" t="str">
        <f t="shared" si="6"/>
        <v xml:space="preserve">   </v>
      </c>
      <c r="K425" s="195" t="b">
        <v>0</v>
      </c>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50"/>
      <c r="AV425" s="50"/>
      <c r="AW425" s="50"/>
      <c r="AX425" s="50"/>
      <c r="AY425" s="50"/>
      <c r="AZ425" s="50"/>
      <c r="BA425" s="50"/>
      <c r="BB425" s="50"/>
      <c r="BC425" s="50"/>
      <c r="BD425" s="50"/>
      <c r="BE425" s="50"/>
      <c r="BF425" s="50"/>
      <c r="BG425" s="50"/>
      <c r="BH425" s="50"/>
      <c r="BI425" s="50"/>
      <c r="BJ425" s="50"/>
      <c r="BK425" s="50"/>
      <c r="BL425" s="50"/>
      <c r="BM425" s="50"/>
      <c r="BN425" s="50"/>
      <c r="BO425" s="50"/>
      <c r="BP425" s="50"/>
      <c r="BQ425" s="50"/>
      <c r="BR425" s="50"/>
    </row>
    <row r="426" spans="1:70" ht="30" customHeight="1" x14ac:dyDescent="0.25">
      <c r="A426" s="123"/>
      <c r="B426" s="123"/>
      <c r="C426" s="124"/>
      <c r="D426" s="187" t="b">
        <v>0</v>
      </c>
      <c r="E426" s="187" t="b">
        <v>0</v>
      </c>
      <c r="F426" s="187" t="b">
        <v>0</v>
      </c>
      <c r="G426" s="187" t="b">
        <v>0</v>
      </c>
      <c r="H426" s="117"/>
      <c r="I426" s="52" t="str" cm="1">
        <f t="array" ref="I426">IFERROR(_xlfn.IFS(D426,$D$8,E426,$E$8,F426,$F$8,G426,$G$8),"")</f>
        <v/>
      </c>
      <c r="J426" s="52" t="str">
        <f t="shared" si="6"/>
        <v xml:space="preserve">   </v>
      </c>
      <c r="K426" s="195" t="b">
        <v>0</v>
      </c>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50"/>
      <c r="AV426" s="50"/>
      <c r="AW426" s="50"/>
      <c r="AX426" s="50"/>
      <c r="AY426" s="50"/>
      <c r="AZ426" s="50"/>
      <c r="BA426" s="50"/>
      <c r="BB426" s="50"/>
      <c r="BC426" s="50"/>
      <c r="BD426" s="50"/>
      <c r="BE426" s="50"/>
      <c r="BF426" s="50"/>
      <c r="BG426" s="50"/>
      <c r="BH426" s="50"/>
      <c r="BI426" s="50"/>
      <c r="BJ426" s="50"/>
      <c r="BK426" s="50"/>
      <c r="BL426" s="50"/>
      <c r="BM426" s="50"/>
      <c r="BN426" s="50"/>
      <c r="BO426" s="50"/>
      <c r="BP426" s="50"/>
      <c r="BQ426" s="50"/>
      <c r="BR426" s="50"/>
    </row>
    <row r="427" spans="1:70" ht="30" customHeight="1" x14ac:dyDescent="0.25">
      <c r="A427" s="123"/>
      <c r="B427" s="123"/>
      <c r="C427" s="124"/>
      <c r="D427" s="187" t="b">
        <v>0</v>
      </c>
      <c r="E427" s="187" t="b">
        <v>0</v>
      </c>
      <c r="F427" s="187" t="b">
        <v>0</v>
      </c>
      <c r="G427" s="187" t="b">
        <v>0</v>
      </c>
      <c r="H427" s="117"/>
      <c r="I427" s="52" t="str" cm="1">
        <f t="array" ref="I427">IFERROR(_xlfn.IFS(D427,$D$8,E427,$E$8,F427,$F$8,G427,$G$8),"")</f>
        <v/>
      </c>
      <c r="J427" s="52" t="str">
        <f t="shared" si="6"/>
        <v xml:space="preserve">   </v>
      </c>
      <c r="K427" s="195" t="b">
        <v>0</v>
      </c>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c r="AQ427" s="50"/>
      <c r="AR427" s="50"/>
      <c r="AS427" s="50"/>
      <c r="AT427" s="50"/>
      <c r="AU427" s="50"/>
      <c r="AV427" s="50"/>
      <c r="AW427" s="50"/>
      <c r="AX427" s="50"/>
      <c r="AY427" s="50"/>
      <c r="AZ427" s="50"/>
      <c r="BA427" s="50"/>
      <c r="BB427" s="50"/>
      <c r="BC427" s="50"/>
      <c r="BD427" s="50"/>
      <c r="BE427" s="50"/>
      <c r="BF427" s="50"/>
      <c r="BG427" s="50"/>
      <c r="BH427" s="50"/>
      <c r="BI427" s="50"/>
      <c r="BJ427" s="50"/>
      <c r="BK427" s="50"/>
      <c r="BL427" s="50"/>
      <c r="BM427" s="50"/>
      <c r="BN427" s="50"/>
      <c r="BO427" s="50"/>
      <c r="BP427" s="50"/>
      <c r="BQ427" s="50"/>
      <c r="BR427" s="50"/>
    </row>
    <row r="428" spans="1:70" ht="30" customHeight="1" x14ac:dyDescent="0.25">
      <c r="A428" s="123"/>
      <c r="B428" s="123"/>
      <c r="C428" s="124"/>
      <c r="D428" s="187" t="b">
        <v>0</v>
      </c>
      <c r="E428" s="187" t="b">
        <v>0</v>
      </c>
      <c r="F428" s="187" t="b">
        <v>0</v>
      </c>
      <c r="G428" s="187" t="b">
        <v>0</v>
      </c>
      <c r="H428" s="117"/>
      <c r="I428" s="52" t="str" cm="1">
        <f t="array" ref="I428">IFERROR(_xlfn.IFS(D428,$D$8,E428,$E$8,F428,$F$8,G428,$G$8),"")</f>
        <v/>
      </c>
      <c r="J428" s="52" t="str">
        <f t="shared" si="6"/>
        <v xml:space="preserve">   </v>
      </c>
      <c r="K428" s="195" t="b">
        <v>0</v>
      </c>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c r="AQ428" s="50"/>
      <c r="AR428" s="50"/>
      <c r="AS428" s="50"/>
      <c r="AT428" s="50"/>
      <c r="AU428" s="50"/>
      <c r="AV428" s="50"/>
      <c r="AW428" s="50"/>
      <c r="AX428" s="50"/>
      <c r="AY428" s="50"/>
      <c r="AZ428" s="50"/>
      <c r="BA428" s="50"/>
      <c r="BB428" s="50"/>
      <c r="BC428" s="50"/>
      <c r="BD428" s="50"/>
      <c r="BE428" s="50"/>
      <c r="BF428" s="50"/>
      <c r="BG428" s="50"/>
      <c r="BH428" s="50"/>
      <c r="BI428" s="50"/>
      <c r="BJ428" s="50"/>
      <c r="BK428" s="50"/>
      <c r="BL428" s="50"/>
      <c r="BM428" s="50"/>
      <c r="BN428" s="50"/>
      <c r="BO428" s="50"/>
      <c r="BP428" s="50"/>
      <c r="BQ428" s="50"/>
      <c r="BR428" s="50"/>
    </row>
    <row r="429" spans="1:70" ht="30" customHeight="1" x14ac:dyDescent="0.25">
      <c r="A429" s="123"/>
      <c r="B429" s="123"/>
      <c r="C429" s="124"/>
      <c r="D429" s="187" t="b">
        <v>0</v>
      </c>
      <c r="E429" s="187" t="b">
        <v>0</v>
      </c>
      <c r="F429" s="187" t="b">
        <v>0</v>
      </c>
      <c r="G429" s="187" t="b">
        <v>0</v>
      </c>
      <c r="H429" s="117"/>
      <c r="I429" s="52" t="str" cm="1">
        <f t="array" ref="I429">IFERROR(_xlfn.IFS(D429,$D$8,E429,$E$8,F429,$F$8,G429,$G$8),"")</f>
        <v/>
      </c>
      <c r="J429" s="52" t="str">
        <f t="shared" si="6"/>
        <v xml:space="preserve">   </v>
      </c>
      <c r="K429" s="195" t="b">
        <v>0</v>
      </c>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c r="AQ429" s="50"/>
      <c r="AR429" s="50"/>
      <c r="AS429" s="50"/>
      <c r="AT429" s="50"/>
      <c r="AU429" s="50"/>
      <c r="AV429" s="50"/>
      <c r="AW429" s="50"/>
      <c r="AX429" s="50"/>
      <c r="AY429" s="50"/>
      <c r="AZ429" s="50"/>
      <c r="BA429" s="50"/>
      <c r="BB429" s="50"/>
      <c r="BC429" s="50"/>
      <c r="BD429" s="50"/>
      <c r="BE429" s="50"/>
      <c r="BF429" s="50"/>
      <c r="BG429" s="50"/>
      <c r="BH429" s="50"/>
      <c r="BI429" s="50"/>
      <c r="BJ429" s="50"/>
      <c r="BK429" s="50"/>
      <c r="BL429" s="50"/>
      <c r="BM429" s="50"/>
      <c r="BN429" s="50"/>
      <c r="BO429" s="50"/>
      <c r="BP429" s="50"/>
      <c r="BQ429" s="50"/>
      <c r="BR429" s="50"/>
    </row>
    <row r="430" spans="1:70" ht="30" customHeight="1" x14ac:dyDescent="0.25">
      <c r="A430" s="123"/>
      <c r="B430" s="123"/>
      <c r="C430" s="124"/>
      <c r="D430" s="187" t="b">
        <v>0</v>
      </c>
      <c r="E430" s="187" t="b">
        <v>0</v>
      </c>
      <c r="F430" s="187" t="b">
        <v>0</v>
      </c>
      <c r="G430" s="187" t="b">
        <v>0</v>
      </c>
      <c r="H430" s="117"/>
      <c r="I430" s="52" t="str" cm="1">
        <f t="array" ref="I430">IFERROR(_xlfn.IFS(D430,$D$8,E430,$E$8,F430,$F$8,G430,$G$8),"")</f>
        <v/>
      </c>
      <c r="J430" s="52" t="str">
        <f t="shared" si="6"/>
        <v xml:space="preserve">   </v>
      </c>
      <c r="K430" s="195" t="b">
        <v>0</v>
      </c>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c r="AQ430" s="50"/>
      <c r="AR430" s="50"/>
      <c r="AS430" s="50"/>
      <c r="AT430" s="50"/>
      <c r="AU430" s="50"/>
      <c r="AV430" s="50"/>
      <c r="AW430" s="50"/>
      <c r="AX430" s="50"/>
      <c r="AY430" s="50"/>
      <c r="AZ430" s="50"/>
      <c r="BA430" s="50"/>
      <c r="BB430" s="50"/>
      <c r="BC430" s="50"/>
      <c r="BD430" s="50"/>
      <c r="BE430" s="50"/>
      <c r="BF430" s="50"/>
      <c r="BG430" s="50"/>
      <c r="BH430" s="50"/>
      <c r="BI430" s="50"/>
      <c r="BJ430" s="50"/>
      <c r="BK430" s="50"/>
      <c r="BL430" s="50"/>
      <c r="BM430" s="50"/>
      <c r="BN430" s="50"/>
      <c r="BO430" s="50"/>
      <c r="BP430" s="50"/>
      <c r="BQ430" s="50"/>
      <c r="BR430" s="50"/>
    </row>
    <row r="431" spans="1:70" ht="30" customHeight="1" x14ac:dyDescent="0.25">
      <c r="A431" s="123"/>
      <c r="B431" s="123"/>
      <c r="C431" s="124"/>
      <c r="D431" s="187" t="b">
        <v>0</v>
      </c>
      <c r="E431" s="187" t="b">
        <v>0</v>
      </c>
      <c r="F431" s="187" t="b">
        <v>0</v>
      </c>
      <c r="G431" s="187" t="b">
        <v>0</v>
      </c>
      <c r="H431" s="117"/>
      <c r="I431" s="52" t="str" cm="1">
        <f t="array" ref="I431">IFERROR(_xlfn.IFS(D431,$D$8,E431,$E$8,F431,$F$8,G431,$G$8),"")</f>
        <v/>
      </c>
      <c r="J431" s="52" t="str">
        <f t="shared" si="6"/>
        <v xml:space="preserve">   </v>
      </c>
      <c r="K431" s="195" t="b">
        <v>0</v>
      </c>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c r="AQ431" s="50"/>
      <c r="AR431" s="50"/>
      <c r="AS431" s="50"/>
      <c r="AT431" s="50"/>
      <c r="AU431" s="50"/>
      <c r="AV431" s="50"/>
      <c r="AW431" s="50"/>
      <c r="AX431" s="50"/>
      <c r="AY431" s="50"/>
      <c r="AZ431" s="50"/>
      <c r="BA431" s="50"/>
      <c r="BB431" s="50"/>
      <c r="BC431" s="50"/>
      <c r="BD431" s="50"/>
      <c r="BE431" s="50"/>
      <c r="BF431" s="50"/>
      <c r="BG431" s="50"/>
      <c r="BH431" s="50"/>
      <c r="BI431" s="50"/>
      <c r="BJ431" s="50"/>
      <c r="BK431" s="50"/>
      <c r="BL431" s="50"/>
      <c r="BM431" s="50"/>
      <c r="BN431" s="50"/>
      <c r="BO431" s="50"/>
      <c r="BP431" s="50"/>
      <c r="BQ431" s="50"/>
      <c r="BR431" s="50"/>
    </row>
    <row r="432" spans="1:70" ht="30" customHeight="1" x14ac:dyDescent="0.25">
      <c r="A432" s="123"/>
      <c r="B432" s="123"/>
      <c r="C432" s="124"/>
      <c r="D432" s="187" t="b">
        <v>0</v>
      </c>
      <c r="E432" s="187" t="b">
        <v>0</v>
      </c>
      <c r="F432" s="187" t="b">
        <v>0</v>
      </c>
      <c r="G432" s="187" t="b">
        <v>0</v>
      </c>
      <c r="H432" s="117"/>
      <c r="I432" s="52" t="str" cm="1">
        <f t="array" ref="I432">IFERROR(_xlfn.IFS(D432,$D$8,E432,$E$8,F432,$F$8,G432,$G$8),"")</f>
        <v/>
      </c>
      <c r="J432" s="52" t="str">
        <f t="shared" si="6"/>
        <v xml:space="preserve">   </v>
      </c>
      <c r="K432" s="195" t="b">
        <v>0</v>
      </c>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c r="AQ432" s="50"/>
      <c r="AR432" s="50"/>
      <c r="AS432" s="50"/>
      <c r="AT432" s="50"/>
      <c r="AU432" s="50"/>
      <c r="AV432" s="50"/>
      <c r="AW432" s="50"/>
      <c r="AX432" s="50"/>
      <c r="AY432" s="50"/>
      <c r="AZ432" s="50"/>
      <c r="BA432" s="50"/>
      <c r="BB432" s="50"/>
      <c r="BC432" s="50"/>
      <c r="BD432" s="50"/>
      <c r="BE432" s="50"/>
      <c r="BF432" s="50"/>
      <c r="BG432" s="50"/>
      <c r="BH432" s="50"/>
      <c r="BI432" s="50"/>
      <c r="BJ432" s="50"/>
      <c r="BK432" s="50"/>
      <c r="BL432" s="50"/>
      <c r="BM432" s="50"/>
      <c r="BN432" s="50"/>
      <c r="BO432" s="50"/>
      <c r="BP432" s="50"/>
      <c r="BQ432" s="50"/>
      <c r="BR432" s="50"/>
    </row>
    <row r="433" spans="1:70" ht="30" customHeight="1" x14ac:dyDescent="0.25">
      <c r="A433" s="123"/>
      <c r="B433" s="123"/>
      <c r="C433" s="124"/>
      <c r="D433" s="187" t="b">
        <v>0</v>
      </c>
      <c r="E433" s="187" t="b">
        <v>0</v>
      </c>
      <c r="F433" s="187" t="b">
        <v>0</v>
      </c>
      <c r="G433" s="187" t="b">
        <v>0</v>
      </c>
      <c r="H433" s="117"/>
      <c r="I433" s="52" t="str" cm="1">
        <f t="array" ref="I433">IFERROR(_xlfn.IFS(D433,$D$8,E433,$E$8,F433,$F$8,G433,$G$8),"")</f>
        <v/>
      </c>
      <c r="J433" s="52" t="str">
        <f t="shared" si="6"/>
        <v xml:space="preserve">   </v>
      </c>
      <c r="K433" s="195" t="b">
        <v>0</v>
      </c>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c r="AQ433" s="50"/>
      <c r="AR433" s="50"/>
      <c r="AS433" s="50"/>
      <c r="AT433" s="50"/>
      <c r="AU433" s="50"/>
      <c r="AV433" s="50"/>
      <c r="AW433" s="50"/>
      <c r="AX433" s="50"/>
      <c r="AY433" s="50"/>
      <c r="AZ433" s="50"/>
      <c r="BA433" s="50"/>
      <c r="BB433" s="50"/>
      <c r="BC433" s="50"/>
      <c r="BD433" s="50"/>
      <c r="BE433" s="50"/>
      <c r="BF433" s="50"/>
      <c r="BG433" s="50"/>
      <c r="BH433" s="50"/>
      <c r="BI433" s="50"/>
      <c r="BJ433" s="50"/>
      <c r="BK433" s="50"/>
      <c r="BL433" s="50"/>
      <c r="BM433" s="50"/>
      <c r="BN433" s="50"/>
      <c r="BO433" s="50"/>
      <c r="BP433" s="50"/>
      <c r="BQ433" s="50"/>
      <c r="BR433" s="50"/>
    </row>
    <row r="434" spans="1:70" ht="30" customHeight="1" x14ac:dyDescent="0.25">
      <c r="A434" s="123"/>
      <c r="B434" s="123"/>
      <c r="C434" s="124"/>
      <c r="D434" s="187" t="b">
        <v>0</v>
      </c>
      <c r="E434" s="187" t="b">
        <v>0</v>
      </c>
      <c r="F434" s="187" t="b">
        <v>0</v>
      </c>
      <c r="G434" s="187" t="b">
        <v>0</v>
      </c>
      <c r="H434" s="117"/>
      <c r="I434" s="52" t="str" cm="1">
        <f t="array" ref="I434">IFERROR(_xlfn.IFS(D434,$D$8,E434,$E$8,F434,$F$8,G434,$G$8),"")</f>
        <v/>
      </c>
      <c r="J434" s="52" t="str">
        <f t="shared" si="6"/>
        <v xml:space="preserve">   </v>
      </c>
      <c r="K434" s="195" t="b">
        <v>0</v>
      </c>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0"/>
      <c r="BM434" s="50"/>
      <c r="BN434" s="50"/>
      <c r="BO434" s="50"/>
      <c r="BP434" s="50"/>
      <c r="BQ434" s="50"/>
      <c r="BR434" s="50"/>
    </row>
    <row r="435" spans="1:70" ht="30" customHeight="1" x14ac:dyDescent="0.25">
      <c r="A435" s="123"/>
      <c r="B435" s="123"/>
      <c r="C435" s="124"/>
      <c r="D435" s="187" t="b">
        <v>0</v>
      </c>
      <c r="E435" s="187" t="b">
        <v>0</v>
      </c>
      <c r="F435" s="187" t="b">
        <v>0</v>
      </c>
      <c r="G435" s="187" t="b">
        <v>0</v>
      </c>
      <c r="H435" s="117"/>
      <c r="I435" s="52" t="str" cm="1">
        <f t="array" ref="I435">IFERROR(_xlfn.IFS(D435,$D$8,E435,$E$8,F435,$F$8,G435,$G$8),"")</f>
        <v/>
      </c>
      <c r="J435" s="52" t="str">
        <f t="shared" si="6"/>
        <v xml:space="preserve">   </v>
      </c>
      <c r="K435" s="195" t="b">
        <v>0</v>
      </c>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c r="AQ435" s="50"/>
      <c r="AR435" s="50"/>
      <c r="AS435" s="50"/>
      <c r="AT435" s="50"/>
      <c r="AU435" s="50"/>
      <c r="AV435" s="50"/>
      <c r="AW435" s="50"/>
      <c r="AX435" s="50"/>
      <c r="AY435" s="50"/>
      <c r="AZ435" s="50"/>
      <c r="BA435" s="50"/>
      <c r="BB435" s="50"/>
      <c r="BC435" s="50"/>
      <c r="BD435" s="50"/>
      <c r="BE435" s="50"/>
      <c r="BF435" s="50"/>
      <c r="BG435" s="50"/>
      <c r="BH435" s="50"/>
      <c r="BI435" s="50"/>
      <c r="BJ435" s="50"/>
      <c r="BK435" s="50"/>
      <c r="BL435" s="50"/>
      <c r="BM435" s="50"/>
      <c r="BN435" s="50"/>
      <c r="BO435" s="50"/>
      <c r="BP435" s="50"/>
      <c r="BQ435" s="50"/>
      <c r="BR435" s="50"/>
    </row>
    <row r="436" spans="1:70" ht="30" customHeight="1" x14ac:dyDescent="0.25">
      <c r="A436" s="123"/>
      <c r="B436" s="123"/>
      <c r="C436" s="124"/>
      <c r="D436" s="187" t="b">
        <v>0</v>
      </c>
      <c r="E436" s="187" t="b">
        <v>0</v>
      </c>
      <c r="F436" s="187" t="b">
        <v>0</v>
      </c>
      <c r="G436" s="187" t="b">
        <v>0</v>
      </c>
      <c r="H436" s="117"/>
      <c r="I436" s="52" t="str" cm="1">
        <f t="array" ref="I436">IFERROR(_xlfn.IFS(D436,$D$8,E436,$E$8,F436,$F$8,G436,$G$8),"")</f>
        <v/>
      </c>
      <c r="J436" s="52" t="str">
        <f t="shared" si="6"/>
        <v xml:space="preserve">   </v>
      </c>
      <c r="K436" s="195" t="b">
        <v>0</v>
      </c>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50"/>
      <c r="AV436" s="50"/>
      <c r="AW436" s="50"/>
      <c r="AX436" s="50"/>
      <c r="AY436" s="50"/>
      <c r="AZ436" s="50"/>
      <c r="BA436" s="50"/>
      <c r="BB436" s="50"/>
      <c r="BC436" s="50"/>
      <c r="BD436" s="50"/>
      <c r="BE436" s="50"/>
      <c r="BF436" s="50"/>
      <c r="BG436" s="50"/>
      <c r="BH436" s="50"/>
      <c r="BI436" s="50"/>
      <c r="BJ436" s="50"/>
      <c r="BK436" s="50"/>
      <c r="BL436" s="50"/>
      <c r="BM436" s="50"/>
      <c r="BN436" s="50"/>
      <c r="BO436" s="50"/>
      <c r="BP436" s="50"/>
      <c r="BQ436" s="50"/>
      <c r="BR436" s="50"/>
    </row>
    <row r="437" spans="1:70" ht="30" customHeight="1" x14ac:dyDescent="0.25">
      <c r="A437" s="123"/>
      <c r="B437" s="123"/>
      <c r="C437" s="124"/>
      <c r="D437" s="187" t="b">
        <v>0</v>
      </c>
      <c r="E437" s="187" t="b">
        <v>0</v>
      </c>
      <c r="F437" s="187" t="b">
        <v>0</v>
      </c>
      <c r="G437" s="187" t="b">
        <v>0</v>
      </c>
      <c r="H437" s="117"/>
      <c r="I437" s="52" t="str" cm="1">
        <f t="array" ref="I437">IFERROR(_xlfn.IFS(D437,$D$8,E437,$E$8,F437,$F$8,G437,$G$8),"")</f>
        <v/>
      </c>
      <c r="J437" s="52" t="str">
        <f t="shared" si="6"/>
        <v xml:space="preserve">   </v>
      </c>
      <c r="K437" s="195" t="b">
        <v>0</v>
      </c>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c r="AQ437" s="50"/>
      <c r="AR437" s="50"/>
      <c r="AS437" s="50"/>
      <c r="AT437" s="50"/>
      <c r="AU437" s="50"/>
      <c r="AV437" s="50"/>
      <c r="AW437" s="50"/>
      <c r="AX437" s="50"/>
      <c r="AY437" s="50"/>
      <c r="AZ437" s="50"/>
      <c r="BA437" s="50"/>
      <c r="BB437" s="50"/>
      <c r="BC437" s="50"/>
      <c r="BD437" s="50"/>
      <c r="BE437" s="50"/>
      <c r="BF437" s="50"/>
      <c r="BG437" s="50"/>
      <c r="BH437" s="50"/>
      <c r="BI437" s="50"/>
      <c r="BJ437" s="50"/>
      <c r="BK437" s="50"/>
      <c r="BL437" s="50"/>
      <c r="BM437" s="50"/>
      <c r="BN437" s="50"/>
      <c r="BO437" s="50"/>
      <c r="BP437" s="50"/>
      <c r="BQ437" s="50"/>
      <c r="BR437" s="50"/>
    </row>
    <row r="438" spans="1:70" ht="30" customHeight="1" x14ac:dyDescent="0.25">
      <c r="A438" s="123"/>
      <c r="B438" s="123"/>
      <c r="C438" s="124"/>
      <c r="D438" s="187" t="b">
        <v>0</v>
      </c>
      <c r="E438" s="187" t="b">
        <v>0</v>
      </c>
      <c r="F438" s="187" t="b">
        <v>0</v>
      </c>
      <c r="G438" s="187" t="b">
        <v>0</v>
      </c>
      <c r="H438" s="117"/>
      <c r="I438" s="52" t="str" cm="1">
        <f t="array" ref="I438">IFERROR(_xlfn.IFS(D438,$D$8,E438,$E$8,F438,$F$8,G438,$G$8),"")</f>
        <v/>
      </c>
      <c r="J438" s="52" t="str">
        <f t="shared" si="6"/>
        <v xml:space="preserve">   </v>
      </c>
      <c r="K438" s="195" t="b">
        <v>0</v>
      </c>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c r="AZ438" s="50"/>
      <c r="BA438" s="50"/>
      <c r="BB438" s="50"/>
      <c r="BC438" s="50"/>
      <c r="BD438" s="50"/>
      <c r="BE438" s="50"/>
      <c r="BF438" s="50"/>
      <c r="BG438" s="50"/>
      <c r="BH438" s="50"/>
      <c r="BI438" s="50"/>
      <c r="BJ438" s="50"/>
      <c r="BK438" s="50"/>
      <c r="BL438" s="50"/>
      <c r="BM438" s="50"/>
      <c r="BN438" s="50"/>
      <c r="BO438" s="50"/>
      <c r="BP438" s="50"/>
      <c r="BQ438" s="50"/>
      <c r="BR438" s="50"/>
    </row>
    <row r="439" spans="1:70" ht="30" customHeight="1" x14ac:dyDescent="0.25">
      <c r="A439" s="123"/>
      <c r="B439" s="123"/>
      <c r="C439" s="124"/>
      <c r="D439" s="187" t="b">
        <v>0</v>
      </c>
      <c r="E439" s="187" t="b">
        <v>0</v>
      </c>
      <c r="F439" s="187" t="b">
        <v>0</v>
      </c>
      <c r="G439" s="187" t="b">
        <v>0</v>
      </c>
      <c r="H439" s="117"/>
      <c r="I439" s="52" t="str" cm="1">
        <f t="array" ref="I439">IFERROR(_xlfn.IFS(D439,$D$8,E439,$E$8,F439,$F$8,G439,$G$8),"")</f>
        <v/>
      </c>
      <c r="J439" s="52" t="str">
        <f t="shared" si="6"/>
        <v xml:space="preserve">   </v>
      </c>
      <c r="K439" s="195" t="b">
        <v>0</v>
      </c>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50"/>
      <c r="AV439" s="50"/>
      <c r="AW439" s="50"/>
      <c r="AX439" s="50"/>
      <c r="AY439" s="50"/>
      <c r="AZ439" s="50"/>
      <c r="BA439" s="50"/>
      <c r="BB439" s="50"/>
      <c r="BC439" s="50"/>
      <c r="BD439" s="50"/>
      <c r="BE439" s="50"/>
      <c r="BF439" s="50"/>
      <c r="BG439" s="50"/>
      <c r="BH439" s="50"/>
      <c r="BI439" s="50"/>
      <c r="BJ439" s="50"/>
      <c r="BK439" s="50"/>
      <c r="BL439" s="50"/>
      <c r="BM439" s="50"/>
      <c r="BN439" s="50"/>
      <c r="BO439" s="50"/>
      <c r="BP439" s="50"/>
      <c r="BQ439" s="50"/>
      <c r="BR439" s="50"/>
    </row>
    <row r="440" spans="1:70" ht="30" customHeight="1" x14ac:dyDescent="0.25">
      <c r="A440" s="123"/>
      <c r="B440" s="123"/>
      <c r="C440" s="124"/>
      <c r="D440" s="187" t="b">
        <v>0</v>
      </c>
      <c r="E440" s="187" t="b">
        <v>0</v>
      </c>
      <c r="F440" s="187" t="b">
        <v>0</v>
      </c>
      <c r="G440" s="187" t="b">
        <v>0</v>
      </c>
      <c r="H440" s="117"/>
      <c r="I440" s="52" t="str" cm="1">
        <f t="array" ref="I440">IFERROR(_xlfn.IFS(D440,$D$8,E440,$E$8,F440,$F$8,G440,$G$8),"")</f>
        <v/>
      </c>
      <c r="J440" s="52" t="str">
        <f t="shared" si="6"/>
        <v xml:space="preserve">   </v>
      </c>
      <c r="K440" s="195" t="b">
        <v>0</v>
      </c>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50"/>
      <c r="AV440" s="50"/>
      <c r="AW440" s="50"/>
      <c r="AX440" s="50"/>
      <c r="AY440" s="50"/>
      <c r="AZ440" s="50"/>
      <c r="BA440" s="50"/>
      <c r="BB440" s="50"/>
      <c r="BC440" s="50"/>
      <c r="BD440" s="50"/>
      <c r="BE440" s="50"/>
      <c r="BF440" s="50"/>
      <c r="BG440" s="50"/>
      <c r="BH440" s="50"/>
      <c r="BI440" s="50"/>
      <c r="BJ440" s="50"/>
      <c r="BK440" s="50"/>
      <c r="BL440" s="50"/>
      <c r="BM440" s="50"/>
      <c r="BN440" s="50"/>
      <c r="BO440" s="50"/>
      <c r="BP440" s="50"/>
      <c r="BQ440" s="50"/>
      <c r="BR440" s="50"/>
    </row>
    <row r="441" spans="1:70" ht="30" customHeight="1" x14ac:dyDescent="0.25">
      <c r="A441" s="123"/>
      <c r="B441" s="123"/>
      <c r="C441" s="124"/>
      <c r="D441" s="187" t="b">
        <v>0</v>
      </c>
      <c r="E441" s="187" t="b">
        <v>0</v>
      </c>
      <c r="F441" s="187" t="b">
        <v>0</v>
      </c>
      <c r="G441" s="187" t="b">
        <v>0</v>
      </c>
      <c r="H441" s="117"/>
      <c r="I441" s="52" t="str" cm="1">
        <f t="array" ref="I441">IFERROR(_xlfn.IFS(D441,$D$8,E441,$E$8,F441,$F$8,G441,$G$8),"")</f>
        <v/>
      </c>
      <c r="J441" s="52" t="str">
        <f t="shared" si="6"/>
        <v xml:space="preserve">   </v>
      </c>
      <c r="K441" s="195" t="b">
        <v>0</v>
      </c>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c r="AQ441" s="50"/>
      <c r="AR441" s="50"/>
      <c r="AS441" s="50"/>
      <c r="AT441" s="50"/>
      <c r="AU441" s="50"/>
      <c r="AV441" s="50"/>
      <c r="AW441" s="50"/>
      <c r="AX441" s="50"/>
      <c r="AY441" s="50"/>
      <c r="AZ441" s="50"/>
      <c r="BA441" s="50"/>
      <c r="BB441" s="50"/>
      <c r="BC441" s="50"/>
      <c r="BD441" s="50"/>
      <c r="BE441" s="50"/>
      <c r="BF441" s="50"/>
      <c r="BG441" s="50"/>
      <c r="BH441" s="50"/>
      <c r="BI441" s="50"/>
      <c r="BJ441" s="50"/>
      <c r="BK441" s="50"/>
      <c r="BL441" s="50"/>
      <c r="BM441" s="50"/>
      <c r="BN441" s="50"/>
      <c r="BO441" s="50"/>
      <c r="BP441" s="50"/>
      <c r="BQ441" s="50"/>
      <c r="BR441" s="50"/>
    </row>
    <row r="442" spans="1:70" ht="30" customHeight="1" x14ac:dyDescent="0.25">
      <c r="A442" s="123"/>
      <c r="B442" s="123"/>
      <c r="C442" s="124"/>
      <c r="D442" s="187" t="b">
        <v>0</v>
      </c>
      <c r="E442" s="187" t="b">
        <v>0</v>
      </c>
      <c r="F442" s="187" t="b">
        <v>0</v>
      </c>
      <c r="G442" s="187" t="b">
        <v>0</v>
      </c>
      <c r="H442" s="117"/>
      <c r="I442" s="52" t="str" cm="1">
        <f t="array" ref="I442">IFERROR(_xlfn.IFS(D442,$D$8,E442,$E$8,F442,$F$8,G442,$G$8),"")</f>
        <v/>
      </c>
      <c r="J442" s="52" t="str">
        <f t="shared" si="6"/>
        <v xml:space="preserve">   </v>
      </c>
      <c r="K442" s="195" t="b">
        <v>0</v>
      </c>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c r="AZ442" s="50"/>
      <c r="BA442" s="50"/>
      <c r="BB442" s="50"/>
      <c r="BC442" s="50"/>
      <c r="BD442" s="50"/>
      <c r="BE442" s="50"/>
      <c r="BF442" s="50"/>
      <c r="BG442" s="50"/>
      <c r="BH442" s="50"/>
      <c r="BI442" s="50"/>
      <c r="BJ442" s="50"/>
      <c r="BK442" s="50"/>
      <c r="BL442" s="50"/>
      <c r="BM442" s="50"/>
      <c r="BN442" s="50"/>
      <c r="BO442" s="50"/>
      <c r="BP442" s="50"/>
      <c r="BQ442" s="50"/>
      <c r="BR442" s="50"/>
    </row>
    <row r="443" spans="1:70" ht="30" customHeight="1" x14ac:dyDescent="0.25">
      <c r="A443" s="123"/>
      <c r="B443" s="123"/>
      <c r="C443" s="124"/>
      <c r="D443" s="187" t="b">
        <v>0</v>
      </c>
      <c r="E443" s="187" t="b">
        <v>0</v>
      </c>
      <c r="F443" s="187" t="b">
        <v>0</v>
      </c>
      <c r="G443" s="187" t="b">
        <v>0</v>
      </c>
      <c r="H443" s="117"/>
      <c r="I443" s="52" t="str" cm="1">
        <f t="array" ref="I443">IFERROR(_xlfn.IFS(D443,$D$8,E443,$E$8,F443,$F$8,G443,$G$8),"")</f>
        <v/>
      </c>
      <c r="J443" s="52" t="str">
        <f t="shared" si="6"/>
        <v xml:space="preserve">   </v>
      </c>
      <c r="K443" s="195" t="b">
        <v>0</v>
      </c>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c r="AQ443" s="50"/>
      <c r="AR443" s="50"/>
      <c r="AS443" s="50"/>
      <c r="AT443" s="50"/>
      <c r="AU443" s="50"/>
      <c r="AV443" s="50"/>
      <c r="AW443" s="50"/>
      <c r="AX443" s="50"/>
      <c r="AY443" s="50"/>
      <c r="AZ443" s="50"/>
      <c r="BA443" s="50"/>
      <c r="BB443" s="50"/>
      <c r="BC443" s="50"/>
      <c r="BD443" s="50"/>
      <c r="BE443" s="50"/>
      <c r="BF443" s="50"/>
      <c r="BG443" s="50"/>
      <c r="BH443" s="50"/>
      <c r="BI443" s="50"/>
      <c r="BJ443" s="50"/>
      <c r="BK443" s="50"/>
      <c r="BL443" s="50"/>
      <c r="BM443" s="50"/>
      <c r="BN443" s="50"/>
      <c r="BO443" s="50"/>
      <c r="BP443" s="50"/>
      <c r="BQ443" s="50"/>
      <c r="BR443" s="50"/>
    </row>
    <row r="444" spans="1:70" ht="30" customHeight="1" x14ac:dyDescent="0.25">
      <c r="A444" s="123"/>
      <c r="B444" s="123"/>
      <c r="C444" s="124"/>
      <c r="D444" s="187" t="b">
        <v>0</v>
      </c>
      <c r="E444" s="187" t="b">
        <v>0</v>
      </c>
      <c r="F444" s="187" t="b">
        <v>0</v>
      </c>
      <c r="G444" s="187" t="b">
        <v>0</v>
      </c>
      <c r="H444" s="117"/>
      <c r="I444" s="52" t="str" cm="1">
        <f t="array" ref="I444">IFERROR(_xlfn.IFS(D444,$D$8,E444,$E$8,F444,$F$8,G444,$G$8),"")</f>
        <v/>
      </c>
      <c r="J444" s="52" t="str">
        <f t="shared" si="6"/>
        <v xml:space="preserve">   </v>
      </c>
      <c r="K444" s="195" t="b">
        <v>0</v>
      </c>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c r="AQ444" s="50"/>
      <c r="AR444" s="50"/>
      <c r="AS444" s="50"/>
      <c r="AT444" s="50"/>
      <c r="AU444" s="50"/>
      <c r="AV444" s="50"/>
      <c r="AW444" s="50"/>
      <c r="AX444" s="50"/>
      <c r="AY444" s="50"/>
      <c r="AZ444" s="50"/>
      <c r="BA444" s="50"/>
      <c r="BB444" s="50"/>
      <c r="BC444" s="50"/>
      <c r="BD444" s="50"/>
      <c r="BE444" s="50"/>
      <c r="BF444" s="50"/>
      <c r="BG444" s="50"/>
      <c r="BH444" s="50"/>
      <c r="BI444" s="50"/>
      <c r="BJ444" s="50"/>
      <c r="BK444" s="50"/>
      <c r="BL444" s="50"/>
      <c r="BM444" s="50"/>
      <c r="BN444" s="50"/>
      <c r="BO444" s="50"/>
      <c r="BP444" s="50"/>
      <c r="BQ444" s="50"/>
      <c r="BR444" s="50"/>
    </row>
    <row r="445" spans="1:70" ht="30" customHeight="1" x14ac:dyDescent="0.25">
      <c r="A445" s="123"/>
      <c r="B445" s="123"/>
      <c r="C445" s="124"/>
      <c r="D445" s="187" t="b">
        <v>0</v>
      </c>
      <c r="E445" s="187" t="b">
        <v>0</v>
      </c>
      <c r="F445" s="187" t="b">
        <v>0</v>
      </c>
      <c r="G445" s="187" t="b">
        <v>0</v>
      </c>
      <c r="H445" s="117"/>
      <c r="I445" s="52" t="str" cm="1">
        <f t="array" ref="I445">IFERROR(_xlfn.IFS(D445,$D$8,E445,$E$8,F445,$F$8,G445,$G$8),"")</f>
        <v/>
      </c>
      <c r="J445" s="52" t="str">
        <f t="shared" si="6"/>
        <v xml:space="preserve">   </v>
      </c>
      <c r="K445" s="195" t="b">
        <v>0</v>
      </c>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c r="AQ445" s="50"/>
      <c r="AR445" s="50"/>
      <c r="AS445" s="50"/>
      <c r="AT445" s="50"/>
      <c r="AU445" s="50"/>
      <c r="AV445" s="50"/>
      <c r="AW445" s="50"/>
      <c r="AX445" s="50"/>
      <c r="AY445" s="50"/>
      <c r="AZ445" s="50"/>
      <c r="BA445" s="50"/>
      <c r="BB445" s="50"/>
      <c r="BC445" s="50"/>
      <c r="BD445" s="50"/>
      <c r="BE445" s="50"/>
      <c r="BF445" s="50"/>
      <c r="BG445" s="50"/>
      <c r="BH445" s="50"/>
      <c r="BI445" s="50"/>
      <c r="BJ445" s="50"/>
      <c r="BK445" s="50"/>
      <c r="BL445" s="50"/>
      <c r="BM445" s="50"/>
      <c r="BN445" s="50"/>
      <c r="BO445" s="50"/>
      <c r="BP445" s="50"/>
      <c r="BQ445" s="50"/>
      <c r="BR445" s="50"/>
    </row>
    <row r="446" spans="1:70" ht="30" customHeight="1" x14ac:dyDescent="0.25">
      <c r="A446" s="123"/>
      <c r="B446" s="123"/>
      <c r="C446" s="124"/>
      <c r="D446" s="187" t="b">
        <v>0</v>
      </c>
      <c r="E446" s="187" t="b">
        <v>0</v>
      </c>
      <c r="F446" s="187" t="b">
        <v>0</v>
      </c>
      <c r="G446" s="187" t="b">
        <v>0</v>
      </c>
      <c r="H446" s="117"/>
      <c r="I446" s="52" t="str" cm="1">
        <f t="array" ref="I446">IFERROR(_xlfn.IFS(D446,$D$8,E446,$E$8,F446,$F$8,G446,$G$8),"")</f>
        <v/>
      </c>
      <c r="J446" s="52" t="str">
        <f t="shared" si="6"/>
        <v xml:space="preserve">   </v>
      </c>
      <c r="K446" s="195" t="b">
        <v>0</v>
      </c>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50"/>
      <c r="AV446" s="50"/>
      <c r="AW446" s="50"/>
      <c r="AX446" s="50"/>
      <c r="AY446" s="50"/>
      <c r="AZ446" s="50"/>
      <c r="BA446" s="50"/>
      <c r="BB446" s="50"/>
      <c r="BC446" s="50"/>
      <c r="BD446" s="50"/>
      <c r="BE446" s="50"/>
      <c r="BF446" s="50"/>
      <c r="BG446" s="50"/>
      <c r="BH446" s="50"/>
      <c r="BI446" s="50"/>
      <c r="BJ446" s="50"/>
      <c r="BK446" s="50"/>
      <c r="BL446" s="50"/>
      <c r="BM446" s="50"/>
      <c r="BN446" s="50"/>
      <c r="BO446" s="50"/>
      <c r="BP446" s="50"/>
      <c r="BQ446" s="50"/>
      <c r="BR446" s="50"/>
    </row>
    <row r="447" spans="1:70" ht="30" customHeight="1" x14ac:dyDescent="0.25">
      <c r="A447" s="123"/>
      <c r="B447" s="123"/>
      <c r="C447" s="124"/>
      <c r="D447" s="187" t="b">
        <v>0</v>
      </c>
      <c r="E447" s="187" t="b">
        <v>0</v>
      </c>
      <c r="F447" s="187" t="b">
        <v>0</v>
      </c>
      <c r="G447" s="187" t="b">
        <v>0</v>
      </c>
      <c r="H447" s="117"/>
      <c r="I447" s="52" t="str" cm="1">
        <f t="array" ref="I447">IFERROR(_xlfn.IFS(D447,$D$8,E447,$E$8,F447,$F$8,G447,$G$8),"")</f>
        <v/>
      </c>
      <c r="J447" s="52" t="str">
        <f t="shared" si="6"/>
        <v xml:space="preserve">   </v>
      </c>
      <c r="K447" s="195" t="b">
        <v>0</v>
      </c>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c r="AQ447" s="50"/>
      <c r="AR447" s="50"/>
      <c r="AS447" s="50"/>
      <c r="AT447" s="50"/>
      <c r="AU447" s="50"/>
      <c r="AV447" s="50"/>
      <c r="AW447" s="50"/>
      <c r="AX447" s="50"/>
      <c r="AY447" s="50"/>
      <c r="AZ447" s="50"/>
      <c r="BA447" s="50"/>
      <c r="BB447" s="50"/>
      <c r="BC447" s="50"/>
      <c r="BD447" s="50"/>
      <c r="BE447" s="50"/>
      <c r="BF447" s="50"/>
      <c r="BG447" s="50"/>
      <c r="BH447" s="50"/>
      <c r="BI447" s="50"/>
      <c r="BJ447" s="50"/>
      <c r="BK447" s="50"/>
      <c r="BL447" s="50"/>
      <c r="BM447" s="50"/>
      <c r="BN447" s="50"/>
      <c r="BO447" s="50"/>
      <c r="BP447" s="50"/>
      <c r="BQ447" s="50"/>
      <c r="BR447" s="50"/>
    </row>
    <row r="448" spans="1:70" ht="30" customHeight="1" x14ac:dyDescent="0.25">
      <c r="A448" s="123"/>
      <c r="B448" s="123"/>
      <c r="C448" s="124"/>
      <c r="D448" s="187" t="b">
        <v>0</v>
      </c>
      <c r="E448" s="187" t="b">
        <v>0</v>
      </c>
      <c r="F448" s="187" t="b">
        <v>0</v>
      </c>
      <c r="G448" s="187" t="b">
        <v>0</v>
      </c>
      <c r="H448" s="117"/>
      <c r="I448" s="52" t="str" cm="1">
        <f t="array" ref="I448">IFERROR(_xlfn.IFS(D448,$D$8,E448,$E$8,F448,$F$8,G448,$G$8),"")</f>
        <v/>
      </c>
      <c r="J448" s="52" t="str">
        <f t="shared" si="6"/>
        <v xml:space="preserve">   </v>
      </c>
      <c r="K448" s="195" t="b">
        <v>0</v>
      </c>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c r="AQ448" s="50"/>
      <c r="AR448" s="50"/>
      <c r="AS448" s="50"/>
      <c r="AT448" s="50"/>
      <c r="AU448" s="50"/>
      <c r="AV448" s="50"/>
      <c r="AW448" s="50"/>
      <c r="AX448" s="50"/>
      <c r="AY448" s="50"/>
      <c r="AZ448" s="50"/>
      <c r="BA448" s="50"/>
      <c r="BB448" s="50"/>
      <c r="BC448" s="50"/>
      <c r="BD448" s="50"/>
      <c r="BE448" s="50"/>
      <c r="BF448" s="50"/>
      <c r="BG448" s="50"/>
      <c r="BH448" s="50"/>
      <c r="BI448" s="50"/>
      <c r="BJ448" s="50"/>
      <c r="BK448" s="50"/>
      <c r="BL448" s="50"/>
      <c r="BM448" s="50"/>
      <c r="BN448" s="50"/>
      <c r="BO448" s="50"/>
      <c r="BP448" s="50"/>
      <c r="BQ448" s="50"/>
      <c r="BR448" s="50"/>
    </row>
    <row r="449" spans="1:70" ht="30" customHeight="1" x14ac:dyDescent="0.25">
      <c r="A449" s="123"/>
      <c r="B449" s="123"/>
      <c r="C449" s="124"/>
      <c r="D449" s="187" t="b">
        <v>0</v>
      </c>
      <c r="E449" s="187" t="b">
        <v>0</v>
      </c>
      <c r="F449" s="187" t="b">
        <v>0</v>
      </c>
      <c r="G449" s="187" t="b">
        <v>0</v>
      </c>
      <c r="H449" s="117"/>
      <c r="I449" s="52" t="str" cm="1">
        <f t="array" ref="I449">IFERROR(_xlfn.IFS(D449,$D$8,E449,$E$8,F449,$F$8,G449,$G$8),"")</f>
        <v/>
      </c>
      <c r="J449" s="52" t="str">
        <f t="shared" si="6"/>
        <v xml:space="preserve">   </v>
      </c>
      <c r="K449" s="195" t="b">
        <v>0</v>
      </c>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c r="AQ449" s="50"/>
      <c r="AR449" s="50"/>
      <c r="AS449" s="50"/>
      <c r="AT449" s="50"/>
      <c r="AU449" s="50"/>
      <c r="AV449" s="50"/>
      <c r="AW449" s="50"/>
      <c r="AX449" s="50"/>
      <c r="AY449" s="50"/>
      <c r="AZ449" s="50"/>
      <c r="BA449" s="50"/>
      <c r="BB449" s="50"/>
      <c r="BC449" s="50"/>
      <c r="BD449" s="50"/>
      <c r="BE449" s="50"/>
      <c r="BF449" s="50"/>
      <c r="BG449" s="50"/>
      <c r="BH449" s="50"/>
      <c r="BI449" s="50"/>
      <c r="BJ449" s="50"/>
      <c r="BK449" s="50"/>
      <c r="BL449" s="50"/>
      <c r="BM449" s="50"/>
      <c r="BN449" s="50"/>
      <c r="BO449" s="50"/>
      <c r="BP449" s="50"/>
      <c r="BQ449" s="50"/>
      <c r="BR449" s="50"/>
    </row>
    <row r="450" spans="1:70" ht="30" customHeight="1" x14ac:dyDescent="0.25">
      <c r="A450" s="123"/>
      <c r="B450" s="123"/>
      <c r="C450" s="124"/>
      <c r="D450" s="187" t="b">
        <v>0</v>
      </c>
      <c r="E450" s="187" t="b">
        <v>0</v>
      </c>
      <c r="F450" s="187" t="b">
        <v>0</v>
      </c>
      <c r="G450" s="187" t="b">
        <v>0</v>
      </c>
      <c r="H450" s="117"/>
      <c r="I450" s="52" t="str" cm="1">
        <f t="array" ref="I450">IFERROR(_xlfn.IFS(D450,$D$8,E450,$E$8,F450,$F$8,G450,$G$8),"")</f>
        <v/>
      </c>
      <c r="J450" s="52" t="str">
        <f t="shared" si="6"/>
        <v xml:space="preserve">   </v>
      </c>
      <c r="K450" s="195" t="b">
        <v>0</v>
      </c>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c r="AQ450" s="50"/>
      <c r="AR450" s="50"/>
      <c r="AS450" s="50"/>
      <c r="AT450" s="50"/>
      <c r="AU450" s="50"/>
      <c r="AV450" s="50"/>
      <c r="AW450" s="50"/>
      <c r="AX450" s="50"/>
      <c r="AY450" s="50"/>
      <c r="AZ450" s="50"/>
      <c r="BA450" s="50"/>
      <c r="BB450" s="50"/>
      <c r="BC450" s="50"/>
      <c r="BD450" s="50"/>
      <c r="BE450" s="50"/>
      <c r="BF450" s="50"/>
      <c r="BG450" s="50"/>
      <c r="BH450" s="50"/>
      <c r="BI450" s="50"/>
      <c r="BJ450" s="50"/>
      <c r="BK450" s="50"/>
      <c r="BL450" s="50"/>
      <c r="BM450" s="50"/>
      <c r="BN450" s="50"/>
      <c r="BO450" s="50"/>
      <c r="BP450" s="50"/>
      <c r="BQ450" s="50"/>
      <c r="BR450" s="50"/>
    </row>
    <row r="451" spans="1:70" ht="30" customHeight="1" x14ac:dyDescent="0.25">
      <c r="A451" s="123"/>
      <c r="B451" s="123"/>
      <c r="C451" s="124"/>
      <c r="D451" s="187" t="b">
        <v>0</v>
      </c>
      <c r="E451" s="187" t="b">
        <v>0</v>
      </c>
      <c r="F451" s="187" t="b">
        <v>0</v>
      </c>
      <c r="G451" s="187" t="b">
        <v>0</v>
      </c>
      <c r="H451" s="117"/>
      <c r="I451" s="52" t="str" cm="1">
        <f t="array" ref="I451">IFERROR(_xlfn.IFS(D451,$D$8,E451,$E$8,F451,$F$8,G451,$G$8),"")</f>
        <v/>
      </c>
      <c r="J451" s="52" t="str">
        <f t="shared" si="6"/>
        <v xml:space="preserve">   </v>
      </c>
      <c r="K451" s="195" t="b">
        <v>0</v>
      </c>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0"/>
      <c r="BM451" s="50"/>
      <c r="BN451" s="50"/>
      <c r="BO451" s="50"/>
      <c r="BP451" s="50"/>
      <c r="BQ451" s="50"/>
      <c r="BR451" s="50"/>
    </row>
    <row r="452" spans="1:70" ht="30" customHeight="1" x14ac:dyDescent="0.25">
      <c r="A452" s="123"/>
      <c r="B452" s="123"/>
      <c r="C452" s="124"/>
      <c r="D452" s="187" t="b">
        <v>0</v>
      </c>
      <c r="E452" s="187" t="b">
        <v>0</v>
      </c>
      <c r="F452" s="187" t="b">
        <v>0</v>
      </c>
      <c r="G452" s="187" t="b">
        <v>0</v>
      </c>
      <c r="H452" s="117"/>
      <c r="I452" s="52" t="str" cm="1">
        <f t="array" ref="I452">IFERROR(_xlfn.IFS(D452,$D$8,E452,$E$8,F452,$F$8,G452,$G$8),"")</f>
        <v/>
      </c>
      <c r="J452" s="52" t="str">
        <f t="shared" si="6"/>
        <v xml:space="preserve">   </v>
      </c>
      <c r="K452" s="195" t="b">
        <v>0</v>
      </c>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c r="AQ452" s="50"/>
      <c r="AR452" s="50"/>
      <c r="AS452" s="50"/>
      <c r="AT452" s="50"/>
      <c r="AU452" s="50"/>
      <c r="AV452" s="50"/>
      <c r="AW452" s="50"/>
      <c r="AX452" s="50"/>
      <c r="AY452" s="50"/>
      <c r="AZ452" s="50"/>
      <c r="BA452" s="50"/>
      <c r="BB452" s="50"/>
      <c r="BC452" s="50"/>
      <c r="BD452" s="50"/>
      <c r="BE452" s="50"/>
      <c r="BF452" s="50"/>
      <c r="BG452" s="50"/>
      <c r="BH452" s="50"/>
      <c r="BI452" s="50"/>
      <c r="BJ452" s="50"/>
      <c r="BK452" s="50"/>
      <c r="BL452" s="50"/>
      <c r="BM452" s="50"/>
      <c r="BN452" s="50"/>
      <c r="BO452" s="50"/>
      <c r="BP452" s="50"/>
      <c r="BQ452" s="50"/>
      <c r="BR452" s="50"/>
    </row>
    <row r="453" spans="1:70" ht="30" customHeight="1" x14ac:dyDescent="0.25">
      <c r="A453" s="123"/>
      <c r="B453" s="123"/>
      <c r="C453" s="124"/>
      <c r="D453" s="187" t="b">
        <v>0</v>
      </c>
      <c r="E453" s="187" t="b">
        <v>0</v>
      </c>
      <c r="F453" s="187" t="b">
        <v>0</v>
      </c>
      <c r="G453" s="187" t="b">
        <v>0</v>
      </c>
      <c r="H453" s="117"/>
      <c r="I453" s="52" t="str" cm="1">
        <f t="array" ref="I453">IFERROR(_xlfn.IFS(D453,$D$8,E453,$E$8,F453,$F$8,G453,$G$8),"")</f>
        <v/>
      </c>
      <c r="J453" s="52" t="str">
        <f t="shared" si="6"/>
        <v xml:space="preserve">   </v>
      </c>
      <c r="K453" s="195" t="b">
        <v>0</v>
      </c>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c r="AQ453" s="50"/>
      <c r="AR453" s="50"/>
      <c r="AS453" s="50"/>
      <c r="AT453" s="50"/>
      <c r="AU453" s="50"/>
      <c r="AV453" s="50"/>
      <c r="AW453" s="50"/>
      <c r="AX453" s="50"/>
      <c r="AY453" s="50"/>
      <c r="AZ453" s="50"/>
      <c r="BA453" s="50"/>
      <c r="BB453" s="50"/>
      <c r="BC453" s="50"/>
      <c r="BD453" s="50"/>
      <c r="BE453" s="50"/>
      <c r="BF453" s="50"/>
      <c r="BG453" s="50"/>
      <c r="BH453" s="50"/>
      <c r="BI453" s="50"/>
      <c r="BJ453" s="50"/>
      <c r="BK453" s="50"/>
      <c r="BL453" s="50"/>
      <c r="BM453" s="50"/>
      <c r="BN453" s="50"/>
      <c r="BO453" s="50"/>
      <c r="BP453" s="50"/>
      <c r="BQ453" s="50"/>
      <c r="BR453" s="50"/>
    </row>
    <row r="454" spans="1:70" ht="30" customHeight="1" x14ac:dyDescent="0.25">
      <c r="A454" s="123"/>
      <c r="B454" s="123"/>
      <c r="C454" s="124"/>
      <c r="D454" s="187" t="b">
        <v>0</v>
      </c>
      <c r="E454" s="187" t="b">
        <v>0</v>
      </c>
      <c r="F454" s="187" t="b">
        <v>0</v>
      </c>
      <c r="G454" s="187" t="b">
        <v>0</v>
      </c>
      <c r="H454" s="117"/>
      <c r="I454" s="52" t="str" cm="1">
        <f t="array" ref="I454">IFERROR(_xlfn.IFS(D454,$D$8,E454,$E$8,F454,$F$8,G454,$G$8),"")</f>
        <v/>
      </c>
      <c r="J454" s="52" t="str">
        <f t="shared" si="6"/>
        <v xml:space="preserve">   </v>
      </c>
      <c r="K454" s="195" t="b">
        <v>0</v>
      </c>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c r="AQ454" s="50"/>
      <c r="AR454" s="50"/>
      <c r="AS454" s="50"/>
      <c r="AT454" s="50"/>
      <c r="AU454" s="50"/>
      <c r="AV454" s="50"/>
      <c r="AW454" s="50"/>
      <c r="AX454" s="50"/>
      <c r="AY454" s="50"/>
      <c r="AZ454" s="50"/>
      <c r="BA454" s="50"/>
      <c r="BB454" s="50"/>
      <c r="BC454" s="50"/>
      <c r="BD454" s="50"/>
      <c r="BE454" s="50"/>
      <c r="BF454" s="50"/>
      <c r="BG454" s="50"/>
      <c r="BH454" s="50"/>
      <c r="BI454" s="50"/>
      <c r="BJ454" s="50"/>
      <c r="BK454" s="50"/>
      <c r="BL454" s="50"/>
      <c r="BM454" s="50"/>
      <c r="BN454" s="50"/>
      <c r="BO454" s="50"/>
      <c r="BP454" s="50"/>
      <c r="BQ454" s="50"/>
      <c r="BR454" s="50"/>
    </row>
    <row r="455" spans="1:70" ht="30" customHeight="1" x14ac:dyDescent="0.25">
      <c r="A455" s="123"/>
      <c r="B455" s="123"/>
      <c r="C455" s="124"/>
      <c r="D455" s="187" t="b">
        <v>0</v>
      </c>
      <c r="E455" s="187" t="b">
        <v>0</v>
      </c>
      <c r="F455" s="187" t="b">
        <v>0</v>
      </c>
      <c r="G455" s="187" t="b">
        <v>0</v>
      </c>
      <c r="H455" s="117"/>
      <c r="I455" s="52" t="str" cm="1">
        <f t="array" ref="I455">IFERROR(_xlfn.IFS(D455,$D$8,E455,$E$8,F455,$F$8,G455,$G$8),"")</f>
        <v/>
      </c>
      <c r="J455" s="52" t="str">
        <f t="shared" si="6"/>
        <v xml:space="preserve">   </v>
      </c>
      <c r="K455" s="195" t="b">
        <v>0</v>
      </c>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c r="AQ455" s="50"/>
      <c r="AR455" s="50"/>
      <c r="AS455" s="50"/>
      <c r="AT455" s="50"/>
      <c r="AU455" s="50"/>
      <c r="AV455" s="50"/>
      <c r="AW455" s="50"/>
      <c r="AX455" s="50"/>
      <c r="AY455" s="50"/>
      <c r="AZ455" s="50"/>
      <c r="BA455" s="50"/>
      <c r="BB455" s="50"/>
      <c r="BC455" s="50"/>
      <c r="BD455" s="50"/>
      <c r="BE455" s="50"/>
      <c r="BF455" s="50"/>
      <c r="BG455" s="50"/>
      <c r="BH455" s="50"/>
      <c r="BI455" s="50"/>
      <c r="BJ455" s="50"/>
      <c r="BK455" s="50"/>
      <c r="BL455" s="50"/>
      <c r="BM455" s="50"/>
      <c r="BN455" s="50"/>
      <c r="BO455" s="50"/>
      <c r="BP455" s="50"/>
      <c r="BQ455" s="50"/>
      <c r="BR455" s="50"/>
    </row>
    <row r="456" spans="1:70" ht="30" customHeight="1" x14ac:dyDescent="0.25">
      <c r="A456" s="123"/>
      <c r="B456" s="123"/>
      <c r="C456" s="124"/>
      <c r="D456" s="187" t="b">
        <v>0</v>
      </c>
      <c r="E456" s="187" t="b">
        <v>0</v>
      </c>
      <c r="F456" s="187" t="b">
        <v>0</v>
      </c>
      <c r="G456" s="187" t="b">
        <v>0</v>
      </c>
      <c r="H456" s="117"/>
      <c r="I456" s="52" t="str" cm="1">
        <f t="array" ref="I456">IFERROR(_xlfn.IFS(D456,$D$8,E456,$E$8,F456,$F$8,G456,$G$8),"")</f>
        <v/>
      </c>
      <c r="J456" s="52" t="str">
        <f t="shared" si="6"/>
        <v xml:space="preserve">   </v>
      </c>
      <c r="K456" s="195" t="b">
        <v>0</v>
      </c>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c r="AQ456" s="50"/>
      <c r="AR456" s="50"/>
      <c r="AS456" s="50"/>
      <c r="AT456" s="50"/>
      <c r="AU456" s="50"/>
      <c r="AV456" s="50"/>
      <c r="AW456" s="50"/>
      <c r="AX456" s="50"/>
      <c r="AY456" s="50"/>
      <c r="AZ456" s="50"/>
      <c r="BA456" s="50"/>
      <c r="BB456" s="50"/>
      <c r="BC456" s="50"/>
      <c r="BD456" s="50"/>
      <c r="BE456" s="50"/>
      <c r="BF456" s="50"/>
      <c r="BG456" s="50"/>
      <c r="BH456" s="50"/>
      <c r="BI456" s="50"/>
      <c r="BJ456" s="50"/>
      <c r="BK456" s="50"/>
      <c r="BL456" s="50"/>
      <c r="BM456" s="50"/>
      <c r="BN456" s="50"/>
      <c r="BO456" s="50"/>
      <c r="BP456" s="50"/>
      <c r="BQ456" s="50"/>
      <c r="BR456" s="50"/>
    </row>
    <row r="457" spans="1:70" ht="30" customHeight="1" x14ac:dyDescent="0.25">
      <c r="A457" s="123"/>
      <c r="B457" s="123"/>
      <c r="C457" s="124"/>
      <c r="D457" s="187" t="b">
        <v>0</v>
      </c>
      <c r="E457" s="187" t="b">
        <v>0</v>
      </c>
      <c r="F457" s="187" t="b">
        <v>0</v>
      </c>
      <c r="G457" s="187" t="b">
        <v>0</v>
      </c>
      <c r="H457" s="117"/>
      <c r="I457" s="52" t="str" cm="1">
        <f t="array" ref="I457">IFERROR(_xlfn.IFS(D457,$D$8,E457,$E$8,F457,$F$8,G457,$G$8),"")</f>
        <v/>
      </c>
      <c r="J457" s="52" t="str">
        <f t="shared" si="6"/>
        <v xml:space="preserve">   </v>
      </c>
      <c r="K457" s="195" t="b">
        <v>0</v>
      </c>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c r="AQ457" s="50"/>
      <c r="AR457" s="50"/>
      <c r="AS457" s="50"/>
      <c r="AT457" s="50"/>
      <c r="AU457" s="50"/>
      <c r="AV457" s="50"/>
      <c r="AW457" s="50"/>
      <c r="AX457" s="50"/>
      <c r="AY457" s="50"/>
      <c r="AZ457" s="50"/>
      <c r="BA457" s="50"/>
      <c r="BB457" s="50"/>
      <c r="BC457" s="50"/>
      <c r="BD457" s="50"/>
      <c r="BE457" s="50"/>
      <c r="BF457" s="50"/>
      <c r="BG457" s="50"/>
      <c r="BH457" s="50"/>
      <c r="BI457" s="50"/>
      <c r="BJ457" s="50"/>
      <c r="BK457" s="50"/>
      <c r="BL457" s="50"/>
      <c r="BM457" s="50"/>
      <c r="BN457" s="50"/>
      <c r="BO457" s="50"/>
      <c r="BP457" s="50"/>
      <c r="BQ457" s="50"/>
      <c r="BR457" s="50"/>
    </row>
    <row r="458" spans="1:70" ht="30" customHeight="1" x14ac:dyDescent="0.25">
      <c r="A458" s="123"/>
      <c r="B458" s="123"/>
      <c r="C458" s="124"/>
      <c r="D458" s="187" t="b">
        <v>0</v>
      </c>
      <c r="E458" s="187" t="b">
        <v>0</v>
      </c>
      <c r="F458" s="187" t="b">
        <v>0</v>
      </c>
      <c r="G458" s="187" t="b">
        <v>0</v>
      </c>
      <c r="H458" s="117"/>
      <c r="I458" s="52" t="str" cm="1">
        <f t="array" ref="I458">IFERROR(_xlfn.IFS(D458,$D$8,E458,$E$8,F458,$F$8,G458,$G$8),"")</f>
        <v/>
      </c>
      <c r="J458" s="52" t="str">
        <f t="shared" si="6"/>
        <v xml:space="preserve">   </v>
      </c>
      <c r="K458" s="195" t="b">
        <v>0</v>
      </c>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c r="AQ458" s="50"/>
      <c r="AR458" s="50"/>
      <c r="AS458" s="50"/>
      <c r="AT458" s="50"/>
      <c r="AU458" s="50"/>
      <c r="AV458" s="50"/>
      <c r="AW458" s="50"/>
      <c r="AX458" s="50"/>
      <c r="AY458" s="50"/>
      <c r="AZ458" s="50"/>
      <c r="BA458" s="50"/>
      <c r="BB458" s="50"/>
      <c r="BC458" s="50"/>
      <c r="BD458" s="50"/>
      <c r="BE458" s="50"/>
      <c r="BF458" s="50"/>
      <c r="BG458" s="50"/>
      <c r="BH458" s="50"/>
      <c r="BI458" s="50"/>
      <c r="BJ458" s="50"/>
      <c r="BK458" s="50"/>
      <c r="BL458" s="50"/>
      <c r="BM458" s="50"/>
      <c r="BN458" s="50"/>
      <c r="BO458" s="50"/>
      <c r="BP458" s="50"/>
      <c r="BQ458" s="50"/>
      <c r="BR458" s="50"/>
    </row>
    <row r="459" spans="1:70" ht="30" customHeight="1" x14ac:dyDescent="0.25">
      <c r="A459" s="123"/>
      <c r="B459" s="123"/>
      <c r="C459" s="124"/>
      <c r="D459" s="187" t="b">
        <v>0</v>
      </c>
      <c r="E459" s="187" t="b">
        <v>0</v>
      </c>
      <c r="F459" s="187" t="b">
        <v>0</v>
      </c>
      <c r="G459" s="187" t="b">
        <v>0</v>
      </c>
      <c r="H459" s="117"/>
      <c r="I459" s="52" t="str" cm="1">
        <f t="array" ref="I459">IFERROR(_xlfn.IFS(D459,$D$8,E459,$E$8,F459,$F$8,G459,$G$8),"")</f>
        <v/>
      </c>
      <c r="J459" s="52" t="str">
        <f t="shared" ref="J459:J522" si="7">_xlfn.TEXTJOIN(" ",FALSE,IF(D459,$D$8,""),IF(E459,$E$8,""),IF(F459,$F$8,""),IF(G459,$G$8,""))</f>
        <v xml:space="preserve">   </v>
      </c>
      <c r="K459" s="195" t="b">
        <v>0</v>
      </c>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c r="AQ459" s="50"/>
      <c r="AR459" s="50"/>
      <c r="AS459" s="50"/>
      <c r="AT459" s="50"/>
      <c r="AU459" s="50"/>
      <c r="AV459" s="50"/>
      <c r="AW459" s="50"/>
      <c r="AX459" s="50"/>
      <c r="AY459" s="50"/>
      <c r="AZ459" s="50"/>
      <c r="BA459" s="50"/>
      <c r="BB459" s="50"/>
      <c r="BC459" s="50"/>
      <c r="BD459" s="50"/>
      <c r="BE459" s="50"/>
      <c r="BF459" s="50"/>
      <c r="BG459" s="50"/>
      <c r="BH459" s="50"/>
      <c r="BI459" s="50"/>
      <c r="BJ459" s="50"/>
      <c r="BK459" s="50"/>
      <c r="BL459" s="50"/>
      <c r="BM459" s="50"/>
      <c r="BN459" s="50"/>
      <c r="BO459" s="50"/>
      <c r="BP459" s="50"/>
      <c r="BQ459" s="50"/>
      <c r="BR459" s="50"/>
    </row>
    <row r="460" spans="1:70" ht="30" customHeight="1" x14ac:dyDescent="0.25">
      <c r="A460" s="123"/>
      <c r="B460" s="123"/>
      <c r="C460" s="124"/>
      <c r="D460" s="187" t="b">
        <v>0</v>
      </c>
      <c r="E460" s="187" t="b">
        <v>0</v>
      </c>
      <c r="F460" s="187" t="b">
        <v>0</v>
      </c>
      <c r="G460" s="187" t="b">
        <v>0</v>
      </c>
      <c r="H460" s="117"/>
      <c r="I460" s="52" t="str" cm="1">
        <f t="array" ref="I460">IFERROR(_xlfn.IFS(D460,$D$8,E460,$E$8,F460,$F$8,G460,$G$8),"")</f>
        <v/>
      </c>
      <c r="J460" s="52" t="str">
        <f t="shared" si="7"/>
        <v xml:space="preserve">   </v>
      </c>
      <c r="K460" s="195" t="b">
        <v>0</v>
      </c>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c r="AQ460" s="50"/>
      <c r="AR460" s="50"/>
      <c r="AS460" s="50"/>
      <c r="AT460" s="50"/>
      <c r="AU460" s="50"/>
      <c r="AV460" s="50"/>
      <c r="AW460" s="50"/>
      <c r="AX460" s="50"/>
      <c r="AY460" s="50"/>
      <c r="AZ460" s="50"/>
      <c r="BA460" s="50"/>
      <c r="BB460" s="50"/>
      <c r="BC460" s="50"/>
      <c r="BD460" s="50"/>
      <c r="BE460" s="50"/>
      <c r="BF460" s="50"/>
      <c r="BG460" s="50"/>
      <c r="BH460" s="50"/>
      <c r="BI460" s="50"/>
      <c r="BJ460" s="50"/>
      <c r="BK460" s="50"/>
      <c r="BL460" s="50"/>
      <c r="BM460" s="50"/>
      <c r="BN460" s="50"/>
      <c r="BO460" s="50"/>
      <c r="BP460" s="50"/>
      <c r="BQ460" s="50"/>
      <c r="BR460" s="50"/>
    </row>
    <row r="461" spans="1:70" ht="30" customHeight="1" x14ac:dyDescent="0.25">
      <c r="A461" s="123"/>
      <c r="B461" s="123"/>
      <c r="C461" s="124"/>
      <c r="D461" s="187" t="b">
        <v>0</v>
      </c>
      <c r="E461" s="187" t="b">
        <v>0</v>
      </c>
      <c r="F461" s="187" t="b">
        <v>0</v>
      </c>
      <c r="G461" s="187" t="b">
        <v>0</v>
      </c>
      <c r="H461" s="117"/>
      <c r="I461" s="52" t="str" cm="1">
        <f t="array" ref="I461">IFERROR(_xlfn.IFS(D461,$D$8,E461,$E$8,F461,$F$8,G461,$G$8),"")</f>
        <v/>
      </c>
      <c r="J461" s="52" t="str">
        <f t="shared" si="7"/>
        <v xml:space="preserve">   </v>
      </c>
      <c r="K461" s="195" t="b">
        <v>0</v>
      </c>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c r="AQ461" s="50"/>
      <c r="AR461" s="50"/>
      <c r="AS461" s="50"/>
      <c r="AT461" s="50"/>
      <c r="AU461" s="50"/>
      <c r="AV461" s="50"/>
      <c r="AW461" s="50"/>
      <c r="AX461" s="50"/>
      <c r="AY461" s="50"/>
      <c r="AZ461" s="50"/>
      <c r="BA461" s="50"/>
      <c r="BB461" s="50"/>
      <c r="BC461" s="50"/>
      <c r="BD461" s="50"/>
      <c r="BE461" s="50"/>
      <c r="BF461" s="50"/>
      <c r="BG461" s="50"/>
      <c r="BH461" s="50"/>
      <c r="BI461" s="50"/>
      <c r="BJ461" s="50"/>
      <c r="BK461" s="50"/>
      <c r="BL461" s="50"/>
      <c r="BM461" s="50"/>
      <c r="BN461" s="50"/>
      <c r="BO461" s="50"/>
      <c r="BP461" s="50"/>
      <c r="BQ461" s="50"/>
      <c r="BR461" s="50"/>
    </row>
    <row r="462" spans="1:70" ht="30" customHeight="1" x14ac:dyDescent="0.25">
      <c r="A462" s="123"/>
      <c r="B462" s="123"/>
      <c r="C462" s="124"/>
      <c r="D462" s="187" t="b">
        <v>0</v>
      </c>
      <c r="E462" s="187" t="b">
        <v>0</v>
      </c>
      <c r="F462" s="187" t="b">
        <v>0</v>
      </c>
      <c r="G462" s="187" t="b">
        <v>0</v>
      </c>
      <c r="H462" s="117"/>
      <c r="I462" s="52" t="str" cm="1">
        <f t="array" ref="I462">IFERROR(_xlfn.IFS(D462,$D$8,E462,$E$8,F462,$F$8,G462,$G$8),"")</f>
        <v/>
      </c>
      <c r="J462" s="52" t="str">
        <f t="shared" si="7"/>
        <v xml:space="preserve">   </v>
      </c>
      <c r="K462" s="195" t="b">
        <v>0</v>
      </c>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c r="AQ462" s="50"/>
      <c r="AR462" s="50"/>
      <c r="AS462" s="50"/>
      <c r="AT462" s="50"/>
      <c r="AU462" s="50"/>
      <c r="AV462" s="50"/>
      <c r="AW462" s="50"/>
      <c r="AX462" s="50"/>
      <c r="AY462" s="50"/>
      <c r="AZ462" s="50"/>
      <c r="BA462" s="50"/>
      <c r="BB462" s="50"/>
      <c r="BC462" s="50"/>
      <c r="BD462" s="50"/>
      <c r="BE462" s="50"/>
      <c r="BF462" s="50"/>
      <c r="BG462" s="50"/>
      <c r="BH462" s="50"/>
      <c r="BI462" s="50"/>
      <c r="BJ462" s="50"/>
      <c r="BK462" s="50"/>
      <c r="BL462" s="50"/>
      <c r="BM462" s="50"/>
      <c r="BN462" s="50"/>
      <c r="BO462" s="50"/>
      <c r="BP462" s="50"/>
      <c r="BQ462" s="50"/>
      <c r="BR462" s="50"/>
    </row>
    <row r="463" spans="1:70" ht="30" customHeight="1" x14ac:dyDescent="0.25">
      <c r="A463" s="123"/>
      <c r="B463" s="123"/>
      <c r="C463" s="124"/>
      <c r="D463" s="187" t="b">
        <v>0</v>
      </c>
      <c r="E463" s="187" t="b">
        <v>0</v>
      </c>
      <c r="F463" s="187" t="b">
        <v>0</v>
      </c>
      <c r="G463" s="187" t="b">
        <v>0</v>
      </c>
      <c r="H463" s="117"/>
      <c r="I463" s="52" t="str" cm="1">
        <f t="array" ref="I463">IFERROR(_xlfn.IFS(D463,$D$8,E463,$E$8,F463,$F$8,G463,$G$8),"")</f>
        <v/>
      </c>
      <c r="J463" s="52" t="str">
        <f t="shared" si="7"/>
        <v xml:space="preserve">   </v>
      </c>
      <c r="K463" s="195" t="b">
        <v>0</v>
      </c>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c r="AQ463" s="50"/>
      <c r="AR463" s="50"/>
      <c r="AS463" s="50"/>
      <c r="AT463" s="50"/>
      <c r="AU463" s="50"/>
      <c r="AV463" s="50"/>
      <c r="AW463" s="50"/>
      <c r="AX463" s="50"/>
      <c r="AY463" s="50"/>
      <c r="AZ463" s="50"/>
      <c r="BA463" s="50"/>
      <c r="BB463" s="50"/>
      <c r="BC463" s="50"/>
      <c r="BD463" s="50"/>
      <c r="BE463" s="50"/>
      <c r="BF463" s="50"/>
      <c r="BG463" s="50"/>
      <c r="BH463" s="50"/>
      <c r="BI463" s="50"/>
      <c r="BJ463" s="50"/>
      <c r="BK463" s="50"/>
      <c r="BL463" s="50"/>
      <c r="BM463" s="50"/>
      <c r="BN463" s="50"/>
      <c r="BO463" s="50"/>
      <c r="BP463" s="50"/>
      <c r="BQ463" s="50"/>
      <c r="BR463" s="50"/>
    </row>
    <row r="464" spans="1:70" ht="30" customHeight="1" x14ac:dyDescent="0.25">
      <c r="A464" s="123"/>
      <c r="B464" s="123"/>
      <c r="C464" s="124"/>
      <c r="D464" s="187" t="b">
        <v>0</v>
      </c>
      <c r="E464" s="187" t="b">
        <v>0</v>
      </c>
      <c r="F464" s="187" t="b">
        <v>0</v>
      </c>
      <c r="G464" s="187" t="b">
        <v>0</v>
      </c>
      <c r="H464" s="117"/>
      <c r="I464" s="52" t="str" cm="1">
        <f t="array" ref="I464">IFERROR(_xlfn.IFS(D464,$D$8,E464,$E$8,F464,$F$8,G464,$G$8),"")</f>
        <v/>
      </c>
      <c r="J464" s="52" t="str">
        <f t="shared" si="7"/>
        <v xml:space="preserve">   </v>
      </c>
      <c r="K464" s="195" t="b">
        <v>0</v>
      </c>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c r="AQ464" s="50"/>
      <c r="AR464" s="50"/>
      <c r="AS464" s="50"/>
      <c r="AT464" s="50"/>
      <c r="AU464" s="50"/>
      <c r="AV464" s="50"/>
      <c r="AW464" s="50"/>
      <c r="AX464" s="50"/>
      <c r="AY464" s="50"/>
      <c r="AZ464" s="50"/>
      <c r="BA464" s="50"/>
      <c r="BB464" s="50"/>
      <c r="BC464" s="50"/>
      <c r="BD464" s="50"/>
      <c r="BE464" s="50"/>
      <c r="BF464" s="50"/>
      <c r="BG464" s="50"/>
      <c r="BH464" s="50"/>
      <c r="BI464" s="50"/>
      <c r="BJ464" s="50"/>
      <c r="BK464" s="50"/>
      <c r="BL464" s="50"/>
      <c r="BM464" s="50"/>
      <c r="BN464" s="50"/>
      <c r="BO464" s="50"/>
      <c r="BP464" s="50"/>
      <c r="BQ464" s="50"/>
      <c r="BR464" s="50"/>
    </row>
    <row r="465" spans="1:70" ht="30" customHeight="1" x14ac:dyDescent="0.25">
      <c r="A465" s="123"/>
      <c r="B465" s="123"/>
      <c r="C465" s="124"/>
      <c r="D465" s="187" t="b">
        <v>0</v>
      </c>
      <c r="E465" s="187" t="b">
        <v>0</v>
      </c>
      <c r="F465" s="187" t="b">
        <v>0</v>
      </c>
      <c r="G465" s="187" t="b">
        <v>0</v>
      </c>
      <c r="H465" s="117"/>
      <c r="I465" s="52" t="str" cm="1">
        <f t="array" ref="I465">IFERROR(_xlfn.IFS(D465,$D$8,E465,$E$8,F465,$F$8,G465,$G$8),"")</f>
        <v/>
      </c>
      <c r="J465" s="52" t="str">
        <f t="shared" si="7"/>
        <v xml:space="preserve">   </v>
      </c>
      <c r="K465" s="195" t="b">
        <v>0</v>
      </c>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c r="AQ465" s="50"/>
      <c r="AR465" s="50"/>
      <c r="AS465" s="50"/>
      <c r="AT465" s="50"/>
      <c r="AU465" s="50"/>
      <c r="AV465" s="50"/>
      <c r="AW465" s="50"/>
      <c r="AX465" s="50"/>
      <c r="AY465" s="50"/>
      <c r="AZ465" s="50"/>
      <c r="BA465" s="50"/>
      <c r="BB465" s="50"/>
      <c r="BC465" s="50"/>
      <c r="BD465" s="50"/>
      <c r="BE465" s="50"/>
      <c r="BF465" s="50"/>
      <c r="BG465" s="50"/>
      <c r="BH465" s="50"/>
      <c r="BI465" s="50"/>
      <c r="BJ465" s="50"/>
      <c r="BK465" s="50"/>
      <c r="BL465" s="50"/>
      <c r="BM465" s="50"/>
      <c r="BN465" s="50"/>
      <c r="BO465" s="50"/>
      <c r="BP465" s="50"/>
      <c r="BQ465" s="50"/>
      <c r="BR465" s="50"/>
    </row>
    <row r="466" spans="1:70" ht="30" customHeight="1" x14ac:dyDescent="0.25">
      <c r="A466" s="123"/>
      <c r="B466" s="123"/>
      <c r="C466" s="124"/>
      <c r="D466" s="187" t="b">
        <v>0</v>
      </c>
      <c r="E466" s="187" t="b">
        <v>0</v>
      </c>
      <c r="F466" s="187" t="b">
        <v>0</v>
      </c>
      <c r="G466" s="187" t="b">
        <v>0</v>
      </c>
      <c r="H466" s="117"/>
      <c r="I466" s="52" t="str" cm="1">
        <f t="array" ref="I466">IFERROR(_xlfn.IFS(D466,$D$8,E466,$E$8,F466,$F$8,G466,$G$8),"")</f>
        <v/>
      </c>
      <c r="J466" s="52" t="str">
        <f t="shared" si="7"/>
        <v xml:space="preserve">   </v>
      </c>
      <c r="K466" s="195" t="b">
        <v>0</v>
      </c>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c r="AQ466" s="50"/>
      <c r="AR466" s="50"/>
      <c r="AS466" s="50"/>
      <c r="AT466" s="50"/>
      <c r="AU466" s="50"/>
      <c r="AV466" s="50"/>
      <c r="AW466" s="50"/>
      <c r="AX466" s="50"/>
      <c r="AY466" s="50"/>
      <c r="AZ466" s="50"/>
      <c r="BA466" s="50"/>
      <c r="BB466" s="50"/>
      <c r="BC466" s="50"/>
      <c r="BD466" s="50"/>
      <c r="BE466" s="50"/>
      <c r="BF466" s="50"/>
      <c r="BG466" s="50"/>
      <c r="BH466" s="50"/>
      <c r="BI466" s="50"/>
      <c r="BJ466" s="50"/>
      <c r="BK466" s="50"/>
      <c r="BL466" s="50"/>
      <c r="BM466" s="50"/>
      <c r="BN466" s="50"/>
      <c r="BO466" s="50"/>
      <c r="BP466" s="50"/>
      <c r="BQ466" s="50"/>
      <c r="BR466" s="50"/>
    </row>
    <row r="467" spans="1:70" ht="30" customHeight="1" x14ac:dyDescent="0.25">
      <c r="A467" s="123"/>
      <c r="B467" s="123"/>
      <c r="C467" s="124"/>
      <c r="D467" s="187" t="b">
        <v>0</v>
      </c>
      <c r="E467" s="187" t="b">
        <v>0</v>
      </c>
      <c r="F467" s="187" t="b">
        <v>0</v>
      </c>
      <c r="G467" s="187" t="b">
        <v>0</v>
      </c>
      <c r="H467" s="117"/>
      <c r="I467" s="52" t="str" cm="1">
        <f t="array" ref="I467">IFERROR(_xlfn.IFS(D467,$D$8,E467,$E$8,F467,$F$8,G467,$G$8),"")</f>
        <v/>
      </c>
      <c r="J467" s="52" t="str">
        <f t="shared" si="7"/>
        <v xml:space="preserve">   </v>
      </c>
      <c r="K467" s="195" t="b">
        <v>0</v>
      </c>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c r="AQ467" s="50"/>
      <c r="AR467" s="50"/>
      <c r="AS467" s="50"/>
      <c r="AT467" s="50"/>
      <c r="AU467" s="50"/>
      <c r="AV467" s="50"/>
      <c r="AW467" s="50"/>
      <c r="AX467" s="50"/>
      <c r="AY467" s="50"/>
      <c r="AZ467" s="50"/>
      <c r="BA467" s="50"/>
      <c r="BB467" s="50"/>
      <c r="BC467" s="50"/>
      <c r="BD467" s="50"/>
      <c r="BE467" s="50"/>
      <c r="BF467" s="50"/>
      <c r="BG467" s="50"/>
      <c r="BH467" s="50"/>
      <c r="BI467" s="50"/>
      <c r="BJ467" s="50"/>
      <c r="BK467" s="50"/>
      <c r="BL467" s="50"/>
      <c r="BM467" s="50"/>
      <c r="BN467" s="50"/>
      <c r="BO467" s="50"/>
      <c r="BP467" s="50"/>
      <c r="BQ467" s="50"/>
      <c r="BR467" s="50"/>
    </row>
    <row r="468" spans="1:70" ht="30" customHeight="1" x14ac:dyDescent="0.25">
      <c r="A468" s="123"/>
      <c r="B468" s="123"/>
      <c r="C468" s="124"/>
      <c r="D468" s="187" t="b">
        <v>0</v>
      </c>
      <c r="E468" s="187" t="b">
        <v>0</v>
      </c>
      <c r="F468" s="187" t="b">
        <v>0</v>
      </c>
      <c r="G468" s="187" t="b">
        <v>0</v>
      </c>
      <c r="H468" s="117"/>
      <c r="I468" s="52" t="str" cm="1">
        <f t="array" ref="I468">IFERROR(_xlfn.IFS(D468,$D$8,E468,$E$8,F468,$F$8,G468,$G$8),"")</f>
        <v/>
      </c>
      <c r="J468" s="52" t="str">
        <f t="shared" si="7"/>
        <v xml:space="preserve">   </v>
      </c>
      <c r="K468" s="195" t="b">
        <v>0</v>
      </c>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c r="AQ468" s="50"/>
      <c r="AR468" s="50"/>
      <c r="AS468" s="50"/>
      <c r="AT468" s="50"/>
      <c r="AU468" s="50"/>
      <c r="AV468" s="50"/>
      <c r="AW468" s="50"/>
      <c r="AX468" s="50"/>
      <c r="AY468" s="50"/>
      <c r="AZ468" s="50"/>
      <c r="BA468" s="50"/>
      <c r="BB468" s="50"/>
      <c r="BC468" s="50"/>
      <c r="BD468" s="50"/>
      <c r="BE468" s="50"/>
      <c r="BF468" s="50"/>
      <c r="BG468" s="50"/>
      <c r="BH468" s="50"/>
      <c r="BI468" s="50"/>
      <c r="BJ468" s="50"/>
      <c r="BK468" s="50"/>
      <c r="BL468" s="50"/>
      <c r="BM468" s="50"/>
      <c r="BN468" s="50"/>
      <c r="BO468" s="50"/>
      <c r="BP468" s="50"/>
      <c r="BQ468" s="50"/>
      <c r="BR468" s="50"/>
    </row>
    <row r="469" spans="1:70" ht="30" customHeight="1" x14ac:dyDescent="0.25">
      <c r="A469" s="123"/>
      <c r="B469" s="123"/>
      <c r="C469" s="124"/>
      <c r="D469" s="187" t="b">
        <v>0</v>
      </c>
      <c r="E469" s="187" t="b">
        <v>0</v>
      </c>
      <c r="F469" s="187" t="b">
        <v>0</v>
      </c>
      <c r="G469" s="187" t="b">
        <v>0</v>
      </c>
      <c r="H469" s="117"/>
      <c r="I469" s="52" t="str" cm="1">
        <f t="array" ref="I469">IFERROR(_xlfn.IFS(D469,$D$8,E469,$E$8,F469,$F$8,G469,$G$8),"")</f>
        <v/>
      </c>
      <c r="J469" s="52" t="str">
        <f t="shared" si="7"/>
        <v xml:space="preserve">   </v>
      </c>
      <c r="K469" s="195" t="b">
        <v>0</v>
      </c>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c r="AQ469" s="50"/>
      <c r="AR469" s="50"/>
      <c r="AS469" s="50"/>
      <c r="AT469" s="50"/>
      <c r="AU469" s="50"/>
      <c r="AV469" s="50"/>
      <c r="AW469" s="50"/>
      <c r="AX469" s="50"/>
      <c r="AY469" s="50"/>
      <c r="AZ469" s="50"/>
      <c r="BA469" s="50"/>
      <c r="BB469" s="50"/>
      <c r="BC469" s="50"/>
      <c r="BD469" s="50"/>
      <c r="BE469" s="50"/>
      <c r="BF469" s="50"/>
      <c r="BG469" s="50"/>
      <c r="BH469" s="50"/>
      <c r="BI469" s="50"/>
      <c r="BJ469" s="50"/>
      <c r="BK469" s="50"/>
      <c r="BL469" s="50"/>
      <c r="BM469" s="50"/>
      <c r="BN469" s="50"/>
      <c r="BO469" s="50"/>
      <c r="BP469" s="50"/>
      <c r="BQ469" s="50"/>
      <c r="BR469" s="50"/>
    </row>
    <row r="470" spans="1:70" ht="30" customHeight="1" x14ac:dyDescent="0.25">
      <c r="A470" s="123"/>
      <c r="B470" s="123"/>
      <c r="C470" s="124"/>
      <c r="D470" s="187" t="b">
        <v>0</v>
      </c>
      <c r="E470" s="187" t="b">
        <v>0</v>
      </c>
      <c r="F470" s="187" t="b">
        <v>0</v>
      </c>
      <c r="G470" s="187" t="b">
        <v>0</v>
      </c>
      <c r="H470" s="117"/>
      <c r="I470" s="52" t="str" cm="1">
        <f t="array" ref="I470">IFERROR(_xlfn.IFS(D470,$D$8,E470,$E$8,F470,$F$8,G470,$G$8),"")</f>
        <v/>
      </c>
      <c r="J470" s="52" t="str">
        <f t="shared" si="7"/>
        <v xml:space="preserve">   </v>
      </c>
      <c r="K470" s="195" t="b">
        <v>0</v>
      </c>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c r="AQ470" s="50"/>
      <c r="AR470" s="50"/>
      <c r="AS470" s="50"/>
      <c r="AT470" s="50"/>
      <c r="AU470" s="50"/>
      <c r="AV470" s="50"/>
      <c r="AW470" s="50"/>
      <c r="AX470" s="50"/>
      <c r="AY470" s="50"/>
      <c r="AZ470" s="50"/>
      <c r="BA470" s="50"/>
      <c r="BB470" s="50"/>
      <c r="BC470" s="50"/>
      <c r="BD470" s="50"/>
      <c r="BE470" s="50"/>
      <c r="BF470" s="50"/>
      <c r="BG470" s="50"/>
      <c r="BH470" s="50"/>
      <c r="BI470" s="50"/>
      <c r="BJ470" s="50"/>
      <c r="BK470" s="50"/>
      <c r="BL470" s="50"/>
      <c r="BM470" s="50"/>
      <c r="BN470" s="50"/>
      <c r="BO470" s="50"/>
      <c r="BP470" s="50"/>
      <c r="BQ470" s="50"/>
      <c r="BR470" s="50"/>
    </row>
    <row r="471" spans="1:70" ht="30" customHeight="1" x14ac:dyDescent="0.25">
      <c r="A471" s="123"/>
      <c r="B471" s="123"/>
      <c r="C471" s="124"/>
      <c r="D471" s="187" t="b">
        <v>0</v>
      </c>
      <c r="E471" s="187" t="b">
        <v>0</v>
      </c>
      <c r="F471" s="187" t="b">
        <v>0</v>
      </c>
      <c r="G471" s="187" t="b">
        <v>0</v>
      </c>
      <c r="H471" s="117"/>
      <c r="I471" s="52" t="str" cm="1">
        <f t="array" ref="I471">IFERROR(_xlfn.IFS(D471,$D$8,E471,$E$8,F471,$F$8,G471,$G$8),"")</f>
        <v/>
      </c>
      <c r="J471" s="52" t="str">
        <f t="shared" si="7"/>
        <v xml:space="preserve">   </v>
      </c>
      <c r="K471" s="195" t="b">
        <v>0</v>
      </c>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c r="AQ471" s="50"/>
      <c r="AR471" s="50"/>
      <c r="AS471" s="50"/>
      <c r="AT471" s="50"/>
      <c r="AU471" s="50"/>
      <c r="AV471" s="50"/>
      <c r="AW471" s="50"/>
      <c r="AX471" s="50"/>
      <c r="AY471" s="50"/>
      <c r="AZ471" s="50"/>
      <c r="BA471" s="50"/>
      <c r="BB471" s="50"/>
      <c r="BC471" s="50"/>
      <c r="BD471" s="50"/>
      <c r="BE471" s="50"/>
      <c r="BF471" s="50"/>
      <c r="BG471" s="50"/>
      <c r="BH471" s="50"/>
      <c r="BI471" s="50"/>
      <c r="BJ471" s="50"/>
      <c r="BK471" s="50"/>
      <c r="BL471" s="50"/>
      <c r="BM471" s="50"/>
      <c r="BN471" s="50"/>
      <c r="BO471" s="50"/>
      <c r="BP471" s="50"/>
      <c r="BQ471" s="50"/>
      <c r="BR471" s="50"/>
    </row>
    <row r="472" spans="1:70" ht="30" customHeight="1" x14ac:dyDescent="0.25">
      <c r="A472" s="123"/>
      <c r="B472" s="123"/>
      <c r="C472" s="124"/>
      <c r="D472" s="187" t="b">
        <v>0</v>
      </c>
      <c r="E472" s="187" t="b">
        <v>0</v>
      </c>
      <c r="F472" s="187" t="b">
        <v>0</v>
      </c>
      <c r="G472" s="187" t="b">
        <v>0</v>
      </c>
      <c r="H472" s="117"/>
      <c r="I472" s="52" t="str" cm="1">
        <f t="array" ref="I472">IFERROR(_xlfn.IFS(D472,$D$8,E472,$E$8,F472,$F$8,G472,$G$8),"")</f>
        <v/>
      </c>
      <c r="J472" s="52" t="str">
        <f t="shared" si="7"/>
        <v xml:space="preserve">   </v>
      </c>
      <c r="K472" s="195" t="b">
        <v>0</v>
      </c>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c r="AQ472" s="50"/>
      <c r="AR472" s="50"/>
      <c r="AS472" s="50"/>
      <c r="AT472" s="50"/>
      <c r="AU472" s="50"/>
      <c r="AV472" s="50"/>
      <c r="AW472" s="50"/>
      <c r="AX472" s="50"/>
      <c r="AY472" s="50"/>
      <c r="AZ472" s="50"/>
      <c r="BA472" s="50"/>
      <c r="BB472" s="50"/>
      <c r="BC472" s="50"/>
      <c r="BD472" s="50"/>
      <c r="BE472" s="50"/>
      <c r="BF472" s="50"/>
      <c r="BG472" s="50"/>
      <c r="BH472" s="50"/>
      <c r="BI472" s="50"/>
      <c r="BJ472" s="50"/>
      <c r="BK472" s="50"/>
      <c r="BL472" s="50"/>
      <c r="BM472" s="50"/>
      <c r="BN472" s="50"/>
      <c r="BO472" s="50"/>
      <c r="BP472" s="50"/>
      <c r="BQ472" s="50"/>
      <c r="BR472" s="50"/>
    </row>
    <row r="473" spans="1:70" ht="30" customHeight="1" x14ac:dyDescent="0.25">
      <c r="A473" s="123"/>
      <c r="B473" s="123"/>
      <c r="C473" s="124"/>
      <c r="D473" s="187" t="b">
        <v>0</v>
      </c>
      <c r="E473" s="187" t="b">
        <v>0</v>
      </c>
      <c r="F473" s="187" t="b">
        <v>0</v>
      </c>
      <c r="G473" s="187" t="b">
        <v>0</v>
      </c>
      <c r="H473" s="117"/>
      <c r="I473" s="52" t="str" cm="1">
        <f t="array" ref="I473">IFERROR(_xlfn.IFS(D473,$D$8,E473,$E$8,F473,$F$8,G473,$G$8),"")</f>
        <v/>
      </c>
      <c r="J473" s="52" t="str">
        <f t="shared" si="7"/>
        <v xml:space="preserve">   </v>
      </c>
      <c r="K473" s="195" t="b">
        <v>0</v>
      </c>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c r="AQ473" s="50"/>
      <c r="AR473" s="50"/>
      <c r="AS473" s="50"/>
      <c r="AT473" s="50"/>
      <c r="AU473" s="50"/>
      <c r="AV473" s="50"/>
      <c r="AW473" s="50"/>
      <c r="AX473" s="50"/>
      <c r="AY473" s="50"/>
      <c r="AZ473" s="50"/>
      <c r="BA473" s="50"/>
      <c r="BB473" s="50"/>
      <c r="BC473" s="50"/>
      <c r="BD473" s="50"/>
      <c r="BE473" s="50"/>
      <c r="BF473" s="50"/>
      <c r="BG473" s="50"/>
      <c r="BH473" s="50"/>
      <c r="BI473" s="50"/>
      <c r="BJ473" s="50"/>
      <c r="BK473" s="50"/>
      <c r="BL473" s="50"/>
      <c r="BM473" s="50"/>
      <c r="BN473" s="50"/>
      <c r="BO473" s="50"/>
      <c r="BP473" s="50"/>
      <c r="BQ473" s="50"/>
      <c r="BR473" s="50"/>
    </row>
    <row r="474" spans="1:70" ht="30" customHeight="1" x14ac:dyDescent="0.25">
      <c r="A474" s="123"/>
      <c r="B474" s="123"/>
      <c r="C474" s="124"/>
      <c r="D474" s="187" t="b">
        <v>0</v>
      </c>
      <c r="E474" s="187" t="b">
        <v>0</v>
      </c>
      <c r="F474" s="187" t="b">
        <v>0</v>
      </c>
      <c r="G474" s="187" t="b">
        <v>0</v>
      </c>
      <c r="H474" s="117"/>
      <c r="I474" s="52" t="str" cm="1">
        <f t="array" ref="I474">IFERROR(_xlfn.IFS(D474,$D$8,E474,$E$8,F474,$F$8,G474,$G$8),"")</f>
        <v/>
      </c>
      <c r="J474" s="52" t="str">
        <f t="shared" si="7"/>
        <v xml:space="preserve">   </v>
      </c>
      <c r="K474" s="195" t="b">
        <v>0</v>
      </c>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50"/>
      <c r="AV474" s="50"/>
      <c r="AW474" s="50"/>
      <c r="AX474" s="50"/>
      <c r="AY474" s="50"/>
      <c r="AZ474" s="50"/>
      <c r="BA474" s="50"/>
      <c r="BB474" s="50"/>
      <c r="BC474" s="50"/>
      <c r="BD474" s="50"/>
      <c r="BE474" s="50"/>
      <c r="BF474" s="50"/>
      <c r="BG474" s="50"/>
      <c r="BH474" s="50"/>
      <c r="BI474" s="50"/>
      <c r="BJ474" s="50"/>
      <c r="BK474" s="50"/>
      <c r="BL474" s="50"/>
      <c r="BM474" s="50"/>
      <c r="BN474" s="50"/>
      <c r="BO474" s="50"/>
      <c r="BP474" s="50"/>
      <c r="BQ474" s="50"/>
      <c r="BR474" s="50"/>
    </row>
    <row r="475" spans="1:70" ht="30" customHeight="1" x14ac:dyDescent="0.25">
      <c r="A475" s="123"/>
      <c r="B475" s="123"/>
      <c r="C475" s="124"/>
      <c r="D475" s="187" t="b">
        <v>0</v>
      </c>
      <c r="E475" s="187" t="b">
        <v>0</v>
      </c>
      <c r="F475" s="187" t="b">
        <v>0</v>
      </c>
      <c r="G475" s="187" t="b">
        <v>0</v>
      </c>
      <c r="H475" s="117"/>
      <c r="I475" s="52" t="str" cm="1">
        <f t="array" ref="I475">IFERROR(_xlfn.IFS(D475,$D$8,E475,$E$8,F475,$F$8,G475,$G$8),"")</f>
        <v/>
      </c>
      <c r="J475" s="52" t="str">
        <f t="shared" si="7"/>
        <v xml:space="preserve">   </v>
      </c>
      <c r="K475" s="195" t="b">
        <v>0</v>
      </c>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c r="AQ475" s="50"/>
      <c r="AR475" s="50"/>
      <c r="AS475" s="50"/>
      <c r="AT475" s="50"/>
      <c r="AU475" s="50"/>
      <c r="AV475" s="50"/>
      <c r="AW475" s="50"/>
      <c r="AX475" s="50"/>
      <c r="AY475" s="50"/>
      <c r="AZ475" s="50"/>
      <c r="BA475" s="50"/>
      <c r="BB475" s="50"/>
      <c r="BC475" s="50"/>
      <c r="BD475" s="50"/>
      <c r="BE475" s="50"/>
      <c r="BF475" s="50"/>
      <c r="BG475" s="50"/>
      <c r="BH475" s="50"/>
      <c r="BI475" s="50"/>
      <c r="BJ475" s="50"/>
      <c r="BK475" s="50"/>
      <c r="BL475" s="50"/>
      <c r="BM475" s="50"/>
      <c r="BN475" s="50"/>
      <c r="BO475" s="50"/>
      <c r="BP475" s="50"/>
      <c r="BQ475" s="50"/>
      <c r="BR475" s="50"/>
    </row>
    <row r="476" spans="1:70" ht="30" customHeight="1" x14ac:dyDescent="0.25">
      <c r="A476" s="123"/>
      <c r="B476" s="123"/>
      <c r="C476" s="124"/>
      <c r="D476" s="187" t="b">
        <v>0</v>
      </c>
      <c r="E476" s="187" t="b">
        <v>0</v>
      </c>
      <c r="F476" s="187" t="b">
        <v>0</v>
      </c>
      <c r="G476" s="187" t="b">
        <v>0</v>
      </c>
      <c r="H476" s="117"/>
      <c r="I476" s="52" t="str" cm="1">
        <f t="array" ref="I476">IFERROR(_xlfn.IFS(D476,$D$8,E476,$E$8,F476,$F$8,G476,$G$8),"")</f>
        <v/>
      </c>
      <c r="J476" s="52" t="str">
        <f t="shared" si="7"/>
        <v xml:space="preserve">   </v>
      </c>
      <c r="K476" s="195" t="b">
        <v>0</v>
      </c>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c r="AQ476" s="50"/>
      <c r="AR476" s="50"/>
      <c r="AS476" s="50"/>
      <c r="AT476" s="50"/>
      <c r="AU476" s="50"/>
      <c r="AV476" s="50"/>
      <c r="AW476" s="50"/>
      <c r="AX476" s="50"/>
      <c r="AY476" s="50"/>
      <c r="AZ476" s="50"/>
      <c r="BA476" s="50"/>
      <c r="BB476" s="50"/>
      <c r="BC476" s="50"/>
      <c r="BD476" s="50"/>
      <c r="BE476" s="50"/>
      <c r="BF476" s="50"/>
      <c r="BG476" s="50"/>
      <c r="BH476" s="50"/>
      <c r="BI476" s="50"/>
      <c r="BJ476" s="50"/>
      <c r="BK476" s="50"/>
      <c r="BL476" s="50"/>
      <c r="BM476" s="50"/>
      <c r="BN476" s="50"/>
      <c r="BO476" s="50"/>
      <c r="BP476" s="50"/>
      <c r="BQ476" s="50"/>
      <c r="BR476" s="50"/>
    </row>
    <row r="477" spans="1:70" ht="30" customHeight="1" x14ac:dyDescent="0.25">
      <c r="A477" s="123"/>
      <c r="B477" s="123"/>
      <c r="C477" s="124"/>
      <c r="D477" s="187" t="b">
        <v>0</v>
      </c>
      <c r="E477" s="187" t="b">
        <v>0</v>
      </c>
      <c r="F477" s="187" t="b">
        <v>0</v>
      </c>
      <c r="G477" s="187" t="b">
        <v>0</v>
      </c>
      <c r="H477" s="117"/>
      <c r="I477" s="52" t="str" cm="1">
        <f t="array" ref="I477">IFERROR(_xlfn.IFS(D477,$D$8,E477,$E$8,F477,$F$8,G477,$G$8),"")</f>
        <v/>
      </c>
      <c r="J477" s="52" t="str">
        <f t="shared" si="7"/>
        <v xml:space="preserve">   </v>
      </c>
      <c r="K477" s="195" t="b">
        <v>0</v>
      </c>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c r="AQ477" s="50"/>
      <c r="AR477" s="50"/>
      <c r="AS477" s="50"/>
      <c r="AT477" s="50"/>
      <c r="AU477" s="50"/>
      <c r="AV477" s="50"/>
      <c r="AW477" s="50"/>
      <c r="AX477" s="50"/>
      <c r="AY477" s="50"/>
      <c r="AZ477" s="50"/>
      <c r="BA477" s="50"/>
      <c r="BB477" s="50"/>
      <c r="BC477" s="50"/>
      <c r="BD477" s="50"/>
      <c r="BE477" s="50"/>
      <c r="BF477" s="50"/>
      <c r="BG477" s="50"/>
      <c r="BH477" s="50"/>
      <c r="BI477" s="50"/>
      <c r="BJ477" s="50"/>
      <c r="BK477" s="50"/>
      <c r="BL477" s="50"/>
      <c r="BM477" s="50"/>
      <c r="BN477" s="50"/>
      <c r="BO477" s="50"/>
      <c r="BP477" s="50"/>
      <c r="BQ477" s="50"/>
      <c r="BR477" s="50"/>
    </row>
    <row r="478" spans="1:70" ht="30" customHeight="1" x14ac:dyDescent="0.25">
      <c r="A478" s="123"/>
      <c r="B478" s="123"/>
      <c r="C478" s="124"/>
      <c r="D478" s="187" t="b">
        <v>0</v>
      </c>
      <c r="E478" s="187" t="b">
        <v>0</v>
      </c>
      <c r="F478" s="187" t="b">
        <v>0</v>
      </c>
      <c r="G478" s="187" t="b">
        <v>0</v>
      </c>
      <c r="H478" s="117"/>
      <c r="I478" s="52" t="str" cm="1">
        <f t="array" ref="I478">IFERROR(_xlfn.IFS(D478,$D$8,E478,$E$8,F478,$F$8,G478,$G$8),"")</f>
        <v/>
      </c>
      <c r="J478" s="52" t="str">
        <f t="shared" si="7"/>
        <v xml:space="preserve">   </v>
      </c>
      <c r="K478" s="195" t="b">
        <v>0</v>
      </c>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50"/>
      <c r="AV478" s="50"/>
      <c r="AW478" s="50"/>
      <c r="AX478" s="50"/>
      <c r="AY478" s="50"/>
      <c r="AZ478" s="50"/>
      <c r="BA478" s="50"/>
      <c r="BB478" s="50"/>
      <c r="BC478" s="50"/>
      <c r="BD478" s="50"/>
      <c r="BE478" s="50"/>
      <c r="BF478" s="50"/>
      <c r="BG478" s="50"/>
      <c r="BH478" s="50"/>
      <c r="BI478" s="50"/>
      <c r="BJ478" s="50"/>
      <c r="BK478" s="50"/>
      <c r="BL478" s="50"/>
      <c r="BM478" s="50"/>
      <c r="BN478" s="50"/>
      <c r="BO478" s="50"/>
      <c r="BP478" s="50"/>
      <c r="BQ478" s="50"/>
      <c r="BR478" s="50"/>
    </row>
    <row r="479" spans="1:70" ht="30" customHeight="1" x14ac:dyDescent="0.25">
      <c r="A479" s="123"/>
      <c r="B479" s="123"/>
      <c r="C479" s="124"/>
      <c r="D479" s="187" t="b">
        <v>0</v>
      </c>
      <c r="E479" s="187" t="b">
        <v>0</v>
      </c>
      <c r="F479" s="187" t="b">
        <v>0</v>
      </c>
      <c r="G479" s="187" t="b">
        <v>0</v>
      </c>
      <c r="H479" s="117"/>
      <c r="I479" s="52" t="str" cm="1">
        <f t="array" ref="I479">IFERROR(_xlfn.IFS(D479,$D$8,E479,$E$8,F479,$F$8,G479,$G$8),"")</f>
        <v/>
      </c>
      <c r="J479" s="52" t="str">
        <f t="shared" si="7"/>
        <v xml:space="preserve">   </v>
      </c>
      <c r="K479" s="195" t="b">
        <v>0</v>
      </c>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50"/>
      <c r="AV479" s="50"/>
      <c r="AW479" s="50"/>
      <c r="AX479" s="50"/>
      <c r="AY479" s="50"/>
      <c r="AZ479" s="50"/>
      <c r="BA479" s="50"/>
      <c r="BB479" s="50"/>
      <c r="BC479" s="50"/>
      <c r="BD479" s="50"/>
      <c r="BE479" s="50"/>
      <c r="BF479" s="50"/>
      <c r="BG479" s="50"/>
      <c r="BH479" s="50"/>
      <c r="BI479" s="50"/>
      <c r="BJ479" s="50"/>
      <c r="BK479" s="50"/>
      <c r="BL479" s="50"/>
      <c r="BM479" s="50"/>
      <c r="BN479" s="50"/>
      <c r="BO479" s="50"/>
      <c r="BP479" s="50"/>
      <c r="BQ479" s="50"/>
      <c r="BR479" s="50"/>
    </row>
    <row r="480" spans="1:70" ht="30" customHeight="1" x14ac:dyDescent="0.25">
      <c r="A480" s="123"/>
      <c r="B480" s="123"/>
      <c r="C480" s="124"/>
      <c r="D480" s="187" t="b">
        <v>0</v>
      </c>
      <c r="E480" s="187" t="b">
        <v>0</v>
      </c>
      <c r="F480" s="187" t="b">
        <v>0</v>
      </c>
      <c r="G480" s="187" t="b">
        <v>0</v>
      </c>
      <c r="H480" s="117"/>
      <c r="I480" s="52" t="str" cm="1">
        <f t="array" ref="I480">IFERROR(_xlfn.IFS(D480,$D$8,E480,$E$8,F480,$F$8,G480,$G$8),"")</f>
        <v/>
      </c>
      <c r="J480" s="52" t="str">
        <f t="shared" si="7"/>
        <v xml:space="preserve">   </v>
      </c>
      <c r="K480" s="195" t="b">
        <v>0</v>
      </c>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c r="AQ480" s="50"/>
      <c r="AR480" s="50"/>
      <c r="AS480" s="50"/>
      <c r="AT480" s="50"/>
      <c r="AU480" s="50"/>
      <c r="AV480" s="50"/>
      <c r="AW480" s="50"/>
      <c r="AX480" s="50"/>
      <c r="AY480" s="50"/>
      <c r="AZ480" s="50"/>
      <c r="BA480" s="50"/>
      <c r="BB480" s="50"/>
      <c r="BC480" s="50"/>
      <c r="BD480" s="50"/>
      <c r="BE480" s="50"/>
      <c r="BF480" s="50"/>
      <c r="BG480" s="50"/>
      <c r="BH480" s="50"/>
      <c r="BI480" s="50"/>
      <c r="BJ480" s="50"/>
      <c r="BK480" s="50"/>
      <c r="BL480" s="50"/>
      <c r="BM480" s="50"/>
      <c r="BN480" s="50"/>
      <c r="BO480" s="50"/>
      <c r="BP480" s="50"/>
      <c r="BQ480" s="50"/>
      <c r="BR480" s="50"/>
    </row>
    <row r="481" spans="1:70" ht="30" customHeight="1" x14ac:dyDescent="0.25">
      <c r="A481" s="123"/>
      <c r="B481" s="123"/>
      <c r="C481" s="124"/>
      <c r="D481" s="187" t="b">
        <v>0</v>
      </c>
      <c r="E481" s="187" t="b">
        <v>0</v>
      </c>
      <c r="F481" s="187" t="b">
        <v>0</v>
      </c>
      <c r="G481" s="187" t="b">
        <v>0</v>
      </c>
      <c r="H481" s="117"/>
      <c r="I481" s="52" t="str" cm="1">
        <f t="array" ref="I481">IFERROR(_xlfn.IFS(D481,$D$8,E481,$E$8,F481,$F$8,G481,$G$8),"")</f>
        <v/>
      </c>
      <c r="J481" s="52" t="str">
        <f t="shared" si="7"/>
        <v xml:space="preserve">   </v>
      </c>
      <c r="K481" s="195" t="b">
        <v>0</v>
      </c>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c r="AQ481" s="50"/>
      <c r="AR481" s="50"/>
      <c r="AS481" s="50"/>
      <c r="AT481" s="50"/>
      <c r="AU481" s="50"/>
      <c r="AV481" s="50"/>
      <c r="AW481" s="50"/>
      <c r="AX481" s="50"/>
      <c r="AY481" s="50"/>
      <c r="AZ481" s="50"/>
      <c r="BA481" s="50"/>
      <c r="BB481" s="50"/>
      <c r="BC481" s="50"/>
      <c r="BD481" s="50"/>
      <c r="BE481" s="50"/>
      <c r="BF481" s="50"/>
      <c r="BG481" s="50"/>
      <c r="BH481" s="50"/>
      <c r="BI481" s="50"/>
      <c r="BJ481" s="50"/>
      <c r="BK481" s="50"/>
      <c r="BL481" s="50"/>
      <c r="BM481" s="50"/>
      <c r="BN481" s="50"/>
      <c r="BO481" s="50"/>
      <c r="BP481" s="50"/>
      <c r="BQ481" s="50"/>
      <c r="BR481" s="50"/>
    </row>
    <row r="482" spans="1:70" ht="30" customHeight="1" x14ac:dyDescent="0.25">
      <c r="A482" s="123"/>
      <c r="B482" s="123"/>
      <c r="C482" s="124"/>
      <c r="D482" s="187" t="b">
        <v>0</v>
      </c>
      <c r="E482" s="187" t="b">
        <v>0</v>
      </c>
      <c r="F482" s="187" t="b">
        <v>0</v>
      </c>
      <c r="G482" s="187" t="b">
        <v>0</v>
      </c>
      <c r="H482" s="117"/>
      <c r="I482" s="52" t="str" cm="1">
        <f t="array" ref="I482">IFERROR(_xlfn.IFS(D482,$D$8,E482,$E$8,F482,$F$8,G482,$G$8),"")</f>
        <v/>
      </c>
      <c r="J482" s="52" t="str">
        <f t="shared" si="7"/>
        <v xml:space="preserve">   </v>
      </c>
      <c r="K482" s="195" t="b">
        <v>0</v>
      </c>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c r="AQ482" s="50"/>
      <c r="AR482" s="50"/>
      <c r="AS482" s="50"/>
      <c r="AT482" s="50"/>
      <c r="AU482" s="50"/>
      <c r="AV482" s="50"/>
      <c r="AW482" s="50"/>
      <c r="AX482" s="50"/>
      <c r="AY482" s="50"/>
      <c r="AZ482" s="50"/>
      <c r="BA482" s="50"/>
      <c r="BB482" s="50"/>
      <c r="BC482" s="50"/>
      <c r="BD482" s="50"/>
      <c r="BE482" s="50"/>
      <c r="BF482" s="50"/>
      <c r="BG482" s="50"/>
      <c r="BH482" s="50"/>
      <c r="BI482" s="50"/>
      <c r="BJ482" s="50"/>
      <c r="BK482" s="50"/>
      <c r="BL482" s="50"/>
      <c r="BM482" s="50"/>
      <c r="BN482" s="50"/>
      <c r="BO482" s="50"/>
      <c r="BP482" s="50"/>
      <c r="BQ482" s="50"/>
      <c r="BR482" s="50"/>
    </row>
    <row r="483" spans="1:70" ht="30" customHeight="1" x14ac:dyDescent="0.25">
      <c r="A483" s="123"/>
      <c r="B483" s="123"/>
      <c r="C483" s="124"/>
      <c r="D483" s="187" t="b">
        <v>0</v>
      </c>
      <c r="E483" s="187" t="b">
        <v>0</v>
      </c>
      <c r="F483" s="187" t="b">
        <v>0</v>
      </c>
      <c r="G483" s="187" t="b">
        <v>0</v>
      </c>
      <c r="H483" s="117"/>
      <c r="I483" s="52" t="str" cm="1">
        <f t="array" ref="I483">IFERROR(_xlfn.IFS(D483,$D$8,E483,$E$8,F483,$F$8,G483,$G$8),"")</f>
        <v/>
      </c>
      <c r="J483" s="52" t="str">
        <f t="shared" si="7"/>
        <v xml:space="preserve">   </v>
      </c>
      <c r="K483" s="195" t="b">
        <v>0</v>
      </c>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c r="AQ483" s="50"/>
      <c r="AR483" s="50"/>
      <c r="AS483" s="50"/>
      <c r="AT483" s="50"/>
      <c r="AU483" s="50"/>
      <c r="AV483" s="50"/>
      <c r="AW483" s="50"/>
      <c r="AX483" s="50"/>
      <c r="AY483" s="50"/>
      <c r="AZ483" s="50"/>
      <c r="BA483" s="50"/>
      <c r="BB483" s="50"/>
      <c r="BC483" s="50"/>
      <c r="BD483" s="50"/>
      <c r="BE483" s="50"/>
      <c r="BF483" s="50"/>
      <c r="BG483" s="50"/>
      <c r="BH483" s="50"/>
      <c r="BI483" s="50"/>
      <c r="BJ483" s="50"/>
      <c r="BK483" s="50"/>
      <c r="BL483" s="50"/>
      <c r="BM483" s="50"/>
      <c r="BN483" s="50"/>
      <c r="BO483" s="50"/>
      <c r="BP483" s="50"/>
      <c r="BQ483" s="50"/>
      <c r="BR483" s="50"/>
    </row>
    <row r="484" spans="1:70" ht="30" customHeight="1" x14ac:dyDescent="0.25">
      <c r="A484" s="123"/>
      <c r="B484" s="123"/>
      <c r="C484" s="124"/>
      <c r="D484" s="187" t="b">
        <v>0</v>
      </c>
      <c r="E484" s="187" t="b">
        <v>0</v>
      </c>
      <c r="F484" s="187" t="b">
        <v>0</v>
      </c>
      <c r="G484" s="187" t="b">
        <v>0</v>
      </c>
      <c r="H484" s="117"/>
      <c r="I484" s="52" t="str" cm="1">
        <f t="array" ref="I484">IFERROR(_xlfn.IFS(D484,$D$8,E484,$E$8,F484,$F$8,G484,$G$8),"")</f>
        <v/>
      </c>
      <c r="J484" s="52" t="str">
        <f t="shared" si="7"/>
        <v xml:space="preserve">   </v>
      </c>
      <c r="K484" s="195" t="b">
        <v>0</v>
      </c>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c r="AQ484" s="50"/>
      <c r="AR484" s="50"/>
      <c r="AS484" s="50"/>
      <c r="AT484" s="50"/>
      <c r="AU484" s="50"/>
      <c r="AV484" s="50"/>
      <c r="AW484" s="50"/>
      <c r="AX484" s="50"/>
      <c r="AY484" s="50"/>
      <c r="AZ484" s="50"/>
      <c r="BA484" s="50"/>
      <c r="BB484" s="50"/>
      <c r="BC484" s="50"/>
      <c r="BD484" s="50"/>
      <c r="BE484" s="50"/>
      <c r="BF484" s="50"/>
      <c r="BG484" s="50"/>
      <c r="BH484" s="50"/>
      <c r="BI484" s="50"/>
      <c r="BJ484" s="50"/>
      <c r="BK484" s="50"/>
      <c r="BL484" s="50"/>
      <c r="BM484" s="50"/>
      <c r="BN484" s="50"/>
      <c r="BO484" s="50"/>
      <c r="BP484" s="50"/>
      <c r="BQ484" s="50"/>
      <c r="BR484" s="50"/>
    </row>
    <row r="485" spans="1:70" ht="30" customHeight="1" x14ac:dyDescent="0.25">
      <c r="A485" s="123"/>
      <c r="B485" s="123"/>
      <c r="C485" s="124"/>
      <c r="D485" s="187" t="b">
        <v>0</v>
      </c>
      <c r="E485" s="187" t="b">
        <v>0</v>
      </c>
      <c r="F485" s="187" t="b">
        <v>0</v>
      </c>
      <c r="G485" s="187" t="b">
        <v>0</v>
      </c>
      <c r="H485" s="117"/>
      <c r="I485" s="52" t="str" cm="1">
        <f t="array" ref="I485">IFERROR(_xlfn.IFS(D485,$D$8,E485,$E$8,F485,$F$8,G485,$G$8),"")</f>
        <v/>
      </c>
      <c r="J485" s="52" t="str">
        <f t="shared" si="7"/>
        <v xml:space="preserve">   </v>
      </c>
      <c r="K485" s="195" t="b">
        <v>0</v>
      </c>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c r="AQ485" s="50"/>
      <c r="AR485" s="50"/>
      <c r="AS485" s="50"/>
      <c r="AT485" s="50"/>
      <c r="AU485" s="50"/>
      <c r="AV485" s="50"/>
      <c r="AW485" s="50"/>
      <c r="AX485" s="50"/>
      <c r="AY485" s="50"/>
      <c r="AZ485" s="50"/>
      <c r="BA485" s="50"/>
      <c r="BB485" s="50"/>
      <c r="BC485" s="50"/>
      <c r="BD485" s="50"/>
      <c r="BE485" s="50"/>
      <c r="BF485" s="50"/>
      <c r="BG485" s="50"/>
      <c r="BH485" s="50"/>
      <c r="BI485" s="50"/>
      <c r="BJ485" s="50"/>
      <c r="BK485" s="50"/>
      <c r="BL485" s="50"/>
      <c r="BM485" s="50"/>
      <c r="BN485" s="50"/>
      <c r="BO485" s="50"/>
      <c r="BP485" s="50"/>
      <c r="BQ485" s="50"/>
      <c r="BR485" s="50"/>
    </row>
    <row r="486" spans="1:70" ht="30" customHeight="1" x14ac:dyDescent="0.25">
      <c r="A486" s="123"/>
      <c r="B486" s="123"/>
      <c r="C486" s="124"/>
      <c r="D486" s="187" t="b">
        <v>0</v>
      </c>
      <c r="E486" s="187" t="b">
        <v>0</v>
      </c>
      <c r="F486" s="187" t="b">
        <v>0</v>
      </c>
      <c r="G486" s="187" t="b">
        <v>0</v>
      </c>
      <c r="H486" s="117"/>
      <c r="I486" s="52" t="str" cm="1">
        <f t="array" ref="I486">IFERROR(_xlfn.IFS(D486,$D$8,E486,$E$8,F486,$F$8,G486,$G$8),"")</f>
        <v/>
      </c>
      <c r="J486" s="52" t="str">
        <f t="shared" si="7"/>
        <v xml:space="preserve">   </v>
      </c>
      <c r="K486" s="195" t="b">
        <v>0</v>
      </c>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c r="AQ486" s="50"/>
      <c r="AR486" s="50"/>
      <c r="AS486" s="50"/>
      <c r="AT486" s="50"/>
      <c r="AU486" s="50"/>
      <c r="AV486" s="50"/>
      <c r="AW486" s="50"/>
      <c r="AX486" s="50"/>
      <c r="AY486" s="50"/>
      <c r="AZ486" s="50"/>
      <c r="BA486" s="50"/>
      <c r="BB486" s="50"/>
      <c r="BC486" s="50"/>
      <c r="BD486" s="50"/>
      <c r="BE486" s="50"/>
      <c r="BF486" s="50"/>
      <c r="BG486" s="50"/>
      <c r="BH486" s="50"/>
      <c r="BI486" s="50"/>
      <c r="BJ486" s="50"/>
      <c r="BK486" s="50"/>
      <c r="BL486" s="50"/>
      <c r="BM486" s="50"/>
      <c r="BN486" s="50"/>
      <c r="BO486" s="50"/>
      <c r="BP486" s="50"/>
      <c r="BQ486" s="50"/>
      <c r="BR486" s="50"/>
    </row>
    <row r="487" spans="1:70" ht="30" customHeight="1" x14ac:dyDescent="0.25">
      <c r="A487" s="123"/>
      <c r="B487" s="123"/>
      <c r="C487" s="124"/>
      <c r="D487" s="187" t="b">
        <v>0</v>
      </c>
      <c r="E487" s="187" t="b">
        <v>0</v>
      </c>
      <c r="F487" s="187" t="b">
        <v>0</v>
      </c>
      <c r="G487" s="187" t="b">
        <v>0</v>
      </c>
      <c r="H487" s="117"/>
      <c r="I487" s="52" t="str" cm="1">
        <f t="array" ref="I487">IFERROR(_xlfn.IFS(D487,$D$8,E487,$E$8,F487,$F$8,G487,$G$8),"")</f>
        <v/>
      </c>
      <c r="J487" s="52" t="str">
        <f t="shared" si="7"/>
        <v xml:space="preserve">   </v>
      </c>
      <c r="K487" s="195" t="b">
        <v>0</v>
      </c>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c r="AQ487" s="50"/>
      <c r="AR487" s="50"/>
      <c r="AS487" s="50"/>
      <c r="AT487" s="50"/>
      <c r="AU487" s="50"/>
      <c r="AV487" s="50"/>
      <c r="AW487" s="50"/>
      <c r="AX487" s="50"/>
      <c r="AY487" s="50"/>
      <c r="AZ487" s="50"/>
      <c r="BA487" s="50"/>
      <c r="BB487" s="50"/>
      <c r="BC487" s="50"/>
      <c r="BD487" s="50"/>
      <c r="BE487" s="50"/>
      <c r="BF487" s="50"/>
      <c r="BG487" s="50"/>
      <c r="BH487" s="50"/>
      <c r="BI487" s="50"/>
      <c r="BJ487" s="50"/>
      <c r="BK487" s="50"/>
      <c r="BL487" s="50"/>
      <c r="BM487" s="50"/>
      <c r="BN487" s="50"/>
      <c r="BO487" s="50"/>
      <c r="BP487" s="50"/>
      <c r="BQ487" s="50"/>
      <c r="BR487" s="50"/>
    </row>
    <row r="488" spans="1:70" ht="30" customHeight="1" x14ac:dyDescent="0.25">
      <c r="A488" s="123"/>
      <c r="B488" s="123"/>
      <c r="C488" s="124"/>
      <c r="D488" s="187" t="b">
        <v>0</v>
      </c>
      <c r="E488" s="187" t="b">
        <v>0</v>
      </c>
      <c r="F488" s="187" t="b">
        <v>0</v>
      </c>
      <c r="G488" s="187" t="b">
        <v>0</v>
      </c>
      <c r="H488" s="117"/>
      <c r="I488" s="52" t="str" cm="1">
        <f t="array" ref="I488">IFERROR(_xlfn.IFS(D488,$D$8,E488,$E$8,F488,$F$8,G488,$G$8),"")</f>
        <v/>
      </c>
      <c r="J488" s="52" t="str">
        <f t="shared" si="7"/>
        <v xml:space="preserve">   </v>
      </c>
      <c r="K488" s="195" t="b">
        <v>0</v>
      </c>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c r="AQ488" s="50"/>
      <c r="AR488" s="50"/>
      <c r="AS488" s="50"/>
      <c r="AT488" s="50"/>
      <c r="AU488" s="50"/>
      <c r="AV488" s="50"/>
      <c r="AW488" s="50"/>
      <c r="AX488" s="50"/>
      <c r="AY488" s="50"/>
      <c r="AZ488" s="50"/>
      <c r="BA488" s="50"/>
      <c r="BB488" s="50"/>
      <c r="BC488" s="50"/>
      <c r="BD488" s="50"/>
      <c r="BE488" s="50"/>
      <c r="BF488" s="50"/>
      <c r="BG488" s="50"/>
      <c r="BH488" s="50"/>
      <c r="BI488" s="50"/>
      <c r="BJ488" s="50"/>
      <c r="BK488" s="50"/>
      <c r="BL488" s="50"/>
      <c r="BM488" s="50"/>
      <c r="BN488" s="50"/>
      <c r="BO488" s="50"/>
      <c r="BP488" s="50"/>
      <c r="BQ488" s="50"/>
      <c r="BR488" s="50"/>
    </row>
    <row r="489" spans="1:70" ht="30" customHeight="1" x14ac:dyDescent="0.25">
      <c r="A489" s="123"/>
      <c r="B489" s="123"/>
      <c r="C489" s="124"/>
      <c r="D489" s="187" t="b">
        <v>0</v>
      </c>
      <c r="E489" s="187" t="b">
        <v>0</v>
      </c>
      <c r="F489" s="187" t="b">
        <v>0</v>
      </c>
      <c r="G489" s="187" t="b">
        <v>0</v>
      </c>
      <c r="H489" s="117"/>
      <c r="I489" s="52" t="str" cm="1">
        <f t="array" ref="I489">IFERROR(_xlfn.IFS(D489,$D$8,E489,$E$8,F489,$F$8,G489,$G$8),"")</f>
        <v/>
      </c>
      <c r="J489" s="52" t="str">
        <f t="shared" si="7"/>
        <v xml:space="preserve">   </v>
      </c>
      <c r="K489" s="195" t="b">
        <v>0</v>
      </c>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50"/>
      <c r="AV489" s="50"/>
      <c r="AW489" s="50"/>
      <c r="AX489" s="50"/>
      <c r="AY489" s="50"/>
      <c r="AZ489" s="50"/>
      <c r="BA489" s="50"/>
      <c r="BB489" s="50"/>
      <c r="BC489" s="50"/>
      <c r="BD489" s="50"/>
      <c r="BE489" s="50"/>
      <c r="BF489" s="50"/>
      <c r="BG489" s="50"/>
      <c r="BH489" s="50"/>
      <c r="BI489" s="50"/>
      <c r="BJ489" s="50"/>
      <c r="BK489" s="50"/>
      <c r="BL489" s="50"/>
      <c r="BM489" s="50"/>
      <c r="BN489" s="50"/>
      <c r="BO489" s="50"/>
      <c r="BP489" s="50"/>
      <c r="BQ489" s="50"/>
      <c r="BR489" s="50"/>
    </row>
    <row r="490" spans="1:70" ht="30" customHeight="1" x14ac:dyDescent="0.25">
      <c r="A490" s="123"/>
      <c r="B490" s="123"/>
      <c r="C490" s="124"/>
      <c r="D490" s="187" t="b">
        <v>0</v>
      </c>
      <c r="E490" s="187" t="b">
        <v>0</v>
      </c>
      <c r="F490" s="187" t="b">
        <v>0</v>
      </c>
      <c r="G490" s="187" t="b">
        <v>0</v>
      </c>
      <c r="H490" s="117"/>
      <c r="I490" s="52" t="str" cm="1">
        <f t="array" ref="I490">IFERROR(_xlfn.IFS(D490,$D$8,E490,$E$8,F490,$F$8,G490,$G$8),"")</f>
        <v/>
      </c>
      <c r="J490" s="52" t="str">
        <f t="shared" si="7"/>
        <v xml:space="preserve">   </v>
      </c>
      <c r="K490" s="195" t="b">
        <v>0</v>
      </c>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c r="AQ490" s="50"/>
      <c r="AR490" s="50"/>
      <c r="AS490" s="50"/>
      <c r="AT490" s="50"/>
      <c r="AU490" s="50"/>
      <c r="AV490" s="50"/>
      <c r="AW490" s="50"/>
      <c r="AX490" s="50"/>
      <c r="AY490" s="50"/>
      <c r="AZ490" s="50"/>
      <c r="BA490" s="50"/>
      <c r="BB490" s="50"/>
      <c r="BC490" s="50"/>
      <c r="BD490" s="50"/>
      <c r="BE490" s="50"/>
      <c r="BF490" s="50"/>
      <c r="BG490" s="50"/>
      <c r="BH490" s="50"/>
      <c r="BI490" s="50"/>
      <c r="BJ490" s="50"/>
      <c r="BK490" s="50"/>
      <c r="BL490" s="50"/>
      <c r="BM490" s="50"/>
      <c r="BN490" s="50"/>
      <c r="BO490" s="50"/>
      <c r="BP490" s="50"/>
      <c r="BQ490" s="50"/>
      <c r="BR490" s="50"/>
    </row>
    <row r="491" spans="1:70" ht="30" customHeight="1" x14ac:dyDescent="0.25">
      <c r="A491" s="123"/>
      <c r="B491" s="123"/>
      <c r="C491" s="124"/>
      <c r="D491" s="187" t="b">
        <v>0</v>
      </c>
      <c r="E491" s="187" t="b">
        <v>0</v>
      </c>
      <c r="F491" s="187" t="b">
        <v>0</v>
      </c>
      <c r="G491" s="187" t="b">
        <v>0</v>
      </c>
      <c r="H491" s="117"/>
      <c r="I491" s="52" t="str" cm="1">
        <f t="array" ref="I491">IFERROR(_xlfn.IFS(D491,$D$8,E491,$E$8,F491,$F$8,G491,$G$8),"")</f>
        <v/>
      </c>
      <c r="J491" s="52" t="str">
        <f t="shared" si="7"/>
        <v xml:space="preserve">   </v>
      </c>
      <c r="K491" s="195" t="b">
        <v>0</v>
      </c>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c r="AQ491" s="50"/>
      <c r="AR491" s="50"/>
      <c r="AS491" s="50"/>
      <c r="AT491" s="50"/>
      <c r="AU491" s="50"/>
      <c r="AV491" s="50"/>
      <c r="AW491" s="50"/>
      <c r="AX491" s="50"/>
      <c r="AY491" s="50"/>
      <c r="AZ491" s="50"/>
      <c r="BA491" s="50"/>
      <c r="BB491" s="50"/>
      <c r="BC491" s="50"/>
      <c r="BD491" s="50"/>
      <c r="BE491" s="50"/>
      <c r="BF491" s="50"/>
      <c r="BG491" s="50"/>
      <c r="BH491" s="50"/>
      <c r="BI491" s="50"/>
      <c r="BJ491" s="50"/>
      <c r="BK491" s="50"/>
      <c r="BL491" s="50"/>
      <c r="BM491" s="50"/>
      <c r="BN491" s="50"/>
      <c r="BO491" s="50"/>
      <c r="BP491" s="50"/>
      <c r="BQ491" s="50"/>
      <c r="BR491" s="50"/>
    </row>
    <row r="492" spans="1:70" ht="30" customHeight="1" x14ac:dyDescent="0.25">
      <c r="A492" s="123"/>
      <c r="B492" s="123"/>
      <c r="C492" s="124"/>
      <c r="D492" s="187" t="b">
        <v>0</v>
      </c>
      <c r="E492" s="187" t="b">
        <v>0</v>
      </c>
      <c r="F492" s="187" t="b">
        <v>0</v>
      </c>
      <c r="G492" s="187" t="b">
        <v>0</v>
      </c>
      <c r="H492" s="117"/>
      <c r="I492" s="52" t="str" cm="1">
        <f t="array" ref="I492">IFERROR(_xlfn.IFS(D492,$D$8,E492,$E$8,F492,$F$8,G492,$G$8),"")</f>
        <v/>
      </c>
      <c r="J492" s="52" t="str">
        <f t="shared" si="7"/>
        <v xml:space="preserve">   </v>
      </c>
      <c r="K492" s="195" t="b">
        <v>0</v>
      </c>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c r="AQ492" s="50"/>
      <c r="AR492" s="50"/>
      <c r="AS492" s="50"/>
      <c r="AT492" s="50"/>
      <c r="AU492" s="50"/>
      <c r="AV492" s="50"/>
      <c r="AW492" s="50"/>
      <c r="AX492" s="50"/>
      <c r="AY492" s="50"/>
      <c r="AZ492" s="50"/>
      <c r="BA492" s="50"/>
      <c r="BB492" s="50"/>
      <c r="BC492" s="50"/>
      <c r="BD492" s="50"/>
      <c r="BE492" s="50"/>
      <c r="BF492" s="50"/>
      <c r="BG492" s="50"/>
      <c r="BH492" s="50"/>
      <c r="BI492" s="50"/>
      <c r="BJ492" s="50"/>
      <c r="BK492" s="50"/>
      <c r="BL492" s="50"/>
      <c r="BM492" s="50"/>
      <c r="BN492" s="50"/>
      <c r="BO492" s="50"/>
      <c r="BP492" s="50"/>
      <c r="BQ492" s="50"/>
      <c r="BR492" s="50"/>
    </row>
    <row r="493" spans="1:70" ht="30" customHeight="1" x14ac:dyDescent="0.25">
      <c r="A493" s="123"/>
      <c r="B493" s="123"/>
      <c r="C493" s="124"/>
      <c r="D493" s="187" t="b">
        <v>0</v>
      </c>
      <c r="E493" s="187" t="b">
        <v>0</v>
      </c>
      <c r="F493" s="187" t="b">
        <v>0</v>
      </c>
      <c r="G493" s="187" t="b">
        <v>0</v>
      </c>
      <c r="H493" s="117"/>
      <c r="I493" s="52" t="str" cm="1">
        <f t="array" ref="I493">IFERROR(_xlfn.IFS(D493,$D$8,E493,$E$8,F493,$F$8,G493,$G$8),"")</f>
        <v/>
      </c>
      <c r="J493" s="52" t="str">
        <f t="shared" si="7"/>
        <v xml:space="preserve">   </v>
      </c>
      <c r="K493" s="195" t="b">
        <v>0</v>
      </c>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50"/>
      <c r="AV493" s="50"/>
      <c r="AW493" s="50"/>
      <c r="AX493" s="50"/>
      <c r="AY493" s="50"/>
      <c r="AZ493" s="50"/>
      <c r="BA493" s="50"/>
      <c r="BB493" s="50"/>
      <c r="BC493" s="50"/>
      <c r="BD493" s="50"/>
      <c r="BE493" s="50"/>
      <c r="BF493" s="50"/>
      <c r="BG493" s="50"/>
      <c r="BH493" s="50"/>
      <c r="BI493" s="50"/>
      <c r="BJ493" s="50"/>
      <c r="BK493" s="50"/>
      <c r="BL493" s="50"/>
      <c r="BM493" s="50"/>
      <c r="BN493" s="50"/>
      <c r="BO493" s="50"/>
      <c r="BP493" s="50"/>
      <c r="BQ493" s="50"/>
      <c r="BR493" s="50"/>
    </row>
    <row r="494" spans="1:70" ht="30" customHeight="1" x14ac:dyDescent="0.25">
      <c r="A494" s="123"/>
      <c r="B494" s="123"/>
      <c r="C494" s="124"/>
      <c r="D494" s="187" t="b">
        <v>0</v>
      </c>
      <c r="E494" s="187" t="b">
        <v>0</v>
      </c>
      <c r="F494" s="187" t="b">
        <v>0</v>
      </c>
      <c r="G494" s="187" t="b">
        <v>0</v>
      </c>
      <c r="H494" s="117"/>
      <c r="I494" s="52" t="str" cm="1">
        <f t="array" ref="I494">IFERROR(_xlfn.IFS(D494,$D$8,E494,$E$8,F494,$F$8,G494,$G$8),"")</f>
        <v/>
      </c>
      <c r="J494" s="52" t="str">
        <f t="shared" si="7"/>
        <v xml:space="preserve">   </v>
      </c>
      <c r="K494" s="195" t="b">
        <v>0</v>
      </c>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50"/>
      <c r="AV494" s="50"/>
      <c r="AW494" s="50"/>
      <c r="AX494" s="50"/>
      <c r="AY494" s="50"/>
      <c r="AZ494" s="50"/>
      <c r="BA494" s="50"/>
      <c r="BB494" s="50"/>
      <c r="BC494" s="50"/>
      <c r="BD494" s="50"/>
      <c r="BE494" s="50"/>
      <c r="BF494" s="50"/>
      <c r="BG494" s="50"/>
      <c r="BH494" s="50"/>
      <c r="BI494" s="50"/>
      <c r="BJ494" s="50"/>
      <c r="BK494" s="50"/>
      <c r="BL494" s="50"/>
      <c r="BM494" s="50"/>
      <c r="BN494" s="50"/>
      <c r="BO494" s="50"/>
      <c r="BP494" s="50"/>
      <c r="BQ494" s="50"/>
      <c r="BR494" s="50"/>
    </row>
    <row r="495" spans="1:70" ht="30" customHeight="1" x14ac:dyDescent="0.25">
      <c r="A495" s="123"/>
      <c r="B495" s="123"/>
      <c r="C495" s="124"/>
      <c r="D495" s="187" t="b">
        <v>0</v>
      </c>
      <c r="E495" s="187" t="b">
        <v>0</v>
      </c>
      <c r="F495" s="187" t="b">
        <v>0</v>
      </c>
      <c r="G495" s="187" t="b">
        <v>0</v>
      </c>
      <c r="H495" s="117"/>
      <c r="I495" s="52" t="str" cm="1">
        <f t="array" ref="I495">IFERROR(_xlfn.IFS(D495,$D$8,E495,$E$8,F495,$F$8,G495,$G$8),"")</f>
        <v/>
      </c>
      <c r="J495" s="52" t="str">
        <f t="shared" si="7"/>
        <v xml:space="preserve">   </v>
      </c>
      <c r="K495" s="195" t="b">
        <v>0</v>
      </c>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50"/>
      <c r="AV495" s="50"/>
      <c r="AW495" s="50"/>
      <c r="AX495" s="50"/>
      <c r="AY495" s="50"/>
      <c r="AZ495" s="50"/>
      <c r="BA495" s="50"/>
      <c r="BB495" s="50"/>
      <c r="BC495" s="50"/>
      <c r="BD495" s="50"/>
      <c r="BE495" s="50"/>
      <c r="BF495" s="50"/>
      <c r="BG495" s="50"/>
      <c r="BH495" s="50"/>
      <c r="BI495" s="50"/>
      <c r="BJ495" s="50"/>
      <c r="BK495" s="50"/>
      <c r="BL495" s="50"/>
      <c r="BM495" s="50"/>
      <c r="BN495" s="50"/>
      <c r="BO495" s="50"/>
      <c r="BP495" s="50"/>
      <c r="BQ495" s="50"/>
      <c r="BR495" s="50"/>
    </row>
    <row r="496" spans="1:70" ht="30" customHeight="1" x14ac:dyDescent="0.25">
      <c r="A496" s="123"/>
      <c r="B496" s="123"/>
      <c r="C496" s="124"/>
      <c r="D496" s="187" t="b">
        <v>0</v>
      </c>
      <c r="E496" s="187" t="b">
        <v>0</v>
      </c>
      <c r="F496" s="187" t="b">
        <v>0</v>
      </c>
      <c r="G496" s="187" t="b">
        <v>0</v>
      </c>
      <c r="H496" s="117"/>
      <c r="I496" s="52" t="str" cm="1">
        <f t="array" ref="I496">IFERROR(_xlfn.IFS(D496,$D$8,E496,$E$8,F496,$F$8,G496,$G$8),"")</f>
        <v/>
      </c>
      <c r="J496" s="52" t="str">
        <f t="shared" si="7"/>
        <v xml:space="preserve">   </v>
      </c>
      <c r="K496" s="195" t="b">
        <v>0</v>
      </c>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c r="AQ496" s="50"/>
      <c r="AR496" s="50"/>
      <c r="AS496" s="50"/>
      <c r="AT496" s="50"/>
      <c r="AU496" s="50"/>
      <c r="AV496" s="50"/>
      <c r="AW496" s="50"/>
      <c r="AX496" s="50"/>
      <c r="AY496" s="50"/>
      <c r="AZ496" s="50"/>
      <c r="BA496" s="50"/>
      <c r="BB496" s="50"/>
      <c r="BC496" s="50"/>
      <c r="BD496" s="50"/>
      <c r="BE496" s="50"/>
      <c r="BF496" s="50"/>
      <c r="BG496" s="50"/>
      <c r="BH496" s="50"/>
      <c r="BI496" s="50"/>
      <c r="BJ496" s="50"/>
      <c r="BK496" s="50"/>
      <c r="BL496" s="50"/>
      <c r="BM496" s="50"/>
      <c r="BN496" s="50"/>
      <c r="BO496" s="50"/>
      <c r="BP496" s="50"/>
      <c r="BQ496" s="50"/>
      <c r="BR496" s="50"/>
    </row>
    <row r="497" spans="1:70" ht="30" customHeight="1" x14ac:dyDescent="0.25">
      <c r="A497" s="123"/>
      <c r="B497" s="123"/>
      <c r="C497" s="124"/>
      <c r="D497" s="187" t="b">
        <v>0</v>
      </c>
      <c r="E497" s="187" t="b">
        <v>0</v>
      </c>
      <c r="F497" s="187" t="b">
        <v>0</v>
      </c>
      <c r="G497" s="187" t="b">
        <v>0</v>
      </c>
      <c r="H497" s="117"/>
      <c r="I497" s="52" t="str" cm="1">
        <f t="array" ref="I497">IFERROR(_xlfn.IFS(D497,$D$8,E497,$E$8,F497,$F$8,G497,$G$8),"")</f>
        <v/>
      </c>
      <c r="J497" s="52" t="str">
        <f t="shared" si="7"/>
        <v xml:space="preserve">   </v>
      </c>
      <c r="K497" s="195" t="b">
        <v>0</v>
      </c>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c r="AQ497" s="50"/>
      <c r="AR497" s="50"/>
      <c r="AS497" s="50"/>
      <c r="AT497" s="50"/>
      <c r="AU497" s="50"/>
      <c r="AV497" s="50"/>
      <c r="AW497" s="50"/>
      <c r="AX497" s="50"/>
      <c r="AY497" s="50"/>
      <c r="AZ497" s="50"/>
      <c r="BA497" s="50"/>
      <c r="BB497" s="50"/>
      <c r="BC497" s="50"/>
      <c r="BD497" s="50"/>
      <c r="BE497" s="50"/>
      <c r="BF497" s="50"/>
      <c r="BG497" s="50"/>
      <c r="BH497" s="50"/>
      <c r="BI497" s="50"/>
      <c r="BJ497" s="50"/>
      <c r="BK497" s="50"/>
      <c r="BL497" s="50"/>
      <c r="BM497" s="50"/>
      <c r="BN497" s="50"/>
      <c r="BO497" s="50"/>
      <c r="BP497" s="50"/>
      <c r="BQ497" s="50"/>
      <c r="BR497" s="50"/>
    </row>
    <row r="498" spans="1:70" ht="30" customHeight="1" x14ac:dyDescent="0.25">
      <c r="A498" s="123"/>
      <c r="B498" s="123"/>
      <c r="C498" s="124"/>
      <c r="D498" s="187" t="b">
        <v>0</v>
      </c>
      <c r="E498" s="187" t="b">
        <v>0</v>
      </c>
      <c r="F498" s="187" t="b">
        <v>0</v>
      </c>
      <c r="G498" s="187" t="b">
        <v>0</v>
      </c>
      <c r="H498" s="117"/>
      <c r="I498" s="52" t="str" cm="1">
        <f t="array" ref="I498">IFERROR(_xlfn.IFS(D498,$D$8,E498,$E$8,F498,$F$8,G498,$G$8),"")</f>
        <v/>
      </c>
      <c r="J498" s="52" t="str">
        <f t="shared" si="7"/>
        <v xml:space="preserve">   </v>
      </c>
      <c r="K498" s="195" t="b">
        <v>0</v>
      </c>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c r="AQ498" s="50"/>
      <c r="AR498" s="50"/>
      <c r="AS498" s="50"/>
      <c r="AT498" s="50"/>
      <c r="AU498" s="50"/>
      <c r="AV498" s="50"/>
      <c r="AW498" s="50"/>
      <c r="AX498" s="50"/>
      <c r="AY498" s="50"/>
      <c r="AZ498" s="50"/>
      <c r="BA498" s="50"/>
      <c r="BB498" s="50"/>
      <c r="BC498" s="50"/>
      <c r="BD498" s="50"/>
      <c r="BE498" s="50"/>
      <c r="BF498" s="50"/>
      <c r="BG498" s="50"/>
      <c r="BH498" s="50"/>
      <c r="BI498" s="50"/>
      <c r="BJ498" s="50"/>
      <c r="BK498" s="50"/>
      <c r="BL498" s="50"/>
      <c r="BM498" s="50"/>
      <c r="BN498" s="50"/>
      <c r="BO498" s="50"/>
      <c r="BP498" s="50"/>
      <c r="BQ498" s="50"/>
      <c r="BR498" s="50"/>
    </row>
    <row r="499" spans="1:70" ht="30" customHeight="1" x14ac:dyDescent="0.25">
      <c r="A499" s="123"/>
      <c r="B499" s="123"/>
      <c r="C499" s="124"/>
      <c r="D499" s="187" t="b">
        <v>0</v>
      </c>
      <c r="E499" s="187" t="b">
        <v>0</v>
      </c>
      <c r="F499" s="187" t="b">
        <v>0</v>
      </c>
      <c r="G499" s="187" t="b">
        <v>0</v>
      </c>
      <c r="H499" s="117"/>
      <c r="I499" s="52" t="str" cm="1">
        <f t="array" ref="I499">IFERROR(_xlfn.IFS(D499,$D$8,E499,$E$8,F499,$F$8,G499,$G$8),"")</f>
        <v/>
      </c>
      <c r="J499" s="52" t="str">
        <f t="shared" si="7"/>
        <v xml:space="preserve">   </v>
      </c>
      <c r="K499" s="195" t="b">
        <v>0</v>
      </c>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c r="AQ499" s="50"/>
      <c r="AR499" s="50"/>
      <c r="AS499" s="50"/>
      <c r="AT499" s="50"/>
      <c r="AU499" s="50"/>
      <c r="AV499" s="50"/>
      <c r="AW499" s="50"/>
      <c r="AX499" s="50"/>
      <c r="AY499" s="50"/>
      <c r="AZ499" s="50"/>
      <c r="BA499" s="50"/>
      <c r="BB499" s="50"/>
      <c r="BC499" s="50"/>
      <c r="BD499" s="50"/>
      <c r="BE499" s="50"/>
      <c r="BF499" s="50"/>
      <c r="BG499" s="50"/>
      <c r="BH499" s="50"/>
      <c r="BI499" s="50"/>
      <c r="BJ499" s="50"/>
      <c r="BK499" s="50"/>
      <c r="BL499" s="50"/>
      <c r="BM499" s="50"/>
      <c r="BN499" s="50"/>
      <c r="BO499" s="50"/>
      <c r="BP499" s="50"/>
      <c r="BQ499" s="50"/>
      <c r="BR499" s="50"/>
    </row>
    <row r="500" spans="1:70" ht="30" customHeight="1" x14ac:dyDescent="0.25">
      <c r="A500" s="123"/>
      <c r="B500" s="123"/>
      <c r="C500" s="124"/>
      <c r="D500" s="187" t="b">
        <v>0</v>
      </c>
      <c r="E500" s="187" t="b">
        <v>0</v>
      </c>
      <c r="F500" s="187" t="b">
        <v>0</v>
      </c>
      <c r="G500" s="187" t="b">
        <v>0</v>
      </c>
      <c r="H500" s="117"/>
      <c r="I500" s="52" t="str" cm="1">
        <f t="array" ref="I500">IFERROR(_xlfn.IFS(D500,$D$8,E500,$E$8,F500,$F$8,G500,$G$8),"")</f>
        <v/>
      </c>
      <c r="J500" s="52" t="str">
        <f t="shared" si="7"/>
        <v xml:space="preserve">   </v>
      </c>
      <c r="K500" s="195" t="b">
        <v>0</v>
      </c>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c r="AQ500" s="50"/>
      <c r="AR500" s="50"/>
      <c r="AS500" s="50"/>
      <c r="AT500" s="50"/>
      <c r="AU500" s="50"/>
      <c r="AV500" s="50"/>
      <c r="AW500" s="50"/>
      <c r="AX500" s="50"/>
      <c r="AY500" s="50"/>
      <c r="AZ500" s="50"/>
      <c r="BA500" s="50"/>
      <c r="BB500" s="50"/>
      <c r="BC500" s="50"/>
      <c r="BD500" s="50"/>
      <c r="BE500" s="50"/>
      <c r="BF500" s="50"/>
      <c r="BG500" s="50"/>
      <c r="BH500" s="50"/>
      <c r="BI500" s="50"/>
      <c r="BJ500" s="50"/>
      <c r="BK500" s="50"/>
      <c r="BL500" s="50"/>
      <c r="BM500" s="50"/>
      <c r="BN500" s="50"/>
      <c r="BO500" s="50"/>
      <c r="BP500" s="50"/>
      <c r="BQ500" s="50"/>
      <c r="BR500" s="50"/>
    </row>
    <row r="501" spans="1:70" ht="30" customHeight="1" x14ac:dyDescent="0.25">
      <c r="A501" s="123"/>
      <c r="B501" s="123"/>
      <c r="C501" s="124"/>
      <c r="D501" s="187" t="b">
        <v>0</v>
      </c>
      <c r="E501" s="187" t="b">
        <v>0</v>
      </c>
      <c r="F501" s="187" t="b">
        <v>0</v>
      </c>
      <c r="G501" s="187" t="b">
        <v>0</v>
      </c>
      <c r="H501" s="117"/>
      <c r="I501" s="52" t="str" cm="1">
        <f t="array" ref="I501">IFERROR(_xlfn.IFS(D501,$D$8,E501,$E$8,F501,$F$8,G501,$G$8),"")</f>
        <v/>
      </c>
      <c r="J501" s="52" t="str">
        <f t="shared" si="7"/>
        <v xml:space="preserve">   </v>
      </c>
      <c r="K501" s="195" t="b">
        <v>0</v>
      </c>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c r="AQ501" s="50"/>
      <c r="AR501" s="50"/>
      <c r="AS501" s="50"/>
      <c r="AT501" s="50"/>
      <c r="AU501" s="50"/>
      <c r="AV501" s="50"/>
      <c r="AW501" s="50"/>
      <c r="AX501" s="50"/>
      <c r="AY501" s="50"/>
      <c r="AZ501" s="50"/>
      <c r="BA501" s="50"/>
      <c r="BB501" s="50"/>
      <c r="BC501" s="50"/>
      <c r="BD501" s="50"/>
      <c r="BE501" s="50"/>
      <c r="BF501" s="50"/>
      <c r="BG501" s="50"/>
      <c r="BH501" s="50"/>
      <c r="BI501" s="50"/>
      <c r="BJ501" s="50"/>
      <c r="BK501" s="50"/>
      <c r="BL501" s="50"/>
      <c r="BM501" s="50"/>
      <c r="BN501" s="50"/>
      <c r="BO501" s="50"/>
      <c r="BP501" s="50"/>
      <c r="BQ501" s="50"/>
      <c r="BR501" s="50"/>
    </row>
    <row r="502" spans="1:70" ht="30" customHeight="1" x14ac:dyDescent="0.25">
      <c r="A502" s="123"/>
      <c r="B502" s="123"/>
      <c r="C502" s="124"/>
      <c r="D502" s="187" t="b">
        <v>0</v>
      </c>
      <c r="E502" s="187" t="b">
        <v>0</v>
      </c>
      <c r="F502" s="187" t="b">
        <v>0</v>
      </c>
      <c r="G502" s="187" t="b">
        <v>0</v>
      </c>
      <c r="H502" s="117"/>
      <c r="I502" s="52" t="str" cm="1">
        <f t="array" ref="I502">IFERROR(_xlfn.IFS(D502,$D$8,E502,$E$8,F502,$F$8,G502,$G$8),"")</f>
        <v/>
      </c>
      <c r="J502" s="52" t="str">
        <f t="shared" si="7"/>
        <v xml:space="preserve">   </v>
      </c>
      <c r="K502" s="195" t="b">
        <v>0</v>
      </c>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c r="AQ502" s="50"/>
      <c r="AR502" s="50"/>
      <c r="AS502" s="50"/>
      <c r="AT502" s="50"/>
      <c r="AU502" s="50"/>
      <c r="AV502" s="50"/>
      <c r="AW502" s="50"/>
      <c r="AX502" s="50"/>
      <c r="AY502" s="50"/>
      <c r="AZ502" s="50"/>
      <c r="BA502" s="50"/>
      <c r="BB502" s="50"/>
      <c r="BC502" s="50"/>
      <c r="BD502" s="50"/>
      <c r="BE502" s="50"/>
      <c r="BF502" s="50"/>
      <c r="BG502" s="50"/>
      <c r="BH502" s="50"/>
      <c r="BI502" s="50"/>
      <c r="BJ502" s="50"/>
      <c r="BK502" s="50"/>
      <c r="BL502" s="50"/>
      <c r="BM502" s="50"/>
      <c r="BN502" s="50"/>
      <c r="BO502" s="50"/>
      <c r="BP502" s="50"/>
      <c r="BQ502" s="50"/>
      <c r="BR502" s="50"/>
    </row>
    <row r="503" spans="1:70" ht="30" customHeight="1" x14ac:dyDescent="0.25">
      <c r="A503" s="123"/>
      <c r="B503" s="123"/>
      <c r="C503" s="124"/>
      <c r="D503" s="187" t="b">
        <v>0</v>
      </c>
      <c r="E503" s="187" t="b">
        <v>0</v>
      </c>
      <c r="F503" s="187" t="b">
        <v>0</v>
      </c>
      <c r="G503" s="187" t="b">
        <v>0</v>
      </c>
      <c r="H503" s="117"/>
      <c r="I503" s="52" t="str" cm="1">
        <f t="array" ref="I503">IFERROR(_xlfn.IFS(D503,$D$8,E503,$E$8,F503,$F$8,G503,$G$8),"")</f>
        <v/>
      </c>
      <c r="J503" s="52" t="str">
        <f t="shared" si="7"/>
        <v xml:space="preserve">   </v>
      </c>
      <c r="K503" s="195" t="b">
        <v>0</v>
      </c>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c r="AQ503" s="50"/>
      <c r="AR503" s="50"/>
      <c r="AS503" s="50"/>
      <c r="AT503" s="50"/>
      <c r="AU503" s="50"/>
      <c r="AV503" s="50"/>
      <c r="AW503" s="50"/>
      <c r="AX503" s="50"/>
      <c r="AY503" s="50"/>
      <c r="AZ503" s="50"/>
      <c r="BA503" s="50"/>
      <c r="BB503" s="50"/>
      <c r="BC503" s="50"/>
      <c r="BD503" s="50"/>
      <c r="BE503" s="50"/>
      <c r="BF503" s="50"/>
      <c r="BG503" s="50"/>
      <c r="BH503" s="50"/>
      <c r="BI503" s="50"/>
      <c r="BJ503" s="50"/>
      <c r="BK503" s="50"/>
      <c r="BL503" s="50"/>
      <c r="BM503" s="50"/>
      <c r="BN503" s="50"/>
      <c r="BO503" s="50"/>
      <c r="BP503" s="50"/>
      <c r="BQ503" s="50"/>
      <c r="BR503" s="50"/>
    </row>
    <row r="504" spans="1:70" ht="30" customHeight="1" x14ac:dyDescent="0.25">
      <c r="A504" s="123"/>
      <c r="B504" s="123"/>
      <c r="C504" s="124"/>
      <c r="D504" s="187" t="b">
        <v>0</v>
      </c>
      <c r="E504" s="187" t="b">
        <v>0</v>
      </c>
      <c r="F504" s="187" t="b">
        <v>0</v>
      </c>
      <c r="G504" s="187" t="b">
        <v>0</v>
      </c>
      <c r="H504" s="117"/>
      <c r="I504" s="52" t="str" cm="1">
        <f t="array" ref="I504">IFERROR(_xlfn.IFS(D504,$D$8,E504,$E$8,F504,$F$8,G504,$G$8),"")</f>
        <v/>
      </c>
      <c r="J504" s="52" t="str">
        <f t="shared" si="7"/>
        <v xml:space="preserve">   </v>
      </c>
      <c r="K504" s="195" t="b">
        <v>0</v>
      </c>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c r="AQ504" s="50"/>
      <c r="AR504" s="50"/>
      <c r="AS504" s="50"/>
      <c r="AT504" s="50"/>
      <c r="AU504" s="50"/>
      <c r="AV504" s="50"/>
      <c r="AW504" s="50"/>
      <c r="AX504" s="50"/>
      <c r="AY504" s="50"/>
      <c r="AZ504" s="50"/>
      <c r="BA504" s="50"/>
      <c r="BB504" s="50"/>
      <c r="BC504" s="50"/>
      <c r="BD504" s="50"/>
      <c r="BE504" s="50"/>
      <c r="BF504" s="50"/>
      <c r="BG504" s="50"/>
      <c r="BH504" s="50"/>
      <c r="BI504" s="50"/>
      <c r="BJ504" s="50"/>
      <c r="BK504" s="50"/>
      <c r="BL504" s="50"/>
      <c r="BM504" s="50"/>
      <c r="BN504" s="50"/>
      <c r="BO504" s="50"/>
      <c r="BP504" s="50"/>
      <c r="BQ504" s="50"/>
      <c r="BR504" s="50"/>
    </row>
    <row r="505" spans="1:70" ht="30" customHeight="1" x14ac:dyDescent="0.25">
      <c r="A505" s="123"/>
      <c r="B505" s="123"/>
      <c r="C505" s="124"/>
      <c r="D505" s="187" t="b">
        <v>0</v>
      </c>
      <c r="E505" s="187" t="b">
        <v>0</v>
      </c>
      <c r="F505" s="187" t="b">
        <v>0</v>
      </c>
      <c r="G505" s="187" t="b">
        <v>0</v>
      </c>
      <c r="H505" s="117"/>
      <c r="I505" s="52" t="str" cm="1">
        <f t="array" ref="I505">IFERROR(_xlfn.IFS(D505,$D$8,E505,$E$8,F505,$F$8,G505,$G$8),"")</f>
        <v/>
      </c>
      <c r="J505" s="52" t="str">
        <f t="shared" si="7"/>
        <v xml:space="preserve">   </v>
      </c>
      <c r="K505" s="195" t="b">
        <v>0</v>
      </c>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c r="AQ505" s="50"/>
      <c r="AR505" s="50"/>
      <c r="AS505" s="50"/>
      <c r="AT505" s="50"/>
      <c r="AU505" s="50"/>
      <c r="AV505" s="50"/>
      <c r="AW505" s="50"/>
      <c r="AX505" s="50"/>
      <c r="AY505" s="50"/>
      <c r="AZ505" s="50"/>
      <c r="BA505" s="50"/>
      <c r="BB505" s="50"/>
      <c r="BC505" s="50"/>
      <c r="BD505" s="50"/>
      <c r="BE505" s="50"/>
      <c r="BF505" s="50"/>
      <c r="BG505" s="50"/>
      <c r="BH505" s="50"/>
      <c r="BI505" s="50"/>
      <c r="BJ505" s="50"/>
      <c r="BK505" s="50"/>
      <c r="BL505" s="50"/>
      <c r="BM505" s="50"/>
      <c r="BN505" s="50"/>
      <c r="BO505" s="50"/>
      <c r="BP505" s="50"/>
      <c r="BQ505" s="50"/>
      <c r="BR505" s="50"/>
    </row>
    <row r="506" spans="1:70" ht="30" customHeight="1" x14ac:dyDescent="0.25">
      <c r="A506" s="123"/>
      <c r="B506" s="123"/>
      <c r="C506" s="124"/>
      <c r="D506" s="187" t="b">
        <v>0</v>
      </c>
      <c r="E506" s="187" t="b">
        <v>0</v>
      </c>
      <c r="F506" s="187" t="b">
        <v>0</v>
      </c>
      <c r="G506" s="187" t="b">
        <v>0</v>
      </c>
      <c r="H506" s="117"/>
      <c r="I506" s="52" t="str" cm="1">
        <f t="array" ref="I506">IFERROR(_xlfn.IFS(D506,$D$8,E506,$E$8,F506,$F$8,G506,$G$8),"")</f>
        <v/>
      </c>
      <c r="J506" s="52" t="str">
        <f t="shared" si="7"/>
        <v xml:space="preserve">   </v>
      </c>
      <c r="K506" s="195" t="b">
        <v>0</v>
      </c>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50"/>
      <c r="AV506" s="50"/>
      <c r="AW506" s="50"/>
      <c r="AX506" s="50"/>
      <c r="AY506" s="50"/>
      <c r="AZ506" s="50"/>
      <c r="BA506" s="50"/>
      <c r="BB506" s="50"/>
      <c r="BC506" s="50"/>
      <c r="BD506" s="50"/>
      <c r="BE506" s="50"/>
      <c r="BF506" s="50"/>
      <c r="BG506" s="50"/>
      <c r="BH506" s="50"/>
      <c r="BI506" s="50"/>
      <c r="BJ506" s="50"/>
      <c r="BK506" s="50"/>
      <c r="BL506" s="50"/>
      <c r="BM506" s="50"/>
      <c r="BN506" s="50"/>
      <c r="BO506" s="50"/>
      <c r="BP506" s="50"/>
      <c r="BQ506" s="50"/>
      <c r="BR506" s="50"/>
    </row>
    <row r="507" spans="1:70" ht="30" customHeight="1" x14ac:dyDescent="0.25">
      <c r="A507" s="123"/>
      <c r="B507" s="123"/>
      <c r="C507" s="124"/>
      <c r="D507" s="187" t="b">
        <v>0</v>
      </c>
      <c r="E507" s="187" t="b">
        <v>0</v>
      </c>
      <c r="F507" s="187" t="b">
        <v>0</v>
      </c>
      <c r="G507" s="187" t="b">
        <v>0</v>
      </c>
      <c r="H507" s="117"/>
      <c r="I507" s="52" t="str" cm="1">
        <f t="array" ref="I507">IFERROR(_xlfn.IFS(D507,$D$8,E507,$E$8,F507,$F$8,G507,$G$8),"")</f>
        <v/>
      </c>
      <c r="J507" s="52" t="str">
        <f t="shared" si="7"/>
        <v xml:space="preserve">   </v>
      </c>
      <c r="K507" s="195" t="b">
        <v>0</v>
      </c>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c r="AQ507" s="50"/>
      <c r="AR507" s="50"/>
      <c r="AS507" s="50"/>
      <c r="AT507" s="50"/>
      <c r="AU507" s="50"/>
      <c r="AV507" s="50"/>
      <c r="AW507" s="50"/>
      <c r="AX507" s="50"/>
      <c r="AY507" s="50"/>
      <c r="AZ507" s="50"/>
      <c r="BA507" s="50"/>
      <c r="BB507" s="50"/>
      <c r="BC507" s="50"/>
      <c r="BD507" s="50"/>
      <c r="BE507" s="50"/>
      <c r="BF507" s="50"/>
      <c r="BG507" s="50"/>
      <c r="BH507" s="50"/>
      <c r="BI507" s="50"/>
      <c r="BJ507" s="50"/>
      <c r="BK507" s="50"/>
      <c r="BL507" s="50"/>
      <c r="BM507" s="50"/>
      <c r="BN507" s="50"/>
      <c r="BO507" s="50"/>
      <c r="BP507" s="50"/>
      <c r="BQ507" s="50"/>
      <c r="BR507" s="50"/>
    </row>
    <row r="508" spans="1:70" ht="30" customHeight="1" x14ac:dyDescent="0.25">
      <c r="A508" s="123"/>
      <c r="B508" s="123"/>
      <c r="C508" s="124"/>
      <c r="D508" s="187" t="b">
        <v>0</v>
      </c>
      <c r="E508" s="187" t="b">
        <v>0</v>
      </c>
      <c r="F508" s="187" t="b">
        <v>0</v>
      </c>
      <c r="G508" s="187" t="b">
        <v>0</v>
      </c>
      <c r="H508" s="117"/>
      <c r="I508" s="52" t="str" cm="1">
        <f t="array" ref="I508">IFERROR(_xlfn.IFS(D508,$D$8,E508,$E$8,F508,$F$8,G508,$G$8),"")</f>
        <v/>
      </c>
      <c r="J508" s="52" t="str">
        <f t="shared" si="7"/>
        <v xml:space="preserve">   </v>
      </c>
      <c r="K508" s="195" t="b">
        <v>0</v>
      </c>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c r="AQ508" s="50"/>
      <c r="AR508" s="50"/>
      <c r="AS508" s="50"/>
      <c r="AT508" s="50"/>
      <c r="AU508" s="50"/>
      <c r="AV508" s="50"/>
      <c r="AW508" s="50"/>
      <c r="AX508" s="50"/>
      <c r="AY508" s="50"/>
      <c r="AZ508" s="50"/>
      <c r="BA508" s="50"/>
      <c r="BB508" s="50"/>
      <c r="BC508" s="50"/>
      <c r="BD508" s="50"/>
      <c r="BE508" s="50"/>
      <c r="BF508" s="50"/>
      <c r="BG508" s="50"/>
      <c r="BH508" s="50"/>
      <c r="BI508" s="50"/>
      <c r="BJ508" s="50"/>
      <c r="BK508" s="50"/>
      <c r="BL508" s="50"/>
      <c r="BM508" s="50"/>
      <c r="BN508" s="50"/>
      <c r="BO508" s="50"/>
      <c r="BP508" s="50"/>
      <c r="BQ508" s="50"/>
      <c r="BR508" s="50"/>
    </row>
    <row r="509" spans="1:70" ht="30" customHeight="1" x14ac:dyDescent="0.25">
      <c r="A509" s="123"/>
      <c r="B509" s="123"/>
      <c r="C509" s="124"/>
      <c r="D509" s="187" t="b">
        <v>0</v>
      </c>
      <c r="E509" s="187" t="b">
        <v>0</v>
      </c>
      <c r="F509" s="187" t="b">
        <v>0</v>
      </c>
      <c r="G509" s="187" t="b">
        <v>0</v>
      </c>
      <c r="H509" s="117"/>
      <c r="I509" s="52" t="str" cm="1">
        <f t="array" ref="I509">IFERROR(_xlfn.IFS(D509,$D$8,E509,$E$8,F509,$F$8,G509,$G$8),"")</f>
        <v/>
      </c>
      <c r="J509" s="52" t="str">
        <f t="shared" si="7"/>
        <v xml:space="preserve">   </v>
      </c>
      <c r="K509" s="195" t="b">
        <v>0</v>
      </c>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c r="AQ509" s="50"/>
      <c r="AR509" s="50"/>
      <c r="AS509" s="50"/>
      <c r="AT509" s="50"/>
      <c r="AU509" s="50"/>
      <c r="AV509" s="50"/>
      <c r="AW509" s="50"/>
      <c r="AX509" s="50"/>
      <c r="AY509" s="50"/>
      <c r="AZ509" s="50"/>
      <c r="BA509" s="50"/>
      <c r="BB509" s="50"/>
      <c r="BC509" s="50"/>
      <c r="BD509" s="50"/>
      <c r="BE509" s="50"/>
      <c r="BF509" s="50"/>
      <c r="BG509" s="50"/>
      <c r="BH509" s="50"/>
      <c r="BI509" s="50"/>
      <c r="BJ509" s="50"/>
      <c r="BK509" s="50"/>
      <c r="BL509" s="50"/>
      <c r="BM509" s="50"/>
      <c r="BN509" s="50"/>
      <c r="BO509" s="50"/>
      <c r="BP509" s="50"/>
      <c r="BQ509" s="50"/>
      <c r="BR509" s="50"/>
    </row>
    <row r="510" spans="1:70" ht="30" customHeight="1" x14ac:dyDescent="0.25">
      <c r="A510" s="123"/>
      <c r="B510" s="123"/>
      <c r="C510" s="124"/>
      <c r="D510" s="187" t="b">
        <v>0</v>
      </c>
      <c r="E510" s="187" t="b">
        <v>0</v>
      </c>
      <c r="F510" s="187" t="b">
        <v>0</v>
      </c>
      <c r="G510" s="187" t="b">
        <v>0</v>
      </c>
      <c r="H510" s="117"/>
      <c r="I510" s="52" t="str" cm="1">
        <f t="array" ref="I510">IFERROR(_xlfn.IFS(D510,$D$8,E510,$E$8,F510,$F$8,G510,$G$8),"")</f>
        <v/>
      </c>
      <c r="J510" s="52" t="str">
        <f t="shared" si="7"/>
        <v xml:space="preserve">   </v>
      </c>
      <c r="K510" s="195" t="b">
        <v>0</v>
      </c>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c r="AQ510" s="50"/>
      <c r="AR510" s="50"/>
      <c r="AS510" s="50"/>
      <c r="AT510" s="50"/>
      <c r="AU510" s="50"/>
      <c r="AV510" s="50"/>
      <c r="AW510" s="50"/>
      <c r="AX510" s="50"/>
      <c r="AY510" s="50"/>
      <c r="AZ510" s="50"/>
      <c r="BA510" s="50"/>
      <c r="BB510" s="50"/>
      <c r="BC510" s="50"/>
      <c r="BD510" s="50"/>
      <c r="BE510" s="50"/>
      <c r="BF510" s="50"/>
      <c r="BG510" s="50"/>
      <c r="BH510" s="50"/>
      <c r="BI510" s="50"/>
      <c r="BJ510" s="50"/>
      <c r="BK510" s="50"/>
      <c r="BL510" s="50"/>
      <c r="BM510" s="50"/>
      <c r="BN510" s="50"/>
      <c r="BO510" s="50"/>
      <c r="BP510" s="50"/>
      <c r="BQ510" s="50"/>
      <c r="BR510" s="50"/>
    </row>
    <row r="511" spans="1:70" ht="30" customHeight="1" x14ac:dyDescent="0.25">
      <c r="A511" s="123"/>
      <c r="B511" s="123"/>
      <c r="C511" s="124"/>
      <c r="D511" s="187" t="b">
        <v>0</v>
      </c>
      <c r="E511" s="187" t="b">
        <v>0</v>
      </c>
      <c r="F511" s="187" t="b">
        <v>0</v>
      </c>
      <c r="G511" s="187" t="b">
        <v>0</v>
      </c>
      <c r="H511" s="117"/>
      <c r="I511" s="52" t="str" cm="1">
        <f t="array" ref="I511">IFERROR(_xlfn.IFS(D511,$D$8,E511,$E$8,F511,$F$8,G511,$G$8),"")</f>
        <v/>
      </c>
      <c r="J511" s="52" t="str">
        <f t="shared" si="7"/>
        <v xml:space="preserve">   </v>
      </c>
      <c r="K511" s="195" t="b">
        <v>0</v>
      </c>
      <c r="L511" s="50"/>
      <c r="M511" s="50"/>
      <c r="N511" s="50"/>
      <c r="O511" s="50"/>
      <c r="P511" s="50"/>
      <c r="Q511" s="50"/>
      <c r="R511" s="50"/>
      <c r="S511" s="50"/>
      <c r="T511" s="50"/>
    </row>
    <row r="512" spans="1:70" ht="30" customHeight="1" x14ac:dyDescent="0.25">
      <c r="A512" s="123"/>
      <c r="B512" s="123"/>
      <c r="C512" s="124"/>
      <c r="D512" s="187" t="b">
        <v>0</v>
      </c>
      <c r="E512" s="187" t="b">
        <v>0</v>
      </c>
      <c r="F512" s="187" t="b">
        <v>0</v>
      </c>
      <c r="G512" s="187" t="b">
        <v>0</v>
      </c>
      <c r="H512" s="117"/>
      <c r="I512" s="52" t="str" cm="1">
        <f t="array" ref="I512">IFERROR(_xlfn.IFS(D512,$D$8,E512,$E$8,F512,$F$8,G512,$G$8),"")</f>
        <v/>
      </c>
      <c r="J512" s="52" t="str">
        <f t="shared" si="7"/>
        <v xml:space="preserve">   </v>
      </c>
      <c r="K512" s="195" t="b">
        <v>0</v>
      </c>
      <c r="L512" s="50"/>
      <c r="M512" s="50"/>
      <c r="N512" s="50"/>
      <c r="O512" s="50"/>
      <c r="P512" s="50"/>
      <c r="Q512" s="50"/>
      <c r="R512" s="50"/>
      <c r="S512" s="50"/>
      <c r="T512" s="50"/>
    </row>
    <row r="513" spans="1:20" ht="30" customHeight="1" x14ac:dyDescent="0.25">
      <c r="A513" s="123"/>
      <c r="B513" s="123"/>
      <c r="C513" s="124"/>
      <c r="D513" s="187" t="b">
        <v>0</v>
      </c>
      <c r="E513" s="187" t="b">
        <v>0</v>
      </c>
      <c r="F513" s="187" t="b">
        <v>0</v>
      </c>
      <c r="G513" s="187" t="b">
        <v>0</v>
      </c>
      <c r="H513" s="117"/>
      <c r="I513" s="52" t="str" cm="1">
        <f t="array" ref="I513">IFERROR(_xlfn.IFS(D513,$D$8,E513,$E$8,F513,$F$8,G513,$G$8),"")</f>
        <v/>
      </c>
      <c r="J513" s="52" t="str">
        <f t="shared" si="7"/>
        <v xml:space="preserve">   </v>
      </c>
      <c r="K513" s="195" t="b">
        <v>0</v>
      </c>
      <c r="L513" s="50"/>
      <c r="M513" s="50"/>
      <c r="N513" s="50"/>
      <c r="O513" s="50"/>
      <c r="P513" s="50"/>
      <c r="Q513" s="50"/>
      <c r="R513" s="50"/>
      <c r="S513" s="50"/>
      <c r="T513" s="50"/>
    </row>
    <row r="514" spans="1:20" ht="30" customHeight="1" x14ac:dyDescent="0.25">
      <c r="A514" s="123"/>
      <c r="B514" s="123"/>
      <c r="C514" s="124"/>
      <c r="D514" s="187" t="b">
        <v>0</v>
      </c>
      <c r="E514" s="187" t="b">
        <v>0</v>
      </c>
      <c r="F514" s="187" t="b">
        <v>0</v>
      </c>
      <c r="G514" s="187" t="b">
        <v>0</v>
      </c>
      <c r="H514" s="117"/>
      <c r="I514" s="52" t="str" cm="1">
        <f t="array" ref="I514">IFERROR(_xlfn.IFS(D514,$D$8,E514,$E$8,F514,$F$8,G514,$G$8),"")</f>
        <v/>
      </c>
      <c r="J514" s="52" t="str">
        <f t="shared" si="7"/>
        <v xml:space="preserve">   </v>
      </c>
      <c r="K514" s="195" t="b">
        <v>0</v>
      </c>
      <c r="L514" s="50"/>
      <c r="M514" s="50"/>
      <c r="N514" s="50"/>
      <c r="O514" s="50"/>
      <c r="P514" s="50"/>
      <c r="Q514" s="50"/>
      <c r="R514" s="50"/>
      <c r="S514" s="50"/>
      <c r="T514" s="50"/>
    </row>
    <row r="515" spans="1:20" ht="30" customHeight="1" x14ac:dyDescent="0.25">
      <c r="A515" s="123"/>
      <c r="B515" s="123"/>
      <c r="C515" s="124"/>
      <c r="D515" s="187" t="b">
        <v>0</v>
      </c>
      <c r="E515" s="187" t="b">
        <v>0</v>
      </c>
      <c r="F515" s="187" t="b">
        <v>0</v>
      </c>
      <c r="G515" s="187" t="b">
        <v>0</v>
      </c>
      <c r="H515" s="117"/>
      <c r="I515" s="52" t="str" cm="1">
        <f t="array" ref="I515">IFERROR(_xlfn.IFS(D515,$D$8,E515,$E$8,F515,$F$8,G515,$G$8),"")</f>
        <v/>
      </c>
      <c r="J515" s="52" t="str">
        <f t="shared" si="7"/>
        <v xml:space="preserve">   </v>
      </c>
      <c r="K515" s="195" t="b">
        <v>0</v>
      </c>
      <c r="L515" s="50"/>
      <c r="M515" s="50"/>
      <c r="N515" s="50"/>
      <c r="O515" s="50"/>
      <c r="P515" s="50"/>
      <c r="Q515" s="50"/>
      <c r="R515" s="50"/>
      <c r="S515" s="50"/>
      <c r="T515" s="50"/>
    </row>
    <row r="516" spans="1:20" ht="30" customHeight="1" x14ac:dyDescent="0.25">
      <c r="A516" s="123"/>
      <c r="B516" s="123"/>
      <c r="C516" s="124"/>
      <c r="D516" s="187" t="b">
        <v>0</v>
      </c>
      <c r="E516" s="187" t="b">
        <v>0</v>
      </c>
      <c r="F516" s="187" t="b">
        <v>0</v>
      </c>
      <c r="G516" s="187" t="b">
        <v>0</v>
      </c>
      <c r="H516" s="117"/>
      <c r="I516" s="52" t="str" cm="1">
        <f t="array" ref="I516">IFERROR(_xlfn.IFS(D516,$D$8,E516,$E$8,F516,$F$8,G516,$G$8),"")</f>
        <v/>
      </c>
      <c r="J516" s="52" t="str">
        <f t="shared" si="7"/>
        <v xml:space="preserve">   </v>
      </c>
      <c r="K516" s="195" t="b">
        <v>0</v>
      </c>
      <c r="L516" s="50"/>
      <c r="M516" s="50"/>
      <c r="N516" s="50"/>
      <c r="O516" s="50"/>
      <c r="P516" s="50"/>
      <c r="Q516" s="50"/>
      <c r="R516" s="50"/>
      <c r="S516" s="50"/>
      <c r="T516" s="50"/>
    </row>
    <row r="517" spans="1:20" ht="30" customHeight="1" x14ac:dyDescent="0.25">
      <c r="A517" s="123"/>
      <c r="B517" s="123"/>
      <c r="C517" s="124"/>
      <c r="D517" s="187" t="b">
        <v>0</v>
      </c>
      <c r="E517" s="187" t="b">
        <v>0</v>
      </c>
      <c r="F517" s="187" t="b">
        <v>0</v>
      </c>
      <c r="G517" s="187" t="b">
        <v>0</v>
      </c>
      <c r="H517" s="117"/>
      <c r="I517" s="52" t="str" cm="1">
        <f t="array" ref="I517">IFERROR(_xlfn.IFS(D517,$D$8,E517,$E$8,F517,$F$8,G517,$G$8),"")</f>
        <v/>
      </c>
      <c r="J517" s="52" t="str">
        <f t="shared" si="7"/>
        <v xml:space="preserve">   </v>
      </c>
      <c r="K517" s="195" t="b">
        <v>0</v>
      </c>
      <c r="L517" s="50"/>
      <c r="M517" s="50"/>
      <c r="N517" s="50"/>
      <c r="O517" s="50"/>
      <c r="P517" s="50"/>
      <c r="Q517" s="50"/>
      <c r="R517" s="50"/>
      <c r="S517" s="50"/>
      <c r="T517" s="50"/>
    </row>
    <row r="518" spans="1:20" ht="30" customHeight="1" x14ac:dyDescent="0.25">
      <c r="A518" s="123"/>
      <c r="B518" s="123"/>
      <c r="C518" s="124"/>
      <c r="D518" s="187" t="b">
        <v>0</v>
      </c>
      <c r="E518" s="187" t="b">
        <v>0</v>
      </c>
      <c r="F518" s="187" t="b">
        <v>0</v>
      </c>
      <c r="G518" s="187" t="b">
        <v>0</v>
      </c>
      <c r="H518" s="117"/>
      <c r="I518" s="52" t="str" cm="1">
        <f t="array" ref="I518">IFERROR(_xlfn.IFS(D518,$D$8,E518,$E$8,F518,$F$8,G518,$G$8),"")</f>
        <v/>
      </c>
      <c r="J518" s="52" t="str">
        <f t="shared" si="7"/>
        <v xml:space="preserve">   </v>
      </c>
      <c r="K518" s="195" t="b">
        <v>0</v>
      </c>
      <c r="L518" s="50"/>
      <c r="M518" s="50"/>
      <c r="N518" s="50"/>
      <c r="O518" s="50"/>
      <c r="P518" s="50"/>
      <c r="Q518" s="50"/>
      <c r="R518" s="50"/>
      <c r="S518" s="50"/>
      <c r="T518" s="50"/>
    </row>
    <row r="519" spans="1:20" ht="30" customHeight="1" x14ac:dyDescent="0.25">
      <c r="A519" s="123"/>
      <c r="B519" s="123"/>
      <c r="C519" s="124"/>
      <c r="D519" s="187" t="b">
        <v>0</v>
      </c>
      <c r="E519" s="187" t="b">
        <v>0</v>
      </c>
      <c r="F519" s="187" t="b">
        <v>0</v>
      </c>
      <c r="G519" s="187" t="b">
        <v>0</v>
      </c>
      <c r="H519" s="117"/>
      <c r="I519" s="52" t="str" cm="1">
        <f t="array" ref="I519">IFERROR(_xlfn.IFS(D519,$D$8,E519,$E$8,F519,$F$8,G519,$G$8),"")</f>
        <v/>
      </c>
      <c r="J519" s="52" t="str">
        <f t="shared" si="7"/>
        <v xml:space="preserve">   </v>
      </c>
      <c r="K519" s="195" t="b">
        <v>0</v>
      </c>
      <c r="L519" s="50"/>
      <c r="M519" s="50"/>
      <c r="N519" s="50"/>
      <c r="O519" s="50"/>
      <c r="P519" s="50"/>
      <c r="Q519" s="50"/>
      <c r="R519" s="50"/>
      <c r="S519" s="50"/>
      <c r="T519" s="50"/>
    </row>
    <row r="520" spans="1:20" ht="30" customHeight="1" x14ac:dyDescent="0.25">
      <c r="A520" s="123"/>
      <c r="B520" s="123"/>
      <c r="C520" s="124"/>
      <c r="D520" s="187" t="b">
        <v>0</v>
      </c>
      <c r="E520" s="187" t="b">
        <v>0</v>
      </c>
      <c r="F520" s="187" t="b">
        <v>0</v>
      </c>
      <c r="G520" s="187" t="b">
        <v>0</v>
      </c>
      <c r="H520" s="117"/>
      <c r="I520" s="52" t="str" cm="1">
        <f t="array" ref="I520">IFERROR(_xlfn.IFS(D520,$D$8,E520,$E$8,F520,$F$8,G520,$G$8),"")</f>
        <v/>
      </c>
      <c r="J520" s="52" t="str">
        <f t="shared" si="7"/>
        <v xml:space="preserve">   </v>
      </c>
      <c r="K520" s="195" t="b">
        <v>0</v>
      </c>
      <c r="L520" s="50"/>
      <c r="M520" s="50"/>
      <c r="N520" s="50"/>
      <c r="O520" s="50"/>
      <c r="P520" s="50"/>
      <c r="Q520" s="50"/>
      <c r="R520" s="50"/>
      <c r="S520" s="50"/>
      <c r="T520" s="50"/>
    </row>
    <row r="521" spans="1:20" ht="30" customHeight="1" x14ac:dyDescent="0.25">
      <c r="A521" s="123"/>
      <c r="B521" s="123"/>
      <c r="C521" s="124"/>
      <c r="D521" s="187" t="b">
        <v>0</v>
      </c>
      <c r="E521" s="187" t="b">
        <v>0</v>
      </c>
      <c r="F521" s="187" t="b">
        <v>0</v>
      </c>
      <c r="G521" s="187" t="b">
        <v>0</v>
      </c>
      <c r="H521" s="117"/>
      <c r="I521" s="52" t="str" cm="1">
        <f t="array" ref="I521">IFERROR(_xlfn.IFS(D521,$D$8,E521,$E$8,F521,$F$8,G521,$G$8),"")</f>
        <v/>
      </c>
      <c r="J521" s="52" t="str">
        <f t="shared" si="7"/>
        <v xml:space="preserve">   </v>
      </c>
      <c r="K521" s="195" t="b">
        <v>0</v>
      </c>
      <c r="L521" s="50"/>
      <c r="M521" s="50"/>
      <c r="N521" s="50"/>
      <c r="O521" s="50"/>
      <c r="P521" s="50"/>
      <c r="Q521" s="50"/>
      <c r="R521" s="50"/>
      <c r="S521" s="50"/>
      <c r="T521" s="50"/>
    </row>
    <row r="522" spans="1:20" ht="30" customHeight="1" x14ac:dyDescent="0.25">
      <c r="A522" s="123"/>
      <c r="B522" s="123"/>
      <c r="C522" s="124"/>
      <c r="D522" s="187" t="b">
        <v>0</v>
      </c>
      <c r="E522" s="187" t="b">
        <v>0</v>
      </c>
      <c r="F522" s="187" t="b">
        <v>0</v>
      </c>
      <c r="G522" s="187" t="b">
        <v>0</v>
      </c>
      <c r="H522" s="117"/>
      <c r="I522" s="52" t="str" cm="1">
        <f t="array" ref="I522">IFERROR(_xlfn.IFS(D522,$D$8,E522,$E$8,F522,$F$8,G522,$G$8),"")</f>
        <v/>
      </c>
      <c r="J522" s="52" t="str">
        <f t="shared" si="7"/>
        <v xml:space="preserve">   </v>
      </c>
      <c r="K522" s="195" t="b">
        <v>0</v>
      </c>
      <c r="L522" s="50"/>
      <c r="M522" s="50"/>
      <c r="N522" s="50"/>
      <c r="O522" s="50"/>
      <c r="P522" s="50"/>
      <c r="Q522" s="50"/>
      <c r="R522" s="50"/>
      <c r="S522" s="50"/>
      <c r="T522" s="50"/>
    </row>
    <row r="523" spans="1:20" ht="30" customHeight="1" x14ac:dyDescent="0.25">
      <c r="A523" s="123"/>
      <c r="B523" s="123"/>
      <c r="C523" s="124"/>
      <c r="D523" s="187" t="b">
        <v>0</v>
      </c>
      <c r="E523" s="187" t="b">
        <v>0</v>
      </c>
      <c r="F523" s="187" t="b">
        <v>0</v>
      </c>
      <c r="G523" s="187" t="b">
        <v>0</v>
      </c>
      <c r="H523" s="117"/>
      <c r="I523" s="52" t="str" cm="1">
        <f t="array" ref="I523">IFERROR(_xlfn.IFS(D523,$D$8,E523,$E$8,F523,$F$8,G523,$G$8),"")</f>
        <v/>
      </c>
      <c r="J523" s="52" t="str">
        <f t="shared" ref="J523:J586" si="8">_xlfn.TEXTJOIN(" ",FALSE,IF(D523,$D$8,""),IF(E523,$E$8,""),IF(F523,$F$8,""),IF(G523,$G$8,""))</f>
        <v xml:space="preserve">   </v>
      </c>
      <c r="K523" s="195" t="b">
        <v>0</v>
      </c>
      <c r="L523" s="50"/>
      <c r="M523" s="50"/>
      <c r="N523" s="50"/>
      <c r="O523" s="50"/>
      <c r="P523" s="50"/>
      <c r="Q523" s="50"/>
      <c r="R523" s="50"/>
      <c r="S523" s="50"/>
      <c r="T523" s="50"/>
    </row>
    <row r="524" spans="1:20" ht="30" customHeight="1" x14ac:dyDescent="0.25">
      <c r="A524" s="123"/>
      <c r="B524" s="123"/>
      <c r="C524" s="124"/>
      <c r="D524" s="187" t="b">
        <v>0</v>
      </c>
      <c r="E524" s="187" t="b">
        <v>0</v>
      </c>
      <c r="F524" s="187" t="b">
        <v>0</v>
      </c>
      <c r="G524" s="187" t="b">
        <v>0</v>
      </c>
      <c r="H524" s="117"/>
      <c r="I524" s="52" t="str" cm="1">
        <f t="array" ref="I524">IFERROR(_xlfn.IFS(D524,$D$8,E524,$E$8,F524,$F$8,G524,$G$8),"")</f>
        <v/>
      </c>
      <c r="J524" s="52" t="str">
        <f t="shared" si="8"/>
        <v xml:space="preserve">   </v>
      </c>
      <c r="K524" s="195" t="b">
        <v>0</v>
      </c>
      <c r="L524" s="50"/>
      <c r="M524" s="50"/>
      <c r="N524" s="50"/>
      <c r="O524" s="50"/>
      <c r="P524" s="50"/>
      <c r="Q524" s="50"/>
      <c r="R524" s="50"/>
      <c r="S524" s="50"/>
      <c r="T524" s="50"/>
    </row>
    <row r="525" spans="1:20" ht="30" customHeight="1" x14ac:dyDescent="0.25">
      <c r="A525" s="123"/>
      <c r="B525" s="123"/>
      <c r="C525" s="124"/>
      <c r="D525" s="187" t="b">
        <v>0</v>
      </c>
      <c r="E525" s="187" t="b">
        <v>0</v>
      </c>
      <c r="F525" s="187" t="b">
        <v>0</v>
      </c>
      <c r="G525" s="187" t="b">
        <v>0</v>
      </c>
      <c r="H525" s="117"/>
      <c r="I525" s="52" t="str" cm="1">
        <f t="array" ref="I525">IFERROR(_xlfn.IFS(D525,$D$8,E525,$E$8,F525,$F$8,G525,$G$8),"")</f>
        <v/>
      </c>
      <c r="J525" s="52" t="str">
        <f t="shared" si="8"/>
        <v xml:space="preserve">   </v>
      </c>
      <c r="K525" s="195" t="b">
        <v>0</v>
      </c>
      <c r="L525" s="50"/>
      <c r="M525" s="50"/>
      <c r="N525" s="50"/>
      <c r="O525" s="50"/>
      <c r="P525" s="50"/>
      <c r="Q525" s="50"/>
      <c r="R525" s="50"/>
      <c r="S525" s="50"/>
      <c r="T525" s="50"/>
    </row>
    <row r="526" spans="1:20" ht="30" customHeight="1" x14ac:dyDescent="0.25">
      <c r="A526" s="123"/>
      <c r="B526" s="123"/>
      <c r="C526" s="124"/>
      <c r="D526" s="187" t="b">
        <v>0</v>
      </c>
      <c r="E526" s="187" t="b">
        <v>0</v>
      </c>
      <c r="F526" s="187" t="b">
        <v>0</v>
      </c>
      <c r="G526" s="187" t="b">
        <v>0</v>
      </c>
      <c r="H526" s="117"/>
      <c r="I526" s="52" t="str" cm="1">
        <f t="array" ref="I526">IFERROR(_xlfn.IFS(D526,$D$8,E526,$E$8,F526,$F$8,G526,$G$8),"")</f>
        <v/>
      </c>
      <c r="J526" s="52" t="str">
        <f t="shared" si="8"/>
        <v xml:space="preserve">   </v>
      </c>
      <c r="K526" s="195" t="b">
        <v>0</v>
      </c>
      <c r="L526" s="50"/>
      <c r="M526" s="50"/>
      <c r="N526" s="50"/>
      <c r="O526" s="50"/>
      <c r="P526" s="50"/>
      <c r="Q526" s="50"/>
      <c r="R526" s="50"/>
      <c r="S526" s="50"/>
      <c r="T526" s="50"/>
    </row>
    <row r="527" spans="1:20" ht="30" customHeight="1" x14ac:dyDescent="0.25">
      <c r="A527" s="123"/>
      <c r="B527" s="123"/>
      <c r="C527" s="124"/>
      <c r="D527" s="187" t="b">
        <v>0</v>
      </c>
      <c r="E527" s="187" t="b">
        <v>0</v>
      </c>
      <c r="F527" s="187" t="b">
        <v>0</v>
      </c>
      <c r="G527" s="187" t="b">
        <v>0</v>
      </c>
      <c r="H527" s="117"/>
      <c r="I527" s="52" t="str" cm="1">
        <f t="array" ref="I527">IFERROR(_xlfn.IFS(D527,$D$8,E527,$E$8,F527,$F$8,G527,$G$8),"")</f>
        <v/>
      </c>
      <c r="J527" s="52" t="str">
        <f t="shared" si="8"/>
        <v xml:space="preserve">   </v>
      </c>
      <c r="K527" s="195" t="b">
        <v>0</v>
      </c>
      <c r="L527" s="50"/>
      <c r="M527" s="50"/>
      <c r="N527" s="50"/>
      <c r="O527" s="50"/>
      <c r="P527" s="50"/>
      <c r="Q527" s="50"/>
      <c r="R527" s="50"/>
      <c r="S527" s="50"/>
      <c r="T527" s="50"/>
    </row>
    <row r="528" spans="1:20" ht="30" customHeight="1" x14ac:dyDescent="0.25">
      <c r="A528" s="123"/>
      <c r="B528" s="123"/>
      <c r="C528" s="124"/>
      <c r="D528" s="187" t="b">
        <v>0</v>
      </c>
      <c r="E528" s="187" t="b">
        <v>0</v>
      </c>
      <c r="F528" s="187" t="b">
        <v>0</v>
      </c>
      <c r="G528" s="187" t="b">
        <v>0</v>
      </c>
      <c r="H528" s="117"/>
      <c r="I528" s="52" t="str" cm="1">
        <f t="array" ref="I528">IFERROR(_xlfn.IFS(D528,$D$8,E528,$E$8,F528,$F$8,G528,$G$8),"")</f>
        <v/>
      </c>
      <c r="J528" s="52" t="str">
        <f t="shared" si="8"/>
        <v xml:space="preserve">   </v>
      </c>
      <c r="K528" s="195" t="b">
        <v>0</v>
      </c>
      <c r="L528" s="50"/>
      <c r="M528" s="50"/>
      <c r="N528" s="50"/>
      <c r="O528" s="50"/>
      <c r="P528" s="50"/>
      <c r="Q528" s="50"/>
      <c r="R528" s="50"/>
      <c r="S528" s="50"/>
      <c r="T528" s="50"/>
    </row>
    <row r="529" spans="1:20" ht="30" customHeight="1" x14ac:dyDescent="0.25">
      <c r="A529" s="123"/>
      <c r="B529" s="123"/>
      <c r="C529" s="124"/>
      <c r="D529" s="187" t="b">
        <v>0</v>
      </c>
      <c r="E529" s="187" t="b">
        <v>0</v>
      </c>
      <c r="F529" s="187" t="b">
        <v>0</v>
      </c>
      <c r="G529" s="187" t="b">
        <v>0</v>
      </c>
      <c r="H529" s="117"/>
      <c r="I529" s="52" t="str" cm="1">
        <f t="array" ref="I529">IFERROR(_xlfn.IFS(D529,$D$8,E529,$E$8,F529,$F$8,G529,$G$8),"")</f>
        <v/>
      </c>
      <c r="J529" s="52" t="str">
        <f t="shared" si="8"/>
        <v xml:space="preserve">   </v>
      </c>
      <c r="K529" s="195" t="b">
        <v>0</v>
      </c>
      <c r="L529" s="50"/>
      <c r="M529" s="50"/>
      <c r="N529" s="50"/>
      <c r="O529" s="50"/>
      <c r="P529" s="50"/>
      <c r="Q529" s="50"/>
      <c r="R529" s="50"/>
      <c r="S529" s="50"/>
      <c r="T529" s="50"/>
    </row>
    <row r="530" spans="1:20" ht="30" customHeight="1" x14ac:dyDescent="0.25">
      <c r="A530" s="123"/>
      <c r="B530" s="123"/>
      <c r="C530" s="124"/>
      <c r="D530" s="187" t="b">
        <v>0</v>
      </c>
      <c r="E530" s="187" t="b">
        <v>0</v>
      </c>
      <c r="F530" s="187" t="b">
        <v>0</v>
      </c>
      <c r="G530" s="187" t="b">
        <v>0</v>
      </c>
      <c r="H530" s="117"/>
      <c r="I530" s="52" t="str" cm="1">
        <f t="array" ref="I530">IFERROR(_xlfn.IFS(D530,$D$8,E530,$E$8,F530,$F$8,G530,$G$8),"")</f>
        <v/>
      </c>
      <c r="J530" s="52" t="str">
        <f t="shared" si="8"/>
        <v xml:space="preserve">   </v>
      </c>
      <c r="K530" s="195" t="b">
        <v>0</v>
      </c>
      <c r="L530" s="50"/>
      <c r="M530" s="50"/>
      <c r="N530" s="50"/>
      <c r="O530" s="50"/>
      <c r="P530" s="50"/>
      <c r="Q530" s="50"/>
      <c r="R530" s="50"/>
      <c r="S530" s="50"/>
      <c r="T530" s="50"/>
    </row>
    <row r="531" spans="1:20" ht="30" customHeight="1" x14ac:dyDescent="0.25">
      <c r="A531" s="123"/>
      <c r="B531" s="123"/>
      <c r="C531" s="124"/>
      <c r="D531" s="187" t="b">
        <v>0</v>
      </c>
      <c r="E531" s="187" t="b">
        <v>0</v>
      </c>
      <c r="F531" s="187" t="b">
        <v>0</v>
      </c>
      <c r="G531" s="187" t="b">
        <v>0</v>
      </c>
      <c r="H531" s="117"/>
      <c r="I531" s="52" t="str" cm="1">
        <f t="array" ref="I531">IFERROR(_xlfn.IFS(D531,$D$8,E531,$E$8,F531,$F$8,G531,$G$8),"")</f>
        <v/>
      </c>
      <c r="J531" s="52" t="str">
        <f t="shared" si="8"/>
        <v xml:space="preserve">   </v>
      </c>
      <c r="K531" s="195" t="b">
        <v>0</v>
      </c>
      <c r="L531" s="50"/>
      <c r="M531" s="50"/>
      <c r="N531" s="50"/>
      <c r="O531" s="50"/>
      <c r="P531" s="50"/>
      <c r="Q531" s="50"/>
      <c r="R531" s="50"/>
      <c r="S531" s="50"/>
      <c r="T531" s="50"/>
    </row>
    <row r="532" spans="1:20" ht="30" customHeight="1" x14ac:dyDescent="0.25">
      <c r="A532" s="123"/>
      <c r="B532" s="123"/>
      <c r="C532" s="124"/>
      <c r="D532" s="187" t="b">
        <v>0</v>
      </c>
      <c r="E532" s="187" t="b">
        <v>0</v>
      </c>
      <c r="F532" s="187" t="b">
        <v>0</v>
      </c>
      <c r="G532" s="187" t="b">
        <v>0</v>
      </c>
      <c r="H532" s="117"/>
      <c r="I532" s="52" t="str" cm="1">
        <f t="array" ref="I532">IFERROR(_xlfn.IFS(D532,$D$8,E532,$E$8,F532,$F$8,G532,$G$8),"")</f>
        <v/>
      </c>
      <c r="J532" s="52" t="str">
        <f t="shared" si="8"/>
        <v xml:space="preserve">   </v>
      </c>
      <c r="K532" s="195" t="b">
        <v>0</v>
      </c>
      <c r="L532" s="50"/>
      <c r="M532" s="50"/>
      <c r="N532" s="50"/>
      <c r="O532" s="50"/>
      <c r="P532" s="50"/>
      <c r="Q532" s="50"/>
      <c r="R532" s="50"/>
      <c r="S532" s="50"/>
      <c r="T532" s="50"/>
    </row>
    <row r="533" spans="1:20" ht="30" customHeight="1" x14ac:dyDescent="0.25">
      <c r="A533" s="123"/>
      <c r="B533" s="123"/>
      <c r="C533" s="124"/>
      <c r="D533" s="187" t="b">
        <v>0</v>
      </c>
      <c r="E533" s="187" t="b">
        <v>0</v>
      </c>
      <c r="F533" s="187" t="b">
        <v>0</v>
      </c>
      <c r="G533" s="187" t="b">
        <v>0</v>
      </c>
      <c r="H533" s="117"/>
      <c r="I533" s="52" t="str" cm="1">
        <f t="array" ref="I533">IFERROR(_xlfn.IFS(D533,$D$8,E533,$E$8,F533,$F$8,G533,$G$8),"")</f>
        <v/>
      </c>
      <c r="J533" s="52" t="str">
        <f t="shared" si="8"/>
        <v xml:space="preserve">   </v>
      </c>
      <c r="K533" s="195" t="b">
        <v>0</v>
      </c>
      <c r="L533" s="50"/>
      <c r="M533" s="50"/>
      <c r="N533" s="50"/>
      <c r="O533" s="50"/>
      <c r="P533" s="50"/>
      <c r="Q533" s="50"/>
      <c r="R533" s="50"/>
      <c r="S533" s="50"/>
      <c r="T533" s="50"/>
    </row>
    <row r="534" spans="1:20" ht="30" customHeight="1" x14ac:dyDescent="0.25">
      <c r="A534" s="123"/>
      <c r="B534" s="123"/>
      <c r="C534" s="124"/>
      <c r="D534" s="187" t="b">
        <v>0</v>
      </c>
      <c r="E534" s="187" t="b">
        <v>0</v>
      </c>
      <c r="F534" s="187" t="b">
        <v>0</v>
      </c>
      <c r="G534" s="187" t="b">
        <v>0</v>
      </c>
      <c r="H534" s="117"/>
      <c r="I534" s="52" t="str" cm="1">
        <f t="array" ref="I534">IFERROR(_xlfn.IFS(D534,$D$8,E534,$E$8,F534,$F$8,G534,$G$8),"")</f>
        <v/>
      </c>
      <c r="J534" s="52" t="str">
        <f t="shared" si="8"/>
        <v xml:space="preserve">   </v>
      </c>
      <c r="K534" s="195" t="b">
        <v>0</v>
      </c>
      <c r="L534" s="50"/>
      <c r="M534" s="50"/>
      <c r="N534" s="50"/>
      <c r="O534" s="50"/>
      <c r="P534" s="50"/>
      <c r="Q534" s="50"/>
      <c r="R534" s="50"/>
      <c r="S534" s="50"/>
      <c r="T534" s="50"/>
    </row>
    <row r="535" spans="1:20" ht="30" customHeight="1" x14ac:dyDescent="0.25">
      <c r="A535" s="123"/>
      <c r="B535" s="123"/>
      <c r="C535" s="124"/>
      <c r="D535" s="187" t="b">
        <v>0</v>
      </c>
      <c r="E535" s="187" t="b">
        <v>0</v>
      </c>
      <c r="F535" s="187" t="b">
        <v>0</v>
      </c>
      <c r="G535" s="187" t="b">
        <v>0</v>
      </c>
      <c r="H535" s="117"/>
      <c r="I535" s="52" t="str" cm="1">
        <f t="array" ref="I535">IFERROR(_xlfn.IFS(D535,$D$8,E535,$E$8,F535,$F$8,G535,$G$8),"")</f>
        <v/>
      </c>
      <c r="J535" s="52" t="str">
        <f t="shared" si="8"/>
        <v xml:space="preserve">   </v>
      </c>
      <c r="K535" s="195" t="b">
        <v>0</v>
      </c>
      <c r="L535" s="50"/>
      <c r="M535" s="50"/>
      <c r="N535" s="50"/>
      <c r="O535" s="50"/>
      <c r="P535" s="50"/>
      <c r="Q535" s="50"/>
      <c r="R535" s="50"/>
      <c r="S535" s="50"/>
      <c r="T535" s="50"/>
    </row>
    <row r="536" spans="1:20" ht="30" customHeight="1" x14ac:dyDescent="0.25">
      <c r="A536" s="123"/>
      <c r="B536" s="123"/>
      <c r="C536" s="124"/>
      <c r="D536" s="187" t="b">
        <v>0</v>
      </c>
      <c r="E536" s="187" t="b">
        <v>0</v>
      </c>
      <c r="F536" s="187" t="b">
        <v>0</v>
      </c>
      <c r="G536" s="187" t="b">
        <v>0</v>
      </c>
      <c r="H536" s="117"/>
      <c r="I536" s="52" t="str" cm="1">
        <f t="array" ref="I536">IFERROR(_xlfn.IFS(D536,$D$8,E536,$E$8,F536,$F$8,G536,$G$8),"")</f>
        <v/>
      </c>
      <c r="J536" s="52" t="str">
        <f t="shared" si="8"/>
        <v xml:space="preserve">   </v>
      </c>
      <c r="K536" s="195" t="b">
        <v>0</v>
      </c>
      <c r="L536" s="50"/>
      <c r="M536" s="50"/>
      <c r="N536" s="50"/>
      <c r="O536" s="50"/>
      <c r="P536" s="50"/>
      <c r="Q536" s="50"/>
      <c r="R536" s="50"/>
      <c r="S536" s="50"/>
      <c r="T536" s="50"/>
    </row>
    <row r="537" spans="1:20" ht="30" customHeight="1" x14ac:dyDescent="0.25">
      <c r="A537" s="123"/>
      <c r="B537" s="123"/>
      <c r="C537" s="124"/>
      <c r="D537" s="187" t="b">
        <v>0</v>
      </c>
      <c r="E537" s="187" t="b">
        <v>0</v>
      </c>
      <c r="F537" s="187" t="b">
        <v>0</v>
      </c>
      <c r="G537" s="187" t="b">
        <v>0</v>
      </c>
      <c r="H537" s="117"/>
      <c r="I537" s="52" t="str" cm="1">
        <f t="array" ref="I537">IFERROR(_xlfn.IFS(D537,$D$8,E537,$E$8,F537,$F$8,G537,$G$8),"")</f>
        <v/>
      </c>
      <c r="J537" s="52" t="str">
        <f t="shared" si="8"/>
        <v xml:space="preserve">   </v>
      </c>
      <c r="K537" s="195" t="b">
        <v>0</v>
      </c>
      <c r="L537" s="50"/>
      <c r="M537" s="50"/>
      <c r="N537" s="50"/>
      <c r="O537" s="50"/>
      <c r="P537" s="50"/>
      <c r="Q537" s="50"/>
      <c r="R537" s="50"/>
      <c r="S537" s="50"/>
      <c r="T537" s="50"/>
    </row>
    <row r="538" spans="1:20" ht="30" customHeight="1" x14ac:dyDescent="0.25">
      <c r="A538" s="123"/>
      <c r="B538" s="123"/>
      <c r="C538" s="124"/>
      <c r="D538" s="187" t="b">
        <v>0</v>
      </c>
      <c r="E538" s="187" t="b">
        <v>0</v>
      </c>
      <c r="F538" s="187" t="b">
        <v>0</v>
      </c>
      <c r="G538" s="187" t="b">
        <v>0</v>
      </c>
      <c r="H538" s="117"/>
      <c r="I538" s="52" t="str" cm="1">
        <f t="array" ref="I538">IFERROR(_xlfn.IFS(D538,$D$8,E538,$E$8,F538,$F$8,G538,$G$8),"")</f>
        <v/>
      </c>
      <c r="J538" s="52" t="str">
        <f t="shared" si="8"/>
        <v xml:space="preserve">   </v>
      </c>
      <c r="K538" s="195" t="b">
        <v>0</v>
      </c>
      <c r="L538" s="50"/>
      <c r="M538" s="50"/>
      <c r="N538" s="50"/>
      <c r="O538" s="50"/>
      <c r="P538" s="50"/>
      <c r="Q538" s="50"/>
      <c r="R538" s="50"/>
      <c r="S538" s="50"/>
      <c r="T538" s="50"/>
    </row>
    <row r="539" spans="1:20" ht="30" customHeight="1" x14ac:dyDescent="0.25">
      <c r="A539" s="123"/>
      <c r="B539" s="123"/>
      <c r="C539" s="124"/>
      <c r="D539" s="187" t="b">
        <v>0</v>
      </c>
      <c r="E539" s="187" t="b">
        <v>0</v>
      </c>
      <c r="F539" s="187" t="b">
        <v>0</v>
      </c>
      <c r="G539" s="187" t="b">
        <v>0</v>
      </c>
      <c r="H539" s="117"/>
      <c r="I539" s="52" t="str" cm="1">
        <f t="array" ref="I539">IFERROR(_xlfn.IFS(D539,$D$8,E539,$E$8,F539,$F$8,G539,$G$8),"")</f>
        <v/>
      </c>
      <c r="J539" s="52" t="str">
        <f t="shared" si="8"/>
        <v xml:space="preserve">   </v>
      </c>
      <c r="K539" s="195" t="b">
        <v>0</v>
      </c>
      <c r="L539" s="50"/>
      <c r="M539" s="50"/>
      <c r="N539" s="50"/>
      <c r="O539" s="50"/>
      <c r="P539" s="50"/>
      <c r="Q539" s="50"/>
      <c r="R539" s="50"/>
      <c r="S539" s="50"/>
      <c r="T539" s="50"/>
    </row>
    <row r="540" spans="1:20" ht="30" customHeight="1" x14ac:dyDescent="0.25">
      <c r="A540" s="123"/>
      <c r="B540" s="123"/>
      <c r="C540" s="124"/>
      <c r="D540" s="187" t="b">
        <v>0</v>
      </c>
      <c r="E540" s="187" t="b">
        <v>0</v>
      </c>
      <c r="F540" s="187" t="b">
        <v>0</v>
      </c>
      <c r="G540" s="187" t="b">
        <v>0</v>
      </c>
      <c r="H540" s="117"/>
      <c r="I540" s="52" t="str" cm="1">
        <f t="array" ref="I540">IFERROR(_xlfn.IFS(D540,$D$8,E540,$E$8,F540,$F$8,G540,$G$8),"")</f>
        <v/>
      </c>
      <c r="J540" s="52" t="str">
        <f t="shared" si="8"/>
        <v xml:space="preserve">   </v>
      </c>
      <c r="K540" s="195" t="b">
        <v>0</v>
      </c>
      <c r="L540" s="50"/>
      <c r="M540" s="50"/>
      <c r="N540" s="50"/>
      <c r="O540" s="50"/>
      <c r="P540" s="50"/>
      <c r="Q540" s="50"/>
      <c r="R540" s="50"/>
      <c r="S540" s="50"/>
      <c r="T540" s="50"/>
    </row>
    <row r="541" spans="1:20" ht="30" customHeight="1" x14ac:dyDescent="0.25">
      <c r="A541" s="123"/>
      <c r="B541" s="123"/>
      <c r="C541" s="124"/>
      <c r="D541" s="187" t="b">
        <v>0</v>
      </c>
      <c r="E541" s="187" t="b">
        <v>0</v>
      </c>
      <c r="F541" s="187" t="b">
        <v>0</v>
      </c>
      <c r="G541" s="187" t="b">
        <v>0</v>
      </c>
      <c r="H541" s="117"/>
      <c r="I541" s="52" t="str" cm="1">
        <f t="array" ref="I541">IFERROR(_xlfn.IFS(D541,$D$8,E541,$E$8,F541,$F$8,G541,$G$8),"")</f>
        <v/>
      </c>
      <c r="J541" s="52" t="str">
        <f t="shared" si="8"/>
        <v xml:space="preserve">   </v>
      </c>
      <c r="K541" s="195" t="b">
        <v>0</v>
      </c>
      <c r="L541" s="50"/>
      <c r="M541" s="50"/>
      <c r="N541" s="50"/>
      <c r="O541" s="50"/>
      <c r="P541" s="50"/>
      <c r="Q541" s="50"/>
      <c r="R541" s="50"/>
      <c r="S541" s="50"/>
      <c r="T541" s="50"/>
    </row>
    <row r="542" spans="1:20" ht="30" customHeight="1" x14ac:dyDescent="0.25">
      <c r="A542" s="123"/>
      <c r="B542" s="123"/>
      <c r="C542" s="124"/>
      <c r="D542" s="187" t="b">
        <v>0</v>
      </c>
      <c r="E542" s="187" t="b">
        <v>0</v>
      </c>
      <c r="F542" s="187" t="b">
        <v>0</v>
      </c>
      <c r="G542" s="187" t="b">
        <v>0</v>
      </c>
      <c r="H542" s="117"/>
      <c r="I542" s="52" t="str" cm="1">
        <f t="array" ref="I542">IFERROR(_xlfn.IFS(D542,$D$8,E542,$E$8,F542,$F$8,G542,$G$8),"")</f>
        <v/>
      </c>
      <c r="J542" s="52" t="str">
        <f t="shared" si="8"/>
        <v xml:space="preserve">   </v>
      </c>
      <c r="K542" s="195" t="b">
        <v>0</v>
      </c>
      <c r="L542" s="50"/>
      <c r="M542" s="50"/>
      <c r="N542" s="50"/>
      <c r="O542" s="50"/>
      <c r="P542" s="50"/>
      <c r="Q542" s="50"/>
      <c r="R542" s="50"/>
      <c r="S542" s="50"/>
      <c r="T542" s="50"/>
    </row>
    <row r="543" spans="1:20" ht="30" customHeight="1" x14ac:dyDescent="0.25">
      <c r="A543" s="123"/>
      <c r="B543" s="123"/>
      <c r="C543" s="124"/>
      <c r="D543" s="187" t="b">
        <v>0</v>
      </c>
      <c r="E543" s="187" t="b">
        <v>0</v>
      </c>
      <c r="F543" s="187" t="b">
        <v>0</v>
      </c>
      <c r="G543" s="187" t="b">
        <v>0</v>
      </c>
      <c r="H543" s="117"/>
      <c r="I543" s="52" t="str" cm="1">
        <f t="array" ref="I543">IFERROR(_xlfn.IFS(D543,$D$8,E543,$E$8,F543,$F$8,G543,$G$8),"")</f>
        <v/>
      </c>
      <c r="J543" s="52" t="str">
        <f t="shared" si="8"/>
        <v xml:space="preserve">   </v>
      </c>
      <c r="K543" s="195" t="b">
        <v>0</v>
      </c>
      <c r="L543" s="50"/>
      <c r="M543" s="50"/>
      <c r="N543" s="50"/>
      <c r="O543" s="50"/>
      <c r="P543" s="50"/>
      <c r="Q543" s="50"/>
      <c r="R543" s="50"/>
      <c r="S543" s="50"/>
      <c r="T543" s="50"/>
    </row>
    <row r="544" spans="1:20" ht="30" customHeight="1" x14ac:dyDescent="0.25">
      <c r="A544" s="123"/>
      <c r="B544" s="123"/>
      <c r="C544" s="124"/>
      <c r="D544" s="187" t="b">
        <v>0</v>
      </c>
      <c r="E544" s="187" t="b">
        <v>0</v>
      </c>
      <c r="F544" s="187" t="b">
        <v>0</v>
      </c>
      <c r="G544" s="187" t="b">
        <v>0</v>
      </c>
      <c r="H544" s="117"/>
      <c r="I544" s="52" t="str" cm="1">
        <f t="array" ref="I544">IFERROR(_xlfn.IFS(D544,$D$8,E544,$E$8,F544,$F$8,G544,$G$8),"")</f>
        <v/>
      </c>
      <c r="J544" s="52" t="str">
        <f t="shared" si="8"/>
        <v xml:space="preserve">   </v>
      </c>
      <c r="K544" s="195" t="b">
        <v>0</v>
      </c>
      <c r="L544" s="50"/>
      <c r="M544" s="50"/>
      <c r="N544" s="50"/>
      <c r="O544" s="50"/>
      <c r="P544" s="50"/>
      <c r="Q544" s="50"/>
      <c r="R544" s="50"/>
      <c r="S544" s="50"/>
      <c r="T544" s="50"/>
    </row>
    <row r="545" spans="1:20" ht="30" customHeight="1" x14ac:dyDescent="0.25">
      <c r="A545" s="123"/>
      <c r="B545" s="123"/>
      <c r="C545" s="124"/>
      <c r="D545" s="187" t="b">
        <v>0</v>
      </c>
      <c r="E545" s="187" t="b">
        <v>0</v>
      </c>
      <c r="F545" s="187" t="b">
        <v>0</v>
      </c>
      <c r="G545" s="187" t="b">
        <v>0</v>
      </c>
      <c r="H545" s="117"/>
      <c r="I545" s="52" t="str" cm="1">
        <f t="array" ref="I545">IFERROR(_xlfn.IFS(D545,$D$8,E545,$E$8,F545,$F$8,G545,$G$8),"")</f>
        <v/>
      </c>
      <c r="J545" s="52" t="str">
        <f t="shared" si="8"/>
        <v xml:space="preserve">   </v>
      </c>
      <c r="K545" s="195" t="b">
        <v>0</v>
      </c>
      <c r="L545" s="50"/>
      <c r="M545" s="50"/>
      <c r="N545" s="50"/>
      <c r="O545" s="50"/>
      <c r="P545" s="50"/>
      <c r="Q545" s="50"/>
      <c r="R545" s="50"/>
      <c r="S545" s="50"/>
      <c r="T545" s="50"/>
    </row>
    <row r="546" spans="1:20" ht="30" customHeight="1" x14ac:dyDescent="0.25">
      <c r="A546" s="123"/>
      <c r="B546" s="123"/>
      <c r="C546" s="124"/>
      <c r="D546" s="187" t="b">
        <v>0</v>
      </c>
      <c r="E546" s="187" t="b">
        <v>0</v>
      </c>
      <c r="F546" s="187" t="b">
        <v>0</v>
      </c>
      <c r="G546" s="187" t="b">
        <v>0</v>
      </c>
      <c r="H546" s="117"/>
      <c r="I546" s="52" t="str" cm="1">
        <f t="array" ref="I546">IFERROR(_xlfn.IFS(D546,$D$8,E546,$E$8,F546,$F$8,G546,$G$8),"")</f>
        <v/>
      </c>
      <c r="J546" s="52" t="str">
        <f t="shared" si="8"/>
        <v xml:space="preserve">   </v>
      </c>
      <c r="K546" s="195" t="b">
        <v>0</v>
      </c>
      <c r="L546" s="50"/>
      <c r="M546" s="50"/>
      <c r="N546" s="50"/>
      <c r="O546" s="50"/>
      <c r="P546" s="50"/>
      <c r="Q546" s="50"/>
      <c r="R546" s="50"/>
      <c r="S546" s="50"/>
      <c r="T546" s="50"/>
    </row>
    <row r="547" spans="1:20" ht="30" customHeight="1" x14ac:dyDescent="0.25">
      <c r="A547" s="123"/>
      <c r="B547" s="123"/>
      <c r="C547" s="124"/>
      <c r="D547" s="187" t="b">
        <v>0</v>
      </c>
      <c r="E547" s="187" t="b">
        <v>0</v>
      </c>
      <c r="F547" s="187" t="b">
        <v>0</v>
      </c>
      <c r="G547" s="187" t="b">
        <v>0</v>
      </c>
      <c r="H547" s="117"/>
      <c r="I547" s="52" t="str" cm="1">
        <f t="array" ref="I547">IFERROR(_xlfn.IFS(D547,$D$8,E547,$E$8,F547,$F$8,G547,$G$8),"")</f>
        <v/>
      </c>
      <c r="J547" s="52" t="str">
        <f t="shared" si="8"/>
        <v xml:space="preserve">   </v>
      </c>
      <c r="K547" s="195" t="b">
        <v>0</v>
      </c>
      <c r="L547" s="50"/>
      <c r="M547" s="50"/>
      <c r="N547" s="50"/>
      <c r="O547" s="50"/>
      <c r="P547" s="50"/>
      <c r="Q547" s="50"/>
      <c r="R547" s="50"/>
      <c r="S547" s="50"/>
      <c r="T547" s="50"/>
    </row>
    <row r="548" spans="1:20" ht="30" customHeight="1" x14ac:dyDescent="0.25">
      <c r="A548" s="123"/>
      <c r="B548" s="123"/>
      <c r="C548" s="124"/>
      <c r="D548" s="187" t="b">
        <v>0</v>
      </c>
      <c r="E548" s="187" t="b">
        <v>0</v>
      </c>
      <c r="F548" s="187" t="b">
        <v>0</v>
      </c>
      <c r="G548" s="187" t="b">
        <v>0</v>
      </c>
      <c r="H548" s="117"/>
      <c r="I548" s="52" t="str" cm="1">
        <f t="array" ref="I548">IFERROR(_xlfn.IFS(D548,$D$8,E548,$E$8,F548,$F$8,G548,$G$8),"")</f>
        <v/>
      </c>
      <c r="J548" s="52" t="str">
        <f t="shared" si="8"/>
        <v xml:space="preserve">   </v>
      </c>
      <c r="K548" s="195" t="b">
        <v>0</v>
      </c>
      <c r="L548" s="50"/>
      <c r="M548" s="50"/>
      <c r="N548" s="50"/>
      <c r="O548" s="50"/>
      <c r="P548" s="50"/>
      <c r="Q548" s="50"/>
      <c r="R548" s="50"/>
      <c r="S548" s="50"/>
      <c r="T548" s="50"/>
    </row>
    <row r="549" spans="1:20" ht="30" customHeight="1" x14ac:dyDescent="0.25">
      <c r="A549" s="123"/>
      <c r="B549" s="123"/>
      <c r="C549" s="124"/>
      <c r="D549" s="187" t="b">
        <v>0</v>
      </c>
      <c r="E549" s="187" t="b">
        <v>0</v>
      </c>
      <c r="F549" s="187" t="b">
        <v>0</v>
      </c>
      <c r="G549" s="187" t="b">
        <v>0</v>
      </c>
      <c r="H549" s="117"/>
      <c r="I549" s="52" t="str" cm="1">
        <f t="array" ref="I549">IFERROR(_xlfn.IFS(D549,$D$8,E549,$E$8,F549,$F$8,G549,$G$8),"")</f>
        <v/>
      </c>
      <c r="J549" s="52" t="str">
        <f t="shared" si="8"/>
        <v xml:space="preserve">   </v>
      </c>
      <c r="K549" s="195" t="b">
        <v>0</v>
      </c>
      <c r="L549" s="50"/>
      <c r="M549" s="50"/>
      <c r="N549" s="50"/>
      <c r="O549" s="50"/>
      <c r="P549" s="50"/>
      <c r="Q549" s="50"/>
      <c r="R549" s="50"/>
      <c r="S549" s="50"/>
      <c r="T549" s="50"/>
    </row>
    <row r="550" spans="1:20" ht="30" customHeight="1" x14ac:dyDescent="0.25">
      <c r="A550" s="123"/>
      <c r="B550" s="123"/>
      <c r="C550" s="124"/>
      <c r="D550" s="187" t="b">
        <v>0</v>
      </c>
      <c r="E550" s="187" t="b">
        <v>0</v>
      </c>
      <c r="F550" s="187" t="b">
        <v>0</v>
      </c>
      <c r="G550" s="187" t="b">
        <v>0</v>
      </c>
      <c r="H550" s="117"/>
      <c r="I550" s="52" t="str" cm="1">
        <f t="array" ref="I550">IFERROR(_xlfn.IFS(D550,$D$8,E550,$E$8,F550,$F$8,G550,$G$8),"")</f>
        <v/>
      </c>
      <c r="J550" s="52" t="str">
        <f t="shared" si="8"/>
        <v xml:space="preserve">   </v>
      </c>
      <c r="K550" s="195" t="b">
        <v>0</v>
      </c>
      <c r="L550" s="50"/>
      <c r="M550" s="50"/>
      <c r="N550" s="50"/>
      <c r="O550" s="50"/>
      <c r="P550" s="50"/>
      <c r="Q550" s="50"/>
      <c r="R550" s="50"/>
      <c r="S550" s="50"/>
      <c r="T550" s="50"/>
    </row>
    <row r="551" spans="1:20" ht="30" customHeight="1" x14ac:dyDescent="0.25">
      <c r="A551" s="123"/>
      <c r="B551" s="123"/>
      <c r="C551" s="124"/>
      <c r="D551" s="187" t="b">
        <v>0</v>
      </c>
      <c r="E551" s="187" t="b">
        <v>0</v>
      </c>
      <c r="F551" s="187" t="b">
        <v>0</v>
      </c>
      <c r="G551" s="187" t="b">
        <v>0</v>
      </c>
      <c r="H551" s="117"/>
      <c r="I551" s="52" t="str" cm="1">
        <f t="array" ref="I551">IFERROR(_xlfn.IFS(D551,$D$8,E551,$E$8,F551,$F$8,G551,$G$8),"")</f>
        <v/>
      </c>
      <c r="J551" s="52" t="str">
        <f t="shared" si="8"/>
        <v xml:space="preserve">   </v>
      </c>
      <c r="K551" s="195" t="b">
        <v>0</v>
      </c>
      <c r="L551" s="50"/>
      <c r="M551" s="50"/>
      <c r="N551" s="50"/>
      <c r="O551" s="50"/>
      <c r="P551" s="50"/>
      <c r="Q551" s="50"/>
      <c r="R551" s="50"/>
      <c r="S551" s="50"/>
      <c r="T551" s="50"/>
    </row>
    <row r="552" spans="1:20" ht="30" customHeight="1" x14ac:dyDescent="0.25">
      <c r="A552" s="123"/>
      <c r="B552" s="123"/>
      <c r="C552" s="124"/>
      <c r="D552" s="187" t="b">
        <v>0</v>
      </c>
      <c r="E552" s="187" t="b">
        <v>0</v>
      </c>
      <c r="F552" s="187" t="b">
        <v>0</v>
      </c>
      <c r="G552" s="187" t="b">
        <v>0</v>
      </c>
      <c r="H552" s="117"/>
      <c r="I552" s="52" t="str" cm="1">
        <f t="array" ref="I552">IFERROR(_xlfn.IFS(D552,$D$8,E552,$E$8,F552,$F$8,G552,$G$8),"")</f>
        <v/>
      </c>
      <c r="J552" s="52" t="str">
        <f t="shared" si="8"/>
        <v xml:space="preserve">   </v>
      </c>
      <c r="K552" s="195" t="b">
        <v>0</v>
      </c>
      <c r="L552" s="50"/>
      <c r="M552" s="50"/>
      <c r="N552" s="50"/>
      <c r="O552" s="50"/>
      <c r="P552" s="50"/>
      <c r="Q552" s="50"/>
      <c r="R552" s="50"/>
      <c r="S552" s="50"/>
      <c r="T552" s="50"/>
    </row>
    <row r="553" spans="1:20" ht="30" customHeight="1" x14ac:dyDescent="0.25">
      <c r="A553" s="123"/>
      <c r="B553" s="123"/>
      <c r="C553" s="124"/>
      <c r="D553" s="187" t="b">
        <v>0</v>
      </c>
      <c r="E553" s="187" t="b">
        <v>0</v>
      </c>
      <c r="F553" s="187" t="b">
        <v>0</v>
      </c>
      <c r="G553" s="187" t="b">
        <v>0</v>
      </c>
      <c r="H553" s="117"/>
      <c r="I553" s="52" t="str" cm="1">
        <f t="array" ref="I553">IFERROR(_xlfn.IFS(D553,$D$8,E553,$E$8,F553,$F$8,G553,$G$8),"")</f>
        <v/>
      </c>
      <c r="J553" s="52" t="str">
        <f t="shared" si="8"/>
        <v xml:space="preserve">   </v>
      </c>
      <c r="K553" s="195" t="b">
        <v>0</v>
      </c>
      <c r="L553" s="50"/>
      <c r="M553" s="50"/>
      <c r="N553" s="50"/>
      <c r="O553" s="50"/>
      <c r="P553" s="50"/>
      <c r="Q553" s="50"/>
      <c r="R553" s="50"/>
      <c r="S553" s="50"/>
      <c r="T553" s="50"/>
    </row>
    <row r="554" spans="1:20" ht="30" customHeight="1" x14ac:dyDescent="0.25">
      <c r="A554" s="123"/>
      <c r="B554" s="123"/>
      <c r="C554" s="124"/>
      <c r="D554" s="187" t="b">
        <v>0</v>
      </c>
      <c r="E554" s="187" t="b">
        <v>0</v>
      </c>
      <c r="F554" s="187" t="b">
        <v>0</v>
      </c>
      <c r="G554" s="187" t="b">
        <v>0</v>
      </c>
      <c r="H554" s="117"/>
      <c r="I554" s="52" t="str" cm="1">
        <f t="array" ref="I554">IFERROR(_xlfn.IFS(D554,$D$8,E554,$E$8,F554,$F$8,G554,$G$8),"")</f>
        <v/>
      </c>
      <c r="J554" s="52" t="str">
        <f t="shared" si="8"/>
        <v xml:space="preserve">   </v>
      </c>
      <c r="K554" s="195" t="b">
        <v>0</v>
      </c>
      <c r="L554" s="50"/>
      <c r="M554" s="50"/>
      <c r="N554" s="50"/>
      <c r="O554" s="50"/>
      <c r="P554" s="50"/>
      <c r="Q554" s="50"/>
      <c r="R554" s="50"/>
      <c r="S554" s="50"/>
      <c r="T554" s="50"/>
    </row>
    <row r="555" spans="1:20" ht="30" customHeight="1" x14ac:dyDescent="0.25">
      <c r="A555" s="123"/>
      <c r="B555" s="123"/>
      <c r="C555" s="124"/>
      <c r="D555" s="187" t="b">
        <v>0</v>
      </c>
      <c r="E555" s="187" t="b">
        <v>0</v>
      </c>
      <c r="F555" s="187" t="b">
        <v>0</v>
      </c>
      <c r="G555" s="187" t="b">
        <v>0</v>
      </c>
      <c r="H555" s="117"/>
      <c r="I555" s="52" t="str" cm="1">
        <f t="array" ref="I555">IFERROR(_xlfn.IFS(D555,$D$8,E555,$E$8,F555,$F$8,G555,$G$8),"")</f>
        <v/>
      </c>
      <c r="J555" s="52" t="str">
        <f t="shared" si="8"/>
        <v xml:space="preserve">   </v>
      </c>
      <c r="K555" s="195" t="b">
        <v>0</v>
      </c>
      <c r="L555" s="50"/>
      <c r="M555" s="50"/>
      <c r="N555" s="50"/>
      <c r="O555" s="50"/>
      <c r="P555" s="50"/>
      <c r="Q555" s="50"/>
      <c r="R555" s="50"/>
      <c r="S555" s="50"/>
      <c r="T555" s="50"/>
    </row>
    <row r="556" spans="1:20" ht="30" customHeight="1" x14ac:dyDescent="0.25">
      <c r="A556" s="123"/>
      <c r="B556" s="123"/>
      <c r="C556" s="124"/>
      <c r="D556" s="187" t="b">
        <v>0</v>
      </c>
      <c r="E556" s="187" t="b">
        <v>0</v>
      </c>
      <c r="F556" s="187" t="b">
        <v>0</v>
      </c>
      <c r="G556" s="187" t="b">
        <v>0</v>
      </c>
      <c r="H556" s="117"/>
      <c r="I556" s="52" t="str" cm="1">
        <f t="array" ref="I556">IFERROR(_xlfn.IFS(D556,$D$8,E556,$E$8,F556,$F$8,G556,$G$8),"")</f>
        <v/>
      </c>
      <c r="J556" s="52" t="str">
        <f t="shared" si="8"/>
        <v xml:space="preserve">   </v>
      </c>
      <c r="K556" s="195" t="b">
        <v>0</v>
      </c>
      <c r="L556" s="50"/>
      <c r="M556" s="50"/>
      <c r="N556" s="50"/>
      <c r="O556" s="50"/>
      <c r="P556" s="50"/>
      <c r="Q556" s="50"/>
      <c r="R556" s="50"/>
      <c r="S556" s="50"/>
      <c r="T556" s="50"/>
    </row>
    <row r="557" spans="1:20" ht="30" customHeight="1" x14ac:dyDescent="0.25">
      <c r="A557" s="123"/>
      <c r="B557" s="123"/>
      <c r="C557" s="124"/>
      <c r="D557" s="187" t="b">
        <v>0</v>
      </c>
      <c r="E557" s="187" t="b">
        <v>0</v>
      </c>
      <c r="F557" s="187" t="b">
        <v>0</v>
      </c>
      <c r="G557" s="187" t="b">
        <v>0</v>
      </c>
      <c r="H557" s="117"/>
      <c r="I557" s="52" t="str" cm="1">
        <f t="array" ref="I557">IFERROR(_xlfn.IFS(D557,$D$8,E557,$E$8,F557,$F$8,G557,$G$8),"")</f>
        <v/>
      </c>
      <c r="J557" s="52" t="str">
        <f t="shared" si="8"/>
        <v xml:space="preserve">   </v>
      </c>
      <c r="K557" s="195" t="b">
        <v>0</v>
      </c>
      <c r="L557" s="50"/>
      <c r="M557" s="50"/>
      <c r="N557" s="50"/>
      <c r="O557" s="50"/>
      <c r="P557" s="50"/>
      <c r="Q557" s="50"/>
      <c r="R557" s="50"/>
      <c r="S557" s="50"/>
      <c r="T557" s="50"/>
    </row>
    <row r="558" spans="1:20" ht="30" customHeight="1" x14ac:dyDescent="0.25">
      <c r="A558" s="123"/>
      <c r="B558" s="123"/>
      <c r="C558" s="124"/>
      <c r="D558" s="187" t="b">
        <v>0</v>
      </c>
      <c r="E558" s="187" t="b">
        <v>0</v>
      </c>
      <c r="F558" s="187" t="b">
        <v>0</v>
      </c>
      <c r="G558" s="187" t="b">
        <v>0</v>
      </c>
      <c r="H558" s="117"/>
      <c r="I558" s="52" t="str" cm="1">
        <f t="array" ref="I558">IFERROR(_xlfn.IFS(D558,$D$8,E558,$E$8,F558,$F$8,G558,$G$8),"")</f>
        <v/>
      </c>
      <c r="J558" s="52" t="str">
        <f t="shared" si="8"/>
        <v xml:space="preserve">   </v>
      </c>
      <c r="K558" s="195" t="b">
        <v>0</v>
      </c>
      <c r="L558" s="50"/>
      <c r="M558" s="50"/>
      <c r="N558" s="50"/>
      <c r="O558" s="50"/>
      <c r="P558" s="50"/>
      <c r="Q558" s="50"/>
      <c r="R558" s="50"/>
      <c r="S558" s="50"/>
      <c r="T558" s="50"/>
    </row>
    <row r="559" spans="1:20" ht="30" customHeight="1" x14ac:dyDescent="0.25">
      <c r="A559" s="123"/>
      <c r="B559" s="123"/>
      <c r="C559" s="124"/>
      <c r="D559" s="187" t="b">
        <v>0</v>
      </c>
      <c r="E559" s="187" t="b">
        <v>0</v>
      </c>
      <c r="F559" s="187" t="b">
        <v>0</v>
      </c>
      <c r="G559" s="187" t="b">
        <v>0</v>
      </c>
      <c r="H559" s="117"/>
      <c r="I559" s="52" t="str" cm="1">
        <f t="array" ref="I559">IFERROR(_xlfn.IFS(D559,$D$8,E559,$E$8,F559,$F$8,G559,$G$8),"")</f>
        <v/>
      </c>
      <c r="J559" s="52" t="str">
        <f t="shared" si="8"/>
        <v xml:space="preserve">   </v>
      </c>
      <c r="K559" s="195" t="b">
        <v>0</v>
      </c>
      <c r="L559" s="50"/>
      <c r="M559" s="50"/>
      <c r="N559" s="50"/>
      <c r="O559" s="50"/>
      <c r="P559" s="50"/>
      <c r="Q559" s="50"/>
      <c r="R559" s="50"/>
      <c r="S559" s="50"/>
      <c r="T559" s="50"/>
    </row>
    <row r="560" spans="1:20" ht="30" customHeight="1" x14ac:dyDescent="0.25">
      <c r="A560" s="123"/>
      <c r="B560" s="123"/>
      <c r="C560" s="124"/>
      <c r="D560" s="187" t="b">
        <v>0</v>
      </c>
      <c r="E560" s="187" t="b">
        <v>0</v>
      </c>
      <c r="F560" s="187" t="b">
        <v>0</v>
      </c>
      <c r="G560" s="187" t="b">
        <v>0</v>
      </c>
      <c r="H560" s="117"/>
      <c r="I560" s="52" t="str" cm="1">
        <f t="array" ref="I560">IFERROR(_xlfn.IFS(D560,$D$8,E560,$E$8,F560,$F$8,G560,$G$8),"")</f>
        <v/>
      </c>
      <c r="J560" s="52" t="str">
        <f t="shared" si="8"/>
        <v xml:space="preserve">   </v>
      </c>
      <c r="K560" s="195" t="b">
        <v>0</v>
      </c>
      <c r="L560" s="50"/>
      <c r="M560" s="50"/>
      <c r="N560" s="50"/>
      <c r="O560" s="50"/>
      <c r="P560" s="50"/>
      <c r="Q560" s="50"/>
      <c r="R560" s="50"/>
      <c r="S560" s="50"/>
      <c r="T560" s="50"/>
    </row>
    <row r="561" spans="1:20" ht="30" customHeight="1" x14ac:dyDescent="0.25">
      <c r="A561" s="123"/>
      <c r="B561" s="123"/>
      <c r="C561" s="124"/>
      <c r="D561" s="187" t="b">
        <v>0</v>
      </c>
      <c r="E561" s="187" t="b">
        <v>0</v>
      </c>
      <c r="F561" s="187" t="b">
        <v>0</v>
      </c>
      <c r="G561" s="187" t="b">
        <v>0</v>
      </c>
      <c r="H561" s="117"/>
      <c r="I561" s="52" t="str" cm="1">
        <f t="array" ref="I561">IFERROR(_xlfn.IFS(D561,$D$8,E561,$E$8,F561,$F$8,G561,$G$8),"")</f>
        <v/>
      </c>
      <c r="J561" s="52" t="str">
        <f t="shared" si="8"/>
        <v xml:space="preserve">   </v>
      </c>
      <c r="K561" s="195" t="b">
        <v>0</v>
      </c>
      <c r="L561" s="50"/>
      <c r="M561" s="50"/>
      <c r="N561" s="50"/>
      <c r="O561" s="50"/>
      <c r="P561" s="50"/>
      <c r="Q561" s="50"/>
      <c r="R561" s="50"/>
      <c r="S561" s="50"/>
      <c r="T561" s="50"/>
    </row>
    <row r="562" spans="1:20" ht="30" customHeight="1" x14ac:dyDescent="0.25">
      <c r="A562" s="123"/>
      <c r="B562" s="123"/>
      <c r="C562" s="124"/>
      <c r="D562" s="187" t="b">
        <v>0</v>
      </c>
      <c r="E562" s="187" t="b">
        <v>0</v>
      </c>
      <c r="F562" s="187" t="b">
        <v>0</v>
      </c>
      <c r="G562" s="187" t="b">
        <v>0</v>
      </c>
      <c r="H562" s="117"/>
      <c r="I562" s="52" t="str" cm="1">
        <f t="array" ref="I562">IFERROR(_xlfn.IFS(D562,$D$8,E562,$E$8,F562,$F$8,G562,$G$8),"")</f>
        <v/>
      </c>
      <c r="J562" s="52" t="str">
        <f t="shared" si="8"/>
        <v xml:space="preserve">   </v>
      </c>
      <c r="K562" s="195" t="b">
        <v>0</v>
      </c>
      <c r="L562" s="50"/>
      <c r="M562" s="50"/>
      <c r="N562" s="50"/>
      <c r="O562" s="50"/>
      <c r="P562" s="50"/>
      <c r="Q562" s="50"/>
      <c r="R562" s="50"/>
      <c r="S562" s="50"/>
      <c r="T562" s="50"/>
    </row>
    <row r="563" spans="1:20" ht="30" customHeight="1" x14ac:dyDescent="0.25">
      <c r="A563" s="123"/>
      <c r="B563" s="123"/>
      <c r="C563" s="124"/>
      <c r="D563" s="187" t="b">
        <v>0</v>
      </c>
      <c r="E563" s="187" t="b">
        <v>0</v>
      </c>
      <c r="F563" s="187" t="b">
        <v>0</v>
      </c>
      <c r="G563" s="187" t="b">
        <v>0</v>
      </c>
      <c r="H563" s="117"/>
      <c r="I563" s="52" t="str" cm="1">
        <f t="array" ref="I563">IFERROR(_xlfn.IFS(D563,$D$8,E563,$E$8,F563,$F$8,G563,$G$8),"")</f>
        <v/>
      </c>
      <c r="J563" s="52" t="str">
        <f t="shared" si="8"/>
        <v xml:space="preserve">   </v>
      </c>
      <c r="K563" s="195" t="b">
        <v>0</v>
      </c>
      <c r="L563" s="50"/>
      <c r="M563" s="50"/>
      <c r="N563" s="50"/>
      <c r="O563" s="50"/>
      <c r="P563" s="50"/>
      <c r="Q563" s="50"/>
      <c r="R563" s="50"/>
      <c r="S563" s="50"/>
      <c r="T563" s="50"/>
    </row>
    <row r="564" spans="1:20" ht="30" customHeight="1" x14ac:dyDescent="0.25">
      <c r="A564" s="123"/>
      <c r="B564" s="123"/>
      <c r="C564" s="124"/>
      <c r="D564" s="187" t="b">
        <v>0</v>
      </c>
      <c r="E564" s="187" t="b">
        <v>0</v>
      </c>
      <c r="F564" s="187" t="b">
        <v>0</v>
      </c>
      <c r="G564" s="187" t="b">
        <v>0</v>
      </c>
      <c r="H564" s="117"/>
      <c r="I564" s="52" t="str" cm="1">
        <f t="array" ref="I564">IFERROR(_xlfn.IFS(D564,$D$8,E564,$E$8,F564,$F$8,G564,$G$8),"")</f>
        <v/>
      </c>
      <c r="J564" s="52" t="str">
        <f t="shared" si="8"/>
        <v xml:space="preserve">   </v>
      </c>
      <c r="K564" s="195" t="b">
        <v>0</v>
      </c>
      <c r="L564" s="50"/>
      <c r="M564" s="50"/>
      <c r="N564" s="50"/>
      <c r="O564" s="50"/>
      <c r="P564" s="50"/>
      <c r="Q564" s="50"/>
      <c r="R564" s="50"/>
      <c r="S564" s="50"/>
      <c r="T564" s="50"/>
    </row>
    <row r="565" spans="1:20" ht="30" customHeight="1" x14ac:dyDescent="0.25">
      <c r="A565" s="123"/>
      <c r="B565" s="123"/>
      <c r="C565" s="124"/>
      <c r="D565" s="187" t="b">
        <v>0</v>
      </c>
      <c r="E565" s="187" t="b">
        <v>0</v>
      </c>
      <c r="F565" s="187" t="b">
        <v>0</v>
      </c>
      <c r="G565" s="187" t="b">
        <v>0</v>
      </c>
      <c r="H565" s="117"/>
      <c r="I565" s="52" t="str" cm="1">
        <f t="array" ref="I565">IFERROR(_xlfn.IFS(D565,$D$8,E565,$E$8,F565,$F$8,G565,$G$8),"")</f>
        <v/>
      </c>
      <c r="J565" s="52" t="str">
        <f t="shared" si="8"/>
        <v xml:space="preserve">   </v>
      </c>
      <c r="K565" s="195" t="b">
        <v>0</v>
      </c>
      <c r="L565" s="50"/>
      <c r="M565" s="50"/>
      <c r="N565" s="50"/>
      <c r="O565" s="50"/>
      <c r="P565" s="50"/>
      <c r="Q565" s="50"/>
      <c r="R565" s="50"/>
      <c r="S565" s="50"/>
      <c r="T565" s="50"/>
    </row>
    <row r="566" spans="1:20" ht="30" customHeight="1" x14ac:dyDescent="0.25">
      <c r="A566" s="123"/>
      <c r="B566" s="123"/>
      <c r="C566" s="124"/>
      <c r="D566" s="187" t="b">
        <v>0</v>
      </c>
      <c r="E566" s="187" t="b">
        <v>0</v>
      </c>
      <c r="F566" s="187" t="b">
        <v>0</v>
      </c>
      <c r="G566" s="187" t="b">
        <v>0</v>
      </c>
      <c r="H566" s="117"/>
      <c r="I566" s="52" t="str" cm="1">
        <f t="array" ref="I566">IFERROR(_xlfn.IFS(D566,$D$8,E566,$E$8,F566,$F$8,G566,$G$8),"")</f>
        <v/>
      </c>
      <c r="J566" s="52" t="str">
        <f t="shared" si="8"/>
        <v xml:space="preserve">   </v>
      </c>
      <c r="K566" s="195" t="b">
        <v>0</v>
      </c>
      <c r="L566" s="50"/>
      <c r="M566" s="50"/>
      <c r="N566" s="50"/>
      <c r="O566" s="50"/>
      <c r="P566" s="50"/>
      <c r="Q566" s="50"/>
      <c r="R566" s="50"/>
      <c r="S566" s="50"/>
      <c r="T566" s="50"/>
    </row>
    <row r="567" spans="1:20" ht="30" customHeight="1" x14ac:dyDescent="0.25">
      <c r="A567" s="123"/>
      <c r="B567" s="123"/>
      <c r="C567" s="124"/>
      <c r="D567" s="187" t="b">
        <v>0</v>
      </c>
      <c r="E567" s="187" t="b">
        <v>0</v>
      </c>
      <c r="F567" s="187" t="b">
        <v>0</v>
      </c>
      <c r="G567" s="187" t="b">
        <v>0</v>
      </c>
      <c r="H567" s="117"/>
      <c r="I567" s="52" t="str" cm="1">
        <f t="array" ref="I567">IFERROR(_xlfn.IFS(D567,$D$8,E567,$E$8,F567,$F$8,G567,$G$8),"")</f>
        <v/>
      </c>
      <c r="J567" s="52" t="str">
        <f t="shared" si="8"/>
        <v xml:space="preserve">   </v>
      </c>
      <c r="K567" s="195" t="b">
        <v>0</v>
      </c>
      <c r="L567" s="50"/>
      <c r="M567" s="50"/>
      <c r="N567" s="50"/>
      <c r="O567" s="50"/>
      <c r="P567" s="50"/>
      <c r="Q567" s="50"/>
      <c r="R567" s="50"/>
      <c r="S567" s="50"/>
      <c r="T567" s="50"/>
    </row>
    <row r="568" spans="1:20" ht="30" customHeight="1" x14ac:dyDescent="0.25">
      <c r="A568" s="123"/>
      <c r="B568" s="123"/>
      <c r="C568" s="124"/>
      <c r="D568" s="187" t="b">
        <v>0</v>
      </c>
      <c r="E568" s="187" t="b">
        <v>0</v>
      </c>
      <c r="F568" s="187" t="b">
        <v>0</v>
      </c>
      <c r="G568" s="187" t="b">
        <v>0</v>
      </c>
      <c r="H568" s="117"/>
      <c r="I568" s="52" t="str" cm="1">
        <f t="array" ref="I568">IFERROR(_xlfn.IFS(D568,$D$8,E568,$E$8,F568,$F$8,G568,$G$8),"")</f>
        <v/>
      </c>
      <c r="J568" s="52" t="str">
        <f t="shared" si="8"/>
        <v xml:space="preserve">   </v>
      </c>
      <c r="K568" s="195" t="b">
        <v>0</v>
      </c>
      <c r="L568" s="50"/>
      <c r="M568" s="50"/>
      <c r="N568" s="50"/>
      <c r="O568" s="50"/>
      <c r="P568" s="50"/>
      <c r="Q568" s="50"/>
      <c r="R568" s="50"/>
      <c r="S568" s="50"/>
      <c r="T568" s="50"/>
    </row>
    <row r="569" spans="1:20" ht="30" customHeight="1" x14ac:dyDescent="0.25">
      <c r="A569" s="123"/>
      <c r="B569" s="123"/>
      <c r="C569" s="124"/>
      <c r="D569" s="187" t="b">
        <v>0</v>
      </c>
      <c r="E569" s="187" t="b">
        <v>0</v>
      </c>
      <c r="F569" s="187" t="b">
        <v>0</v>
      </c>
      <c r="G569" s="187" t="b">
        <v>0</v>
      </c>
      <c r="H569" s="117"/>
      <c r="I569" s="52" t="str" cm="1">
        <f t="array" ref="I569">IFERROR(_xlfn.IFS(D569,$D$8,E569,$E$8,F569,$F$8,G569,$G$8),"")</f>
        <v/>
      </c>
      <c r="J569" s="52" t="str">
        <f t="shared" si="8"/>
        <v xml:space="preserve">   </v>
      </c>
      <c r="K569" s="195" t="b">
        <v>0</v>
      </c>
      <c r="L569" s="50"/>
      <c r="M569" s="50"/>
      <c r="N569" s="50"/>
      <c r="O569" s="50"/>
      <c r="P569" s="50"/>
      <c r="Q569" s="50"/>
      <c r="R569" s="50"/>
      <c r="S569" s="50"/>
      <c r="T569" s="50"/>
    </row>
    <row r="570" spans="1:20" ht="30" customHeight="1" x14ac:dyDescent="0.25">
      <c r="A570" s="123"/>
      <c r="B570" s="123"/>
      <c r="C570" s="124"/>
      <c r="D570" s="187" t="b">
        <v>0</v>
      </c>
      <c r="E570" s="187" t="b">
        <v>0</v>
      </c>
      <c r="F570" s="187" t="b">
        <v>0</v>
      </c>
      <c r="G570" s="187" t="b">
        <v>0</v>
      </c>
      <c r="H570" s="117"/>
      <c r="I570" s="52" t="str" cm="1">
        <f t="array" ref="I570">IFERROR(_xlfn.IFS(D570,$D$8,E570,$E$8,F570,$F$8,G570,$G$8),"")</f>
        <v/>
      </c>
      <c r="J570" s="52" t="str">
        <f t="shared" si="8"/>
        <v xml:space="preserve">   </v>
      </c>
      <c r="K570" s="195" t="b">
        <v>0</v>
      </c>
      <c r="L570" s="50"/>
      <c r="M570" s="50"/>
      <c r="N570" s="50"/>
      <c r="O570" s="50"/>
      <c r="P570" s="50"/>
      <c r="Q570" s="50"/>
      <c r="R570" s="50"/>
      <c r="S570" s="50"/>
      <c r="T570" s="50"/>
    </row>
    <row r="571" spans="1:20" ht="30" customHeight="1" x14ac:dyDescent="0.25">
      <c r="A571" s="123"/>
      <c r="B571" s="123"/>
      <c r="C571" s="124"/>
      <c r="D571" s="187" t="b">
        <v>0</v>
      </c>
      <c r="E571" s="187" t="b">
        <v>0</v>
      </c>
      <c r="F571" s="187" t="b">
        <v>0</v>
      </c>
      <c r="G571" s="187" t="b">
        <v>0</v>
      </c>
      <c r="H571" s="117"/>
      <c r="I571" s="52" t="str" cm="1">
        <f t="array" ref="I571">IFERROR(_xlfn.IFS(D571,$D$8,E571,$E$8,F571,$F$8,G571,$G$8),"")</f>
        <v/>
      </c>
      <c r="J571" s="52" t="str">
        <f t="shared" si="8"/>
        <v xml:space="preserve">   </v>
      </c>
      <c r="K571" s="195" t="b">
        <v>0</v>
      </c>
      <c r="L571" s="50"/>
      <c r="M571" s="50"/>
      <c r="N571" s="50"/>
      <c r="O571" s="50"/>
      <c r="P571" s="50"/>
      <c r="Q571" s="50"/>
      <c r="R571" s="50"/>
      <c r="S571" s="50"/>
      <c r="T571" s="50"/>
    </row>
    <row r="572" spans="1:20" ht="30" customHeight="1" x14ac:dyDescent="0.25">
      <c r="A572" s="123"/>
      <c r="B572" s="123"/>
      <c r="C572" s="124"/>
      <c r="D572" s="187" t="b">
        <v>0</v>
      </c>
      <c r="E572" s="187" t="b">
        <v>0</v>
      </c>
      <c r="F572" s="187" t="b">
        <v>0</v>
      </c>
      <c r="G572" s="187" t="b">
        <v>0</v>
      </c>
      <c r="H572" s="117"/>
      <c r="I572" s="52" t="str" cm="1">
        <f t="array" ref="I572">IFERROR(_xlfn.IFS(D572,$D$8,E572,$E$8,F572,$F$8,G572,$G$8),"")</f>
        <v/>
      </c>
      <c r="J572" s="52" t="str">
        <f t="shared" si="8"/>
        <v xml:space="preserve">   </v>
      </c>
      <c r="K572" s="195" t="b">
        <v>0</v>
      </c>
      <c r="L572" s="50"/>
      <c r="M572" s="50"/>
      <c r="N572" s="50"/>
      <c r="O572" s="50"/>
      <c r="P572" s="50"/>
      <c r="Q572" s="50"/>
      <c r="R572" s="50"/>
      <c r="S572" s="50"/>
      <c r="T572" s="50"/>
    </row>
    <row r="573" spans="1:20" ht="30" customHeight="1" x14ac:dyDescent="0.25">
      <c r="A573" s="123"/>
      <c r="B573" s="123"/>
      <c r="C573" s="124"/>
      <c r="D573" s="187" t="b">
        <v>0</v>
      </c>
      <c r="E573" s="187" t="b">
        <v>0</v>
      </c>
      <c r="F573" s="187" t="b">
        <v>0</v>
      </c>
      <c r="G573" s="187" t="b">
        <v>0</v>
      </c>
      <c r="H573" s="117"/>
      <c r="I573" s="52" t="str" cm="1">
        <f t="array" ref="I573">IFERROR(_xlfn.IFS(D573,$D$8,E573,$E$8,F573,$F$8,G573,$G$8),"")</f>
        <v/>
      </c>
      <c r="J573" s="52" t="str">
        <f t="shared" si="8"/>
        <v xml:space="preserve">   </v>
      </c>
      <c r="K573" s="195" t="b">
        <v>0</v>
      </c>
      <c r="L573" s="50"/>
      <c r="M573" s="50"/>
      <c r="N573" s="50"/>
      <c r="O573" s="50"/>
      <c r="P573" s="50"/>
      <c r="Q573" s="50"/>
      <c r="R573" s="50"/>
      <c r="S573" s="50"/>
      <c r="T573" s="50"/>
    </row>
    <row r="574" spans="1:20" ht="30" customHeight="1" x14ac:dyDescent="0.25">
      <c r="A574" s="123"/>
      <c r="B574" s="123"/>
      <c r="C574" s="124"/>
      <c r="D574" s="187" t="b">
        <v>0</v>
      </c>
      <c r="E574" s="187" t="b">
        <v>0</v>
      </c>
      <c r="F574" s="187" t="b">
        <v>0</v>
      </c>
      <c r="G574" s="187" t="b">
        <v>0</v>
      </c>
      <c r="H574" s="117"/>
      <c r="I574" s="52" t="str" cm="1">
        <f t="array" ref="I574">IFERROR(_xlfn.IFS(D574,$D$8,E574,$E$8,F574,$F$8,G574,$G$8),"")</f>
        <v/>
      </c>
      <c r="J574" s="52" t="str">
        <f t="shared" si="8"/>
        <v xml:space="preserve">   </v>
      </c>
      <c r="K574" s="195" t="b">
        <v>0</v>
      </c>
      <c r="L574" s="50"/>
      <c r="M574" s="50"/>
      <c r="N574" s="50"/>
      <c r="O574" s="50"/>
      <c r="P574" s="50"/>
      <c r="Q574" s="50"/>
      <c r="R574" s="50"/>
      <c r="S574" s="50"/>
      <c r="T574" s="50"/>
    </row>
    <row r="575" spans="1:20" ht="30" customHeight="1" x14ac:dyDescent="0.25">
      <c r="A575" s="123"/>
      <c r="B575" s="123"/>
      <c r="C575" s="124"/>
      <c r="D575" s="187" t="b">
        <v>0</v>
      </c>
      <c r="E575" s="187" t="b">
        <v>0</v>
      </c>
      <c r="F575" s="187" t="b">
        <v>0</v>
      </c>
      <c r="G575" s="187" t="b">
        <v>0</v>
      </c>
      <c r="H575" s="117"/>
      <c r="I575" s="52" t="str" cm="1">
        <f t="array" ref="I575">IFERROR(_xlfn.IFS(D575,$D$8,E575,$E$8,F575,$F$8,G575,$G$8),"")</f>
        <v/>
      </c>
      <c r="J575" s="52" t="str">
        <f t="shared" si="8"/>
        <v xml:space="preserve">   </v>
      </c>
      <c r="K575" s="195" t="b">
        <v>0</v>
      </c>
      <c r="L575" s="50"/>
      <c r="M575" s="50"/>
      <c r="N575" s="50"/>
      <c r="O575" s="50"/>
      <c r="P575" s="50"/>
      <c r="Q575" s="50"/>
      <c r="R575" s="50"/>
      <c r="S575" s="50"/>
      <c r="T575" s="50"/>
    </row>
    <row r="576" spans="1:20" ht="30" customHeight="1" x14ac:dyDescent="0.25">
      <c r="A576" s="123"/>
      <c r="B576" s="123"/>
      <c r="C576" s="124"/>
      <c r="D576" s="187" t="b">
        <v>0</v>
      </c>
      <c r="E576" s="187" t="b">
        <v>0</v>
      </c>
      <c r="F576" s="187" t="b">
        <v>0</v>
      </c>
      <c r="G576" s="187" t="b">
        <v>0</v>
      </c>
      <c r="H576" s="117"/>
      <c r="I576" s="52" t="str" cm="1">
        <f t="array" ref="I576">IFERROR(_xlfn.IFS(D576,$D$8,E576,$E$8,F576,$F$8,G576,$G$8),"")</f>
        <v/>
      </c>
      <c r="J576" s="52" t="str">
        <f t="shared" si="8"/>
        <v xml:space="preserve">   </v>
      </c>
      <c r="K576" s="195" t="b">
        <v>0</v>
      </c>
      <c r="L576" s="50"/>
      <c r="M576" s="50"/>
      <c r="N576" s="50"/>
      <c r="O576" s="50"/>
      <c r="P576" s="50"/>
      <c r="Q576" s="50"/>
      <c r="R576" s="50"/>
      <c r="S576" s="50"/>
      <c r="T576" s="50"/>
    </row>
    <row r="577" spans="1:20" ht="30" customHeight="1" x14ac:dyDescent="0.25">
      <c r="A577" s="123"/>
      <c r="B577" s="123"/>
      <c r="C577" s="124"/>
      <c r="D577" s="187" t="b">
        <v>0</v>
      </c>
      <c r="E577" s="187" t="b">
        <v>0</v>
      </c>
      <c r="F577" s="187" t="b">
        <v>0</v>
      </c>
      <c r="G577" s="187" t="b">
        <v>0</v>
      </c>
      <c r="H577" s="117"/>
      <c r="I577" s="52" t="str" cm="1">
        <f t="array" ref="I577">IFERROR(_xlfn.IFS(D577,$D$8,E577,$E$8,F577,$F$8,G577,$G$8),"")</f>
        <v/>
      </c>
      <c r="J577" s="52" t="str">
        <f t="shared" si="8"/>
        <v xml:space="preserve">   </v>
      </c>
      <c r="K577" s="195" t="b">
        <v>0</v>
      </c>
      <c r="L577" s="50"/>
      <c r="M577" s="50"/>
      <c r="N577" s="50"/>
      <c r="O577" s="50"/>
      <c r="P577" s="50"/>
      <c r="Q577" s="50"/>
      <c r="R577" s="50"/>
      <c r="S577" s="50"/>
      <c r="T577" s="50"/>
    </row>
    <row r="578" spans="1:20" ht="30" customHeight="1" x14ac:dyDescent="0.25">
      <c r="A578" s="123"/>
      <c r="B578" s="123"/>
      <c r="C578" s="124"/>
      <c r="D578" s="187" t="b">
        <v>0</v>
      </c>
      <c r="E578" s="187" t="b">
        <v>0</v>
      </c>
      <c r="F578" s="187" t="b">
        <v>0</v>
      </c>
      <c r="G578" s="187" t="b">
        <v>0</v>
      </c>
      <c r="H578" s="117"/>
      <c r="I578" s="52" t="str" cm="1">
        <f t="array" ref="I578">IFERROR(_xlfn.IFS(D578,$D$8,E578,$E$8,F578,$F$8,G578,$G$8),"")</f>
        <v/>
      </c>
      <c r="J578" s="52" t="str">
        <f t="shared" si="8"/>
        <v xml:space="preserve">   </v>
      </c>
      <c r="K578" s="195" t="b">
        <v>0</v>
      </c>
      <c r="L578" s="50"/>
      <c r="M578" s="50"/>
      <c r="N578" s="50"/>
      <c r="O578" s="50"/>
      <c r="P578" s="50"/>
      <c r="Q578" s="50"/>
      <c r="R578" s="50"/>
      <c r="S578" s="50"/>
      <c r="T578" s="50"/>
    </row>
    <row r="579" spans="1:20" ht="30" customHeight="1" x14ac:dyDescent="0.25">
      <c r="A579" s="123"/>
      <c r="B579" s="123"/>
      <c r="C579" s="124"/>
      <c r="D579" s="187" t="b">
        <v>0</v>
      </c>
      <c r="E579" s="187" t="b">
        <v>0</v>
      </c>
      <c r="F579" s="187" t="b">
        <v>0</v>
      </c>
      <c r="G579" s="187" t="b">
        <v>0</v>
      </c>
      <c r="H579" s="117"/>
      <c r="I579" s="52" t="str" cm="1">
        <f t="array" ref="I579">IFERROR(_xlfn.IFS(D579,$D$8,E579,$E$8,F579,$F$8,G579,$G$8),"")</f>
        <v/>
      </c>
      <c r="J579" s="52" t="str">
        <f t="shared" si="8"/>
        <v xml:space="preserve">   </v>
      </c>
      <c r="K579" s="195" t="b">
        <v>0</v>
      </c>
      <c r="L579" s="50"/>
      <c r="M579" s="50"/>
      <c r="N579" s="50"/>
      <c r="O579" s="50"/>
      <c r="P579" s="50"/>
      <c r="Q579" s="50"/>
      <c r="R579" s="50"/>
      <c r="S579" s="50"/>
      <c r="T579" s="50"/>
    </row>
    <row r="580" spans="1:20" ht="30" customHeight="1" x14ac:dyDescent="0.25">
      <c r="A580" s="123"/>
      <c r="B580" s="123"/>
      <c r="C580" s="124"/>
      <c r="D580" s="187" t="b">
        <v>0</v>
      </c>
      <c r="E580" s="187" t="b">
        <v>0</v>
      </c>
      <c r="F580" s="187" t="b">
        <v>0</v>
      </c>
      <c r="G580" s="187" t="b">
        <v>0</v>
      </c>
      <c r="H580" s="117"/>
      <c r="I580" s="52" t="str" cm="1">
        <f t="array" ref="I580">IFERROR(_xlfn.IFS(D580,$D$8,E580,$E$8,F580,$F$8,G580,$G$8),"")</f>
        <v/>
      </c>
      <c r="J580" s="52" t="str">
        <f t="shared" si="8"/>
        <v xml:space="preserve">   </v>
      </c>
      <c r="K580" s="195" t="b">
        <v>0</v>
      </c>
      <c r="L580" s="50"/>
      <c r="M580" s="50"/>
      <c r="N580" s="50"/>
      <c r="O580" s="50"/>
      <c r="P580" s="50"/>
      <c r="Q580" s="50"/>
      <c r="R580" s="50"/>
      <c r="S580" s="50"/>
      <c r="T580" s="50"/>
    </row>
    <row r="581" spans="1:20" ht="30" customHeight="1" x14ac:dyDescent="0.25">
      <c r="A581" s="123"/>
      <c r="B581" s="123"/>
      <c r="C581" s="124"/>
      <c r="D581" s="187" t="b">
        <v>0</v>
      </c>
      <c r="E581" s="187" t="b">
        <v>0</v>
      </c>
      <c r="F581" s="187" t="b">
        <v>0</v>
      </c>
      <c r="G581" s="187" t="b">
        <v>0</v>
      </c>
      <c r="H581" s="117"/>
      <c r="I581" s="52" t="str" cm="1">
        <f t="array" ref="I581">IFERROR(_xlfn.IFS(D581,$D$8,E581,$E$8,F581,$F$8,G581,$G$8),"")</f>
        <v/>
      </c>
      <c r="J581" s="52" t="str">
        <f t="shared" si="8"/>
        <v xml:space="preserve">   </v>
      </c>
      <c r="K581" s="195" t="b">
        <v>0</v>
      </c>
      <c r="L581" s="50"/>
      <c r="M581" s="50"/>
      <c r="N581" s="50"/>
      <c r="O581" s="50"/>
      <c r="P581" s="50"/>
      <c r="Q581" s="50"/>
      <c r="R581" s="50"/>
      <c r="S581" s="50"/>
      <c r="T581" s="50"/>
    </row>
    <row r="582" spans="1:20" ht="30" customHeight="1" x14ac:dyDescent="0.25">
      <c r="A582" s="123"/>
      <c r="B582" s="123"/>
      <c r="C582" s="124"/>
      <c r="D582" s="187" t="b">
        <v>0</v>
      </c>
      <c r="E582" s="187" t="b">
        <v>0</v>
      </c>
      <c r="F582" s="187" t="b">
        <v>0</v>
      </c>
      <c r="G582" s="187" t="b">
        <v>0</v>
      </c>
      <c r="H582" s="117"/>
      <c r="I582" s="52" t="str" cm="1">
        <f t="array" ref="I582">IFERROR(_xlfn.IFS(D582,$D$8,E582,$E$8,F582,$F$8,G582,$G$8),"")</f>
        <v/>
      </c>
      <c r="J582" s="52" t="str">
        <f t="shared" si="8"/>
        <v xml:space="preserve">   </v>
      </c>
      <c r="K582" s="195" t="b">
        <v>0</v>
      </c>
      <c r="L582" s="50"/>
      <c r="M582" s="50"/>
      <c r="N582" s="50"/>
      <c r="O582" s="50"/>
      <c r="P582" s="50"/>
      <c r="Q582" s="50"/>
      <c r="R582" s="50"/>
      <c r="S582" s="50"/>
      <c r="T582" s="50"/>
    </row>
    <row r="583" spans="1:20" ht="30" customHeight="1" x14ac:dyDescent="0.25">
      <c r="A583" s="123"/>
      <c r="B583" s="123"/>
      <c r="C583" s="124"/>
      <c r="D583" s="187" t="b">
        <v>0</v>
      </c>
      <c r="E583" s="187" t="b">
        <v>0</v>
      </c>
      <c r="F583" s="187" t="b">
        <v>0</v>
      </c>
      <c r="G583" s="187" t="b">
        <v>0</v>
      </c>
      <c r="H583" s="117"/>
      <c r="I583" s="52" t="str" cm="1">
        <f t="array" ref="I583">IFERROR(_xlfn.IFS(D583,$D$8,E583,$E$8,F583,$F$8,G583,$G$8),"")</f>
        <v/>
      </c>
      <c r="J583" s="52" t="str">
        <f t="shared" si="8"/>
        <v xml:space="preserve">   </v>
      </c>
      <c r="K583" s="195" t="b">
        <v>0</v>
      </c>
      <c r="L583" s="50"/>
      <c r="M583" s="50"/>
      <c r="N583" s="50"/>
      <c r="O583" s="50"/>
      <c r="P583" s="50"/>
      <c r="Q583" s="50"/>
      <c r="R583" s="50"/>
      <c r="S583" s="50"/>
      <c r="T583" s="50"/>
    </row>
    <row r="584" spans="1:20" ht="30" customHeight="1" x14ac:dyDescent="0.25">
      <c r="A584" s="123"/>
      <c r="B584" s="123"/>
      <c r="C584" s="124"/>
      <c r="D584" s="187" t="b">
        <v>0</v>
      </c>
      <c r="E584" s="187" t="b">
        <v>0</v>
      </c>
      <c r="F584" s="187" t="b">
        <v>0</v>
      </c>
      <c r="G584" s="187" t="b">
        <v>0</v>
      </c>
      <c r="H584" s="117"/>
      <c r="I584" s="52" t="str" cm="1">
        <f t="array" ref="I584">IFERROR(_xlfn.IFS(D584,$D$8,E584,$E$8,F584,$F$8,G584,$G$8),"")</f>
        <v/>
      </c>
      <c r="J584" s="52" t="str">
        <f t="shared" si="8"/>
        <v xml:space="preserve">   </v>
      </c>
      <c r="K584" s="195" t="b">
        <v>0</v>
      </c>
      <c r="L584" s="50"/>
      <c r="M584" s="50"/>
      <c r="N584" s="50"/>
      <c r="O584" s="50"/>
      <c r="P584" s="50"/>
      <c r="Q584" s="50"/>
      <c r="R584" s="50"/>
      <c r="S584" s="50"/>
      <c r="T584" s="50"/>
    </row>
    <row r="585" spans="1:20" ht="30" customHeight="1" x14ac:dyDescent="0.25">
      <c r="A585" s="123"/>
      <c r="B585" s="123"/>
      <c r="C585" s="124"/>
      <c r="D585" s="187" t="b">
        <v>0</v>
      </c>
      <c r="E585" s="187" t="b">
        <v>0</v>
      </c>
      <c r="F585" s="187" t="b">
        <v>0</v>
      </c>
      <c r="G585" s="187" t="b">
        <v>0</v>
      </c>
      <c r="H585" s="117"/>
      <c r="I585" s="52" t="str" cm="1">
        <f t="array" ref="I585">IFERROR(_xlfn.IFS(D585,$D$8,E585,$E$8,F585,$F$8,G585,$G$8),"")</f>
        <v/>
      </c>
      <c r="J585" s="52" t="str">
        <f t="shared" si="8"/>
        <v xml:space="preserve">   </v>
      </c>
      <c r="K585" s="195" t="b">
        <v>0</v>
      </c>
      <c r="L585" s="50"/>
      <c r="M585" s="50"/>
      <c r="N585" s="50"/>
      <c r="O585" s="50"/>
      <c r="P585" s="50"/>
      <c r="Q585" s="50"/>
      <c r="R585" s="50"/>
      <c r="S585" s="50"/>
      <c r="T585" s="50"/>
    </row>
    <row r="586" spans="1:20" ht="30" customHeight="1" x14ac:dyDescent="0.25">
      <c r="A586" s="123"/>
      <c r="B586" s="123"/>
      <c r="C586" s="124"/>
      <c r="D586" s="187" t="b">
        <v>0</v>
      </c>
      <c r="E586" s="187" t="b">
        <v>0</v>
      </c>
      <c r="F586" s="187" t="b">
        <v>0</v>
      </c>
      <c r="G586" s="187" t="b">
        <v>0</v>
      </c>
      <c r="H586" s="117"/>
      <c r="I586" s="52" t="str" cm="1">
        <f t="array" ref="I586">IFERROR(_xlfn.IFS(D586,$D$8,E586,$E$8,F586,$F$8,G586,$G$8),"")</f>
        <v/>
      </c>
      <c r="J586" s="52" t="str">
        <f t="shared" si="8"/>
        <v xml:space="preserve">   </v>
      </c>
      <c r="K586" s="195" t="b">
        <v>0</v>
      </c>
      <c r="L586" s="50"/>
      <c r="M586" s="50"/>
      <c r="N586" s="50"/>
      <c r="O586" s="50"/>
      <c r="P586" s="50"/>
      <c r="Q586" s="50"/>
      <c r="R586" s="50"/>
      <c r="S586" s="50"/>
      <c r="T586" s="50"/>
    </row>
    <row r="587" spans="1:20" ht="30" customHeight="1" x14ac:dyDescent="0.25">
      <c r="A587" s="123"/>
      <c r="B587" s="123"/>
      <c r="C587" s="124"/>
      <c r="D587" s="187" t="b">
        <v>0</v>
      </c>
      <c r="E587" s="187" t="b">
        <v>0</v>
      </c>
      <c r="F587" s="187" t="b">
        <v>0</v>
      </c>
      <c r="G587" s="187" t="b">
        <v>0</v>
      </c>
      <c r="H587" s="117"/>
      <c r="I587" s="52" t="str" cm="1">
        <f t="array" ref="I587">IFERROR(_xlfn.IFS(D587,$D$8,E587,$E$8,F587,$F$8,G587,$G$8),"")</f>
        <v/>
      </c>
      <c r="J587" s="52" t="str">
        <f t="shared" ref="J587:J650" si="9">_xlfn.TEXTJOIN(" ",FALSE,IF(D587,$D$8,""),IF(E587,$E$8,""),IF(F587,$F$8,""),IF(G587,$G$8,""))</f>
        <v xml:space="preserve">   </v>
      </c>
      <c r="K587" s="195" t="b">
        <v>0</v>
      </c>
      <c r="L587" s="50"/>
      <c r="M587" s="50"/>
      <c r="N587" s="50"/>
      <c r="O587" s="50"/>
      <c r="P587" s="50"/>
      <c r="Q587" s="50"/>
      <c r="R587" s="50"/>
      <c r="S587" s="50"/>
      <c r="T587" s="50"/>
    </row>
    <row r="588" spans="1:20" ht="30" customHeight="1" x14ac:dyDescent="0.25">
      <c r="A588" s="123"/>
      <c r="B588" s="123"/>
      <c r="C588" s="124"/>
      <c r="D588" s="187" t="b">
        <v>0</v>
      </c>
      <c r="E588" s="187" t="b">
        <v>0</v>
      </c>
      <c r="F588" s="187" t="b">
        <v>0</v>
      </c>
      <c r="G588" s="187" t="b">
        <v>0</v>
      </c>
      <c r="H588" s="117"/>
      <c r="I588" s="52" t="str" cm="1">
        <f t="array" ref="I588">IFERROR(_xlfn.IFS(D588,$D$8,E588,$E$8,F588,$F$8,G588,$G$8),"")</f>
        <v/>
      </c>
      <c r="J588" s="52" t="str">
        <f t="shared" si="9"/>
        <v xml:space="preserve">   </v>
      </c>
      <c r="K588" s="195" t="b">
        <v>0</v>
      </c>
      <c r="L588" s="50"/>
      <c r="M588" s="50"/>
      <c r="N588" s="50"/>
      <c r="O588" s="50"/>
      <c r="P588" s="50"/>
      <c r="Q588" s="50"/>
      <c r="R588" s="50"/>
      <c r="S588" s="50"/>
      <c r="T588" s="50"/>
    </row>
    <row r="589" spans="1:20" ht="30" customHeight="1" x14ac:dyDescent="0.25">
      <c r="A589" s="123"/>
      <c r="B589" s="123"/>
      <c r="C589" s="124"/>
      <c r="D589" s="187" t="b">
        <v>0</v>
      </c>
      <c r="E589" s="187" t="b">
        <v>0</v>
      </c>
      <c r="F589" s="187" t="b">
        <v>0</v>
      </c>
      <c r="G589" s="187" t="b">
        <v>0</v>
      </c>
      <c r="H589" s="117"/>
      <c r="I589" s="52" t="str" cm="1">
        <f t="array" ref="I589">IFERROR(_xlfn.IFS(D589,$D$8,E589,$E$8,F589,$F$8,G589,$G$8),"")</f>
        <v/>
      </c>
      <c r="J589" s="52" t="str">
        <f t="shared" si="9"/>
        <v xml:space="preserve">   </v>
      </c>
      <c r="K589" s="195" t="b">
        <v>0</v>
      </c>
      <c r="L589" s="50"/>
      <c r="M589" s="50"/>
      <c r="N589" s="50"/>
      <c r="O589" s="50"/>
      <c r="P589" s="50"/>
      <c r="Q589" s="50"/>
      <c r="R589" s="50"/>
      <c r="S589" s="50"/>
      <c r="T589" s="50"/>
    </row>
    <row r="590" spans="1:20" ht="30" customHeight="1" x14ac:dyDescent="0.25">
      <c r="A590" s="123"/>
      <c r="B590" s="123"/>
      <c r="C590" s="124"/>
      <c r="D590" s="187" t="b">
        <v>0</v>
      </c>
      <c r="E590" s="187" t="b">
        <v>0</v>
      </c>
      <c r="F590" s="187" t="b">
        <v>0</v>
      </c>
      <c r="G590" s="187" t="b">
        <v>0</v>
      </c>
      <c r="H590" s="117"/>
      <c r="I590" s="52" t="str" cm="1">
        <f t="array" ref="I590">IFERROR(_xlfn.IFS(D590,$D$8,E590,$E$8,F590,$F$8,G590,$G$8),"")</f>
        <v/>
      </c>
      <c r="J590" s="52" t="str">
        <f t="shared" si="9"/>
        <v xml:space="preserve">   </v>
      </c>
      <c r="K590" s="195" t="b">
        <v>0</v>
      </c>
      <c r="L590" s="50"/>
      <c r="M590" s="50"/>
      <c r="N590" s="50"/>
      <c r="O590" s="50"/>
      <c r="P590" s="50"/>
      <c r="Q590" s="50"/>
      <c r="R590" s="50"/>
      <c r="S590" s="50"/>
      <c r="T590" s="50"/>
    </row>
    <row r="591" spans="1:20" ht="30" customHeight="1" x14ac:dyDescent="0.25">
      <c r="A591" s="123"/>
      <c r="B591" s="123"/>
      <c r="C591" s="124"/>
      <c r="D591" s="187" t="b">
        <v>0</v>
      </c>
      <c r="E591" s="187" t="b">
        <v>0</v>
      </c>
      <c r="F591" s="187" t="b">
        <v>0</v>
      </c>
      <c r="G591" s="187" t="b">
        <v>0</v>
      </c>
      <c r="H591" s="117"/>
      <c r="I591" s="52" t="str" cm="1">
        <f t="array" ref="I591">IFERROR(_xlfn.IFS(D591,$D$8,E591,$E$8,F591,$F$8,G591,$G$8),"")</f>
        <v/>
      </c>
      <c r="J591" s="52" t="str">
        <f t="shared" si="9"/>
        <v xml:space="preserve">   </v>
      </c>
      <c r="K591" s="195" t="b">
        <v>0</v>
      </c>
      <c r="L591" s="50"/>
      <c r="M591" s="50"/>
      <c r="N591" s="50"/>
      <c r="O591" s="50"/>
      <c r="P591" s="50"/>
      <c r="Q591" s="50"/>
      <c r="R591" s="50"/>
      <c r="S591" s="50"/>
      <c r="T591" s="50"/>
    </row>
    <row r="592" spans="1:20" ht="30" customHeight="1" x14ac:dyDescent="0.25">
      <c r="A592" s="123"/>
      <c r="B592" s="123"/>
      <c r="C592" s="124"/>
      <c r="D592" s="187" t="b">
        <v>0</v>
      </c>
      <c r="E592" s="187" t="b">
        <v>0</v>
      </c>
      <c r="F592" s="187" t="b">
        <v>0</v>
      </c>
      <c r="G592" s="187" t="b">
        <v>0</v>
      </c>
      <c r="H592" s="117"/>
      <c r="I592" s="52" t="str" cm="1">
        <f t="array" ref="I592">IFERROR(_xlfn.IFS(D592,$D$8,E592,$E$8,F592,$F$8,G592,$G$8),"")</f>
        <v/>
      </c>
      <c r="J592" s="52" t="str">
        <f t="shared" si="9"/>
        <v xml:space="preserve">   </v>
      </c>
      <c r="K592" s="195" t="b">
        <v>0</v>
      </c>
      <c r="L592" s="50"/>
      <c r="M592" s="50"/>
      <c r="N592" s="50"/>
      <c r="O592" s="50"/>
      <c r="P592" s="50"/>
      <c r="Q592" s="50"/>
      <c r="R592" s="50"/>
      <c r="S592" s="50"/>
      <c r="T592" s="50"/>
    </row>
    <row r="593" spans="1:20" ht="30" customHeight="1" x14ac:dyDescent="0.25">
      <c r="A593" s="123"/>
      <c r="B593" s="123"/>
      <c r="C593" s="124"/>
      <c r="D593" s="187" t="b">
        <v>0</v>
      </c>
      <c r="E593" s="187" t="b">
        <v>0</v>
      </c>
      <c r="F593" s="187" t="b">
        <v>0</v>
      </c>
      <c r="G593" s="187" t="b">
        <v>0</v>
      </c>
      <c r="H593" s="117"/>
      <c r="I593" s="52" t="str" cm="1">
        <f t="array" ref="I593">IFERROR(_xlfn.IFS(D593,$D$8,E593,$E$8,F593,$F$8,G593,$G$8),"")</f>
        <v/>
      </c>
      <c r="J593" s="52" t="str">
        <f t="shared" si="9"/>
        <v xml:space="preserve">   </v>
      </c>
      <c r="K593" s="195" t="b">
        <v>0</v>
      </c>
      <c r="L593" s="50"/>
      <c r="M593" s="50"/>
      <c r="N593" s="50"/>
      <c r="O593" s="50"/>
      <c r="P593" s="50"/>
      <c r="Q593" s="50"/>
      <c r="R593" s="50"/>
      <c r="S593" s="50"/>
      <c r="T593" s="50"/>
    </row>
    <row r="594" spans="1:20" ht="30" customHeight="1" x14ac:dyDescent="0.25">
      <c r="A594" s="123"/>
      <c r="B594" s="123"/>
      <c r="C594" s="124"/>
      <c r="D594" s="187" t="b">
        <v>0</v>
      </c>
      <c r="E594" s="187" t="b">
        <v>0</v>
      </c>
      <c r="F594" s="187" t="b">
        <v>0</v>
      </c>
      <c r="G594" s="187" t="b">
        <v>0</v>
      </c>
      <c r="H594" s="117"/>
      <c r="I594" s="52" t="str" cm="1">
        <f t="array" ref="I594">IFERROR(_xlfn.IFS(D594,$D$8,E594,$E$8,F594,$F$8,G594,$G$8),"")</f>
        <v/>
      </c>
      <c r="J594" s="52" t="str">
        <f t="shared" si="9"/>
        <v xml:space="preserve">   </v>
      </c>
      <c r="K594" s="195" t="b">
        <v>0</v>
      </c>
      <c r="L594" s="50"/>
      <c r="M594" s="50"/>
      <c r="N594" s="50"/>
      <c r="O594" s="50"/>
      <c r="P594" s="50"/>
      <c r="Q594" s="50"/>
      <c r="R594" s="50"/>
      <c r="S594" s="50"/>
      <c r="T594" s="50"/>
    </row>
    <row r="595" spans="1:20" ht="30" customHeight="1" x14ac:dyDescent="0.25">
      <c r="A595" s="123"/>
      <c r="B595" s="123"/>
      <c r="C595" s="124"/>
      <c r="D595" s="187" t="b">
        <v>0</v>
      </c>
      <c r="E595" s="187" t="b">
        <v>0</v>
      </c>
      <c r="F595" s="187" t="b">
        <v>0</v>
      </c>
      <c r="G595" s="187" t="b">
        <v>0</v>
      </c>
      <c r="H595" s="117"/>
      <c r="I595" s="52" t="str" cm="1">
        <f t="array" ref="I595">IFERROR(_xlfn.IFS(D595,$D$8,E595,$E$8,F595,$F$8,G595,$G$8),"")</f>
        <v/>
      </c>
      <c r="J595" s="52" t="str">
        <f t="shared" si="9"/>
        <v xml:space="preserve">   </v>
      </c>
      <c r="K595" s="195" t="b">
        <v>0</v>
      </c>
      <c r="L595" s="50"/>
      <c r="M595" s="50"/>
      <c r="N595" s="50"/>
      <c r="O595" s="50"/>
      <c r="P595" s="50"/>
      <c r="Q595" s="50"/>
      <c r="R595" s="50"/>
      <c r="S595" s="50"/>
      <c r="T595" s="50"/>
    </row>
    <row r="596" spans="1:20" ht="30" customHeight="1" x14ac:dyDescent="0.25">
      <c r="A596" s="123"/>
      <c r="B596" s="123"/>
      <c r="C596" s="124"/>
      <c r="D596" s="187" t="b">
        <v>0</v>
      </c>
      <c r="E596" s="187" t="b">
        <v>0</v>
      </c>
      <c r="F596" s="187" t="b">
        <v>0</v>
      </c>
      <c r="G596" s="187" t="b">
        <v>0</v>
      </c>
      <c r="H596" s="117"/>
      <c r="I596" s="52" t="str" cm="1">
        <f t="array" ref="I596">IFERROR(_xlfn.IFS(D596,$D$8,E596,$E$8,F596,$F$8,G596,$G$8),"")</f>
        <v/>
      </c>
      <c r="J596" s="52" t="str">
        <f t="shared" si="9"/>
        <v xml:space="preserve">   </v>
      </c>
      <c r="K596" s="195" t="b">
        <v>0</v>
      </c>
      <c r="L596" s="50"/>
      <c r="M596" s="50"/>
      <c r="N596" s="50"/>
      <c r="O596" s="50"/>
      <c r="P596" s="50"/>
      <c r="Q596" s="50"/>
      <c r="R596" s="50"/>
      <c r="S596" s="50"/>
      <c r="T596" s="50"/>
    </row>
    <row r="597" spans="1:20" ht="30" customHeight="1" x14ac:dyDescent="0.25">
      <c r="A597" s="123"/>
      <c r="B597" s="123"/>
      <c r="C597" s="124"/>
      <c r="D597" s="187" t="b">
        <v>0</v>
      </c>
      <c r="E597" s="187" t="b">
        <v>0</v>
      </c>
      <c r="F597" s="187" t="b">
        <v>0</v>
      </c>
      <c r="G597" s="187" t="b">
        <v>0</v>
      </c>
      <c r="H597" s="117"/>
      <c r="I597" s="52" t="str" cm="1">
        <f t="array" ref="I597">IFERROR(_xlfn.IFS(D597,$D$8,E597,$E$8,F597,$F$8,G597,$G$8),"")</f>
        <v/>
      </c>
      <c r="J597" s="52" t="str">
        <f t="shared" si="9"/>
        <v xml:space="preserve">   </v>
      </c>
      <c r="K597" s="195" t="b">
        <v>0</v>
      </c>
      <c r="L597" s="50"/>
      <c r="M597" s="50"/>
      <c r="N597" s="50"/>
      <c r="O597" s="50"/>
      <c r="P597" s="50"/>
      <c r="Q597" s="50"/>
      <c r="R597" s="50"/>
      <c r="S597" s="50"/>
      <c r="T597" s="50"/>
    </row>
    <row r="598" spans="1:20" ht="30" customHeight="1" x14ac:dyDescent="0.25">
      <c r="A598" s="123"/>
      <c r="B598" s="123"/>
      <c r="C598" s="124"/>
      <c r="D598" s="187" t="b">
        <v>0</v>
      </c>
      <c r="E598" s="187" t="b">
        <v>0</v>
      </c>
      <c r="F598" s="187" t="b">
        <v>0</v>
      </c>
      <c r="G598" s="187" t="b">
        <v>0</v>
      </c>
      <c r="H598" s="117"/>
      <c r="I598" s="52" t="str" cm="1">
        <f t="array" ref="I598">IFERROR(_xlfn.IFS(D598,$D$8,E598,$E$8,F598,$F$8,G598,$G$8),"")</f>
        <v/>
      </c>
      <c r="J598" s="52" t="str">
        <f t="shared" si="9"/>
        <v xml:space="preserve">   </v>
      </c>
      <c r="K598" s="195" t="b">
        <v>0</v>
      </c>
      <c r="L598" s="50"/>
      <c r="M598" s="50"/>
      <c r="N598" s="50"/>
      <c r="O598" s="50"/>
      <c r="P598" s="50"/>
      <c r="Q598" s="50"/>
      <c r="R598" s="50"/>
      <c r="S598" s="50"/>
      <c r="T598" s="50"/>
    </row>
    <row r="599" spans="1:20" ht="30" customHeight="1" x14ac:dyDescent="0.25">
      <c r="A599" s="123"/>
      <c r="B599" s="123"/>
      <c r="C599" s="124"/>
      <c r="D599" s="187" t="b">
        <v>0</v>
      </c>
      <c r="E599" s="187" t="b">
        <v>0</v>
      </c>
      <c r="F599" s="187" t="b">
        <v>0</v>
      </c>
      <c r="G599" s="187" t="b">
        <v>0</v>
      </c>
      <c r="H599" s="117"/>
      <c r="I599" s="52" t="str" cm="1">
        <f t="array" ref="I599">IFERROR(_xlfn.IFS(D599,$D$8,E599,$E$8,F599,$F$8,G599,$G$8),"")</f>
        <v/>
      </c>
      <c r="J599" s="52" t="str">
        <f t="shared" si="9"/>
        <v xml:space="preserve">   </v>
      </c>
      <c r="K599" s="195" t="b">
        <v>0</v>
      </c>
      <c r="L599" s="50"/>
      <c r="M599" s="50"/>
      <c r="N599" s="50"/>
      <c r="O599" s="50"/>
      <c r="P599" s="50"/>
      <c r="Q599" s="50"/>
      <c r="R599" s="50"/>
      <c r="S599" s="50"/>
      <c r="T599" s="50"/>
    </row>
    <row r="600" spans="1:20" ht="30" customHeight="1" x14ac:dyDescent="0.25">
      <c r="A600" s="123"/>
      <c r="B600" s="123"/>
      <c r="C600" s="124"/>
      <c r="D600" s="187" t="b">
        <v>0</v>
      </c>
      <c r="E600" s="187" t="b">
        <v>0</v>
      </c>
      <c r="F600" s="187" t="b">
        <v>0</v>
      </c>
      <c r="G600" s="187" t="b">
        <v>0</v>
      </c>
      <c r="H600" s="117"/>
      <c r="I600" s="52" t="str" cm="1">
        <f t="array" ref="I600">IFERROR(_xlfn.IFS(D600,$D$8,E600,$E$8,F600,$F$8,G600,$G$8),"")</f>
        <v/>
      </c>
      <c r="J600" s="52" t="str">
        <f t="shared" si="9"/>
        <v xml:space="preserve">   </v>
      </c>
      <c r="K600" s="195" t="b">
        <v>0</v>
      </c>
      <c r="L600" s="50"/>
      <c r="M600" s="50"/>
      <c r="N600" s="50"/>
      <c r="O600" s="50"/>
      <c r="P600" s="50"/>
      <c r="Q600" s="50"/>
      <c r="R600" s="50"/>
      <c r="S600" s="50"/>
      <c r="T600" s="50"/>
    </row>
    <row r="601" spans="1:20" ht="30" customHeight="1" x14ac:dyDescent="0.25">
      <c r="A601" s="123"/>
      <c r="B601" s="123"/>
      <c r="C601" s="124"/>
      <c r="D601" s="187" t="b">
        <v>0</v>
      </c>
      <c r="E601" s="187" t="b">
        <v>0</v>
      </c>
      <c r="F601" s="187" t="b">
        <v>0</v>
      </c>
      <c r="G601" s="187" t="b">
        <v>0</v>
      </c>
      <c r="H601" s="117"/>
      <c r="I601" s="52" t="str" cm="1">
        <f t="array" ref="I601">IFERROR(_xlfn.IFS(D601,$D$8,E601,$E$8,F601,$F$8,G601,$G$8),"")</f>
        <v/>
      </c>
      <c r="J601" s="52" t="str">
        <f t="shared" si="9"/>
        <v xml:space="preserve">   </v>
      </c>
      <c r="K601" s="195" t="b">
        <v>0</v>
      </c>
      <c r="L601" s="50"/>
      <c r="M601" s="50"/>
      <c r="N601" s="50"/>
      <c r="O601" s="50"/>
      <c r="P601" s="50"/>
      <c r="Q601" s="50"/>
      <c r="R601" s="50"/>
      <c r="S601" s="50"/>
      <c r="T601" s="50"/>
    </row>
    <row r="602" spans="1:20" ht="30" customHeight="1" x14ac:dyDescent="0.25">
      <c r="A602" s="123"/>
      <c r="B602" s="123"/>
      <c r="C602" s="124"/>
      <c r="D602" s="187" t="b">
        <v>0</v>
      </c>
      <c r="E602" s="187" t="b">
        <v>0</v>
      </c>
      <c r="F602" s="187" t="b">
        <v>0</v>
      </c>
      <c r="G602" s="187" t="b">
        <v>0</v>
      </c>
      <c r="H602" s="117"/>
      <c r="I602" s="52" t="str" cm="1">
        <f t="array" ref="I602">IFERROR(_xlfn.IFS(D602,$D$8,E602,$E$8,F602,$F$8,G602,$G$8),"")</f>
        <v/>
      </c>
      <c r="J602" s="52" t="str">
        <f t="shared" si="9"/>
        <v xml:space="preserve">   </v>
      </c>
      <c r="K602" s="195" t="b">
        <v>0</v>
      </c>
      <c r="L602" s="50"/>
      <c r="M602" s="50"/>
      <c r="N602" s="50"/>
      <c r="O602" s="50"/>
      <c r="P602" s="50"/>
      <c r="Q602" s="50"/>
      <c r="R602" s="50"/>
      <c r="S602" s="50"/>
      <c r="T602" s="50"/>
    </row>
    <row r="603" spans="1:20" ht="30" customHeight="1" x14ac:dyDescent="0.25">
      <c r="A603" s="123"/>
      <c r="B603" s="123"/>
      <c r="C603" s="124"/>
      <c r="D603" s="187" t="b">
        <v>0</v>
      </c>
      <c r="E603" s="187" t="b">
        <v>0</v>
      </c>
      <c r="F603" s="187" t="b">
        <v>0</v>
      </c>
      <c r="G603" s="187" t="b">
        <v>0</v>
      </c>
      <c r="H603" s="117"/>
      <c r="I603" s="52" t="str" cm="1">
        <f t="array" ref="I603">IFERROR(_xlfn.IFS(D603,$D$8,E603,$E$8,F603,$F$8,G603,$G$8),"")</f>
        <v/>
      </c>
      <c r="J603" s="52" t="str">
        <f t="shared" si="9"/>
        <v xml:space="preserve">   </v>
      </c>
      <c r="K603" s="195" t="b">
        <v>0</v>
      </c>
      <c r="L603" s="50"/>
      <c r="M603" s="50"/>
      <c r="N603" s="50"/>
      <c r="O603" s="50"/>
      <c r="P603" s="50"/>
      <c r="Q603" s="50"/>
      <c r="R603" s="50"/>
      <c r="S603" s="50"/>
      <c r="T603" s="50"/>
    </row>
    <row r="604" spans="1:20" ht="30" customHeight="1" x14ac:dyDescent="0.25">
      <c r="A604" s="123"/>
      <c r="B604" s="123"/>
      <c r="C604" s="124"/>
      <c r="D604" s="187" t="b">
        <v>0</v>
      </c>
      <c r="E604" s="187" t="b">
        <v>0</v>
      </c>
      <c r="F604" s="187" t="b">
        <v>0</v>
      </c>
      <c r="G604" s="187" t="b">
        <v>0</v>
      </c>
      <c r="H604" s="117"/>
      <c r="I604" s="52" t="str" cm="1">
        <f t="array" ref="I604">IFERROR(_xlfn.IFS(D604,$D$8,E604,$E$8,F604,$F$8,G604,$G$8),"")</f>
        <v/>
      </c>
      <c r="J604" s="52" t="str">
        <f t="shared" si="9"/>
        <v xml:space="preserve">   </v>
      </c>
      <c r="K604" s="195" t="b">
        <v>0</v>
      </c>
      <c r="L604" s="50"/>
      <c r="M604" s="50"/>
      <c r="N604" s="50"/>
      <c r="O604" s="50"/>
      <c r="P604" s="50"/>
      <c r="Q604" s="50"/>
      <c r="R604" s="50"/>
      <c r="S604" s="50"/>
      <c r="T604" s="50"/>
    </row>
    <row r="605" spans="1:20" ht="30" customHeight="1" x14ac:dyDescent="0.25">
      <c r="A605" s="123"/>
      <c r="B605" s="123"/>
      <c r="C605" s="124"/>
      <c r="D605" s="187" t="b">
        <v>0</v>
      </c>
      <c r="E605" s="187" t="b">
        <v>0</v>
      </c>
      <c r="F605" s="187" t="b">
        <v>0</v>
      </c>
      <c r="G605" s="187" t="b">
        <v>0</v>
      </c>
      <c r="H605" s="117"/>
      <c r="I605" s="52" t="str" cm="1">
        <f t="array" ref="I605">IFERROR(_xlfn.IFS(D605,$D$8,E605,$E$8,F605,$F$8,G605,$G$8),"")</f>
        <v/>
      </c>
      <c r="J605" s="52" t="str">
        <f t="shared" si="9"/>
        <v xml:space="preserve">   </v>
      </c>
      <c r="K605" s="195" t="b">
        <v>0</v>
      </c>
      <c r="L605" s="50"/>
      <c r="M605" s="50"/>
      <c r="N605" s="50"/>
      <c r="O605" s="50"/>
      <c r="P605" s="50"/>
      <c r="Q605" s="50"/>
      <c r="R605" s="50"/>
      <c r="S605" s="50"/>
      <c r="T605" s="50"/>
    </row>
    <row r="606" spans="1:20" ht="30" customHeight="1" x14ac:dyDescent="0.25">
      <c r="A606" s="123"/>
      <c r="B606" s="123"/>
      <c r="C606" s="124"/>
      <c r="D606" s="187" t="b">
        <v>0</v>
      </c>
      <c r="E606" s="187" t="b">
        <v>0</v>
      </c>
      <c r="F606" s="187" t="b">
        <v>0</v>
      </c>
      <c r="G606" s="187" t="b">
        <v>0</v>
      </c>
      <c r="H606" s="117"/>
      <c r="I606" s="52" t="str" cm="1">
        <f t="array" ref="I606">IFERROR(_xlfn.IFS(D606,$D$8,E606,$E$8,F606,$F$8,G606,$G$8),"")</f>
        <v/>
      </c>
      <c r="J606" s="52" t="str">
        <f t="shared" si="9"/>
        <v xml:space="preserve">   </v>
      </c>
      <c r="K606" s="195" t="b">
        <v>0</v>
      </c>
      <c r="L606" s="50"/>
      <c r="M606" s="50"/>
      <c r="N606" s="50"/>
      <c r="O606" s="50"/>
      <c r="P606" s="50"/>
      <c r="Q606" s="50"/>
      <c r="R606" s="50"/>
      <c r="S606" s="50"/>
      <c r="T606" s="50"/>
    </row>
    <row r="607" spans="1:20" ht="30" customHeight="1" x14ac:dyDescent="0.25">
      <c r="A607" s="123"/>
      <c r="B607" s="123"/>
      <c r="C607" s="124"/>
      <c r="D607" s="187" t="b">
        <v>0</v>
      </c>
      <c r="E607" s="187" t="b">
        <v>0</v>
      </c>
      <c r="F607" s="187" t="b">
        <v>0</v>
      </c>
      <c r="G607" s="187" t="b">
        <v>0</v>
      </c>
      <c r="H607" s="117"/>
      <c r="I607" s="52" t="str" cm="1">
        <f t="array" ref="I607">IFERROR(_xlfn.IFS(D607,$D$8,E607,$E$8,F607,$F$8,G607,$G$8),"")</f>
        <v/>
      </c>
      <c r="J607" s="52" t="str">
        <f t="shared" si="9"/>
        <v xml:space="preserve">   </v>
      </c>
      <c r="K607" s="195" t="b">
        <v>0</v>
      </c>
      <c r="L607" s="50"/>
      <c r="M607" s="50"/>
      <c r="N607" s="50"/>
      <c r="O607" s="50"/>
      <c r="P607" s="50"/>
      <c r="Q607" s="50"/>
      <c r="R607" s="50"/>
      <c r="S607" s="50"/>
      <c r="T607" s="50"/>
    </row>
    <row r="608" spans="1:20" ht="30" customHeight="1" x14ac:dyDescent="0.25">
      <c r="A608" s="123"/>
      <c r="B608" s="123"/>
      <c r="C608" s="124"/>
      <c r="D608" s="187" t="b">
        <v>0</v>
      </c>
      <c r="E608" s="187" t="b">
        <v>0</v>
      </c>
      <c r="F608" s="187" t="b">
        <v>0</v>
      </c>
      <c r="G608" s="187" t="b">
        <v>0</v>
      </c>
      <c r="H608" s="117"/>
      <c r="I608" s="52" t="str" cm="1">
        <f t="array" ref="I608">IFERROR(_xlfn.IFS(D608,$D$8,E608,$E$8,F608,$F$8,G608,$G$8),"")</f>
        <v/>
      </c>
      <c r="J608" s="52" t="str">
        <f t="shared" si="9"/>
        <v xml:space="preserve">   </v>
      </c>
      <c r="K608" s="195" t="b">
        <v>0</v>
      </c>
      <c r="L608" s="50"/>
      <c r="M608" s="50"/>
      <c r="N608" s="50"/>
      <c r="O608" s="50"/>
      <c r="P608" s="50"/>
      <c r="Q608" s="50"/>
      <c r="R608" s="50"/>
      <c r="S608" s="50"/>
      <c r="T608" s="50"/>
    </row>
    <row r="609" spans="1:20" ht="30" customHeight="1" x14ac:dyDescent="0.25">
      <c r="A609" s="123"/>
      <c r="B609" s="123"/>
      <c r="C609" s="124"/>
      <c r="D609" s="187" t="b">
        <v>0</v>
      </c>
      <c r="E609" s="187" t="b">
        <v>0</v>
      </c>
      <c r="F609" s="187" t="b">
        <v>0</v>
      </c>
      <c r="G609" s="187" t="b">
        <v>0</v>
      </c>
      <c r="H609" s="117"/>
      <c r="I609" s="52" t="str" cm="1">
        <f t="array" ref="I609">IFERROR(_xlfn.IFS(D609,$D$8,E609,$E$8,F609,$F$8,G609,$G$8),"")</f>
        <v/>
      </c>
      <c r="J609" s="52" t="str">
        <f t="shared" si="9"/>
        <v xml:space="preserve">   </v>
      </c>
      <c r="K609" s="195" t="b">
        <v>0</v>
      </c>
      <c r="L609" s="50"/>
      <c r="M609" s="50"/>
      <c r="N609" s="50"/>
      <c r="O609" s="50"/>
      <c r="P609" s="50"/>
      <c r="Q609" s="50"/>
      <c r="R609" s="50"/>
      <c r="S609" s="50"/>
      <c r="T609" s="50"/>
    </row>
    <row r="610" spans="1:20" ht="30" customHeight="1" x14ac:dyDescent="0.25">
      <c r="A610" s="123"/>
      <c r="B610" s="123"/>
      <c r="C610" s="124"/>
      <c r="D610" s="187" t="b">
        <v>0</v>
      </c>
      <c r="E610" s="187" t="b">
        <v>0</v>
      </c>
      <c r="F610" s="187" t="b">
        <v>0</v>
      </c>
      <c r="G610" s="187" t="b">
        <v>0</v>
      </c>
      <c r="H610" s="117"/>
      <c r="I610" s="52" t="str" cm="1">
        <f t="array" ref="I610">IFERROR(_xlfn.IFS(D610,$D$8,E610,$E$8,F610,$F$8,G610,$G$8),"")</f>
        <v/>
      </c>
      <c r="J610" s="52" t="str">
        <f t="shared" si="9"/>
        <v xml:space="preserve">   </v>
      </c>
      <c r="K610" s="195" t="b">
        <v>0</v>
      </c>
      <c r="L610" s="50"/>
      <c r="M610" s="50"/>
      <c r="N610" s="50"/>
      <c r="O610" s="50"/>
      <c r="P610" s="50"/>
      <c r="Q610" s="50"/>
      <c r="R610" s="50"/>
      <c r="S610" s="50"/>
      <c r="T610" s="50"/>
    </row>
    <row r="611" spans="1:20" ht="30" customHeight="1" x14ac:dyDescent="0.25">
      <c r="A611" s="123"/>
      <c r="B611" s="123"/>
      <c r="C611" s="124"/>
      <c r="D611" s="187" t="b">
        <v>0</v>
      </c>
      <c r="E611" s="187" t="b">
        <v>0</v>
      </c>
      <c r="F611" s="187" t="b">
        <v>0</v>
      </c>
      <c r="G611" s="187" t="b">
        <v>0</v>
      </c>
      <c r="H611" s="117"/>
      <c r="I611" s="52" t="str" cm="1">
        <f t="array" ref="I611">IFERROR(_xlfn.IFS(D611,$D$8,E611,$E$8,F611,$F$8,G611,$G$8),"")</f>
        <v/>
      </c>
      <c r="J611" s="52" t="str">
        <f t="shared" si="9"/>
        <v xml:space="preserve">   </v>
      </c>
      <c r="K611" s="195" t="b">
        <v>0</v>
      </c>
      <c r="L611" s="50"/>
      <c r="M611" s="50"/>
      <c r="N611" s="50"/>
      <c r="O611" s="50"/>
      <c r="P611" s="50"/>
      <c r="Q611" s="50"/>
      <c r="R611" s="50"/>
      <c r="S611" s="50"/>
      <c r="T611" s="50"/>
    </row>
    <row r="612" spans="1:20" ht="30" customHeight="1" x14ac:dyDescent="0.25">
      <c r="A612" s="123"/>
      <c r="B612" s="123"/>
      <c r="C612" s="124"/>
      <c r="D612" s="187" t="b">
        <v>0</v>
      </c>
      <c r="E612" s="187" t="b">
        <v>0</v>
      </c>
      <c r="F612" s="187" t="b">
        <v>0</v>
      </c>
      <c r="G612" s="187" t="b">
        <v>0</v>
      </c>
      <c r="H612" s="117"/>
      <c r="I612" s="52" t="str" cm="1">
        <f t="array" ref="I612">IFERROR(_xlfn.IFS(D612,$D$8,E612,$E$8,F612,$F$8,G612,$G$8),"")</f>
        <v/>
      </c>
      <c r="J612" s="52" t="str">
        <f t="shared" si="9"/>
        <v xml:space="preserve">   </v>
      </c>
      <c r="K612" s="195" t="b">
        <v>0</v>
      </c>
      <c r="L612" s="50"/>
      <c r="M612" s="50"/>
      <c r="N612" s="50"/>
      <c r="O612" s="50"/>
      <c r="P612" s="50"/>
      <c r="Q612" s="50"/>
      <c r="R612" s="50"/>
      <c r="S612" s="50"/>
      <c r="T612" s="50"/>
    </row>
    <row r="613" spans="1:20" ht="30" customHeight="1" x14ac:dyDescent="0.25">
      <c r="A613" s="123"/>
      <c r="B613" s="123"/>
      <c r="C613" s="124"/>
      <c r="D613" s="187" t="b">
        <v>0</v>
      </c>
      <c r="E613" s="187" t="b">
        <v>0</v>
      </c>
      <c r="F613" s="187" t="b">
        <v>0</v>
      </c>
      <c r="G613" s="187" t="b">
        <v>0</v>
      </c>
      <c r="H613" s="117"/>
      <c r="I613" s="52" t="str" cm="1">
        <f t="array" ref="I613">IFERROR(_xlfn.IFS(D613,$D$8,E613,$E$8,F613,$F$8,G613,$G$8),"")</f>
        <v/>
      </c>
      <c r="J613" s="52" t="str">
        <f t="shared" si="9"/>
        <v xml:space="preserve">   </v>
      </c>
      <c r="K613" s="195" t="b">
        <v>0</v>
      </c>
      <c r="L613" s="50"/>
      <c r="M613" s="50"/>
      <c r="N613" s="50"/>
      <c r="O613" s="50"/>
      <c r="P613" s="50"/>
      <c r="Q613" s="50"/>
      <c r="R613" s="50"/>
      <c r="S613" s="50"/>
      <c r="T613" s="50"/>
    </row>
    <row r="614" spans="1:20" ht="30" customHeight="1" x14ac:dyDescent="0.25">
      <c r="A614" s="123"/>
      <c r="B614" s="123"/>
      <c r="C614" s="124"/>
      <c r="D614" s="187" t="b">
        <v>0</v>
      </c>
      <c r="E614" s="187" t="b">
        <v>0</v>
      </c>
      <c r="F614" s="187" t="b">
        <v>0</v>
      </c>
      <c r="G614" s="187" t="b">
        <v>0</v>
      </c>
      <c r="H614" s="117"/>
      <c r="I614" s="52" t="str" cm="1">
        <f t="array" ref="I614">IFERROR(_xlfn.IFS(D614,$D$8,E614,$E$8,F614,$F$8,G614,$G$8),"")</f>
        <v/>
      </c>
      <c r="J614" s="52" t="str">
        <f t="shared" si="9"/>
        <v xml:space="preserve">   </v>
      </c>
      <c r="K614" s="195" t="b">
        <v>0</v>
      </c>
      <c r="L614" s="50"/>
      <c r="M614" s="50"/>
      <c r="N614" s="50"/>
      <c r="O614" s="50"/>
      <c r="P614" s="50"/>
      <c r="Q614" s="50"/>
      <c r="R614" s="50"/>
      <c r="S614" s="50"/>
      <c r="T614" s="50"/>
    </row>
    <row r="615" spans="1:20" ht="30" customHeight="1" x14ac:dyDescent="0.25">
      <c r="A615" s="123"/>
      <c r="B615" s="123"/>
      <c r="C615" s="124"/>
      <c r="D615" s="187" t="b">
        <v>0</v>
      </c>
      <c r="E615" s="187" t="b">
        <v>0</v>
      </c>
      <c r="F615" s="187" t="b">
        <v>0</v>
      </c>
      <c r="G615" s="187" t="b">
        <v>0</v>
      </c>
      <c r="H615" s="117"/>
      <c r="I615" s="52" t="str" cm="1">
        <f t="array" ref="I615">IFERROR(_xlfn.IFS(D615,$D$8,E615,$E$8,F615,$F$8,G615,$G$8),"")</f>
        <v/>
      </c>
      <c r="J615" s="52" t="str">
        <f t="shared" si="9"/>
        <v xml:space="preserve">   </v>
      </c>
      <c r="K615" s="195" t="b">
        <v>0</v>
      </c>
      <c r="L615" s="50"/>
      <c r="M615" s="50"/>
      <c r="N615" s="50"/>
      <c r="O615" s="50"/>
      <c r="P615" s="50"/>
      <c r="Q615" s="50"/>
      <c r="R615" s="50"/>
      <c r="S615" s="50"/>
      <c r="T615" s="50"/>
    </row>
    <row r="616" spans="1:20" ht="30" customHeight="1" x14ac:dyDescent="0.25">
      <c r="A616" s="123"/>
      <c r="B616" s="123"/>
      <c r="C616" s="124"/>
      <c r="D616" s="187" t="b">
        <v>0</v>
      </c>
      <c r="E616" s="187" t="b">
        <v>0</v>
      </c>
      <c r="F616" s="187" t="b">
        <v>0</v>
      </c>
      <c r="G616" s="187" t="b">
        <v>0</v>
      </c>
      <c r="H616" s="117"/>
      <c r="I616" s="52" t="str" cm="1">
        <f t="array" ref="I616">IFERROR(_xlfn.IFS(D616,$D$8,E616,$E$8,F616,$F$8,G616,$G$8),"")</f>
        <v/>
      </c>
      <c r="J616" s="52" t="str">
        <f t="shared" si="9"/>
        <v xml:space="preserve">   </v>
      </c>
      <c r="K616" s="195" t="b">
        <v>0</v>
      </c>
      <c r="L616" s="50"/>
      <c r="M616" s="50"/>
      <c r="N616" s="50"/>
      <c r="O616" s="50"/>
      <c r="P616" s="50"/>
      <c r="Q616" s="50"/>
      <c r="R616" s="50"/>
      <c r="S616" s="50"/>
      <c r="T616" s="50"/>
    </row>
    <row r="617" spans="1:20" ht="30" customHeight="1" x14ac:dyDescent="0.25">
      <c r="A617" s="123"/>
      <c r="B617" s="123"/>
      <c r="C617" s="124"/>
      <c r="D617" s="187" t="b">
        <v>0</v>
      </c>
      <c r="E617" s="187" t="b">
        <v>0</v>
      </c>
      <c r="F617" s="187" t="b">
        <v>0</v>
      </c>
      <c r="G617" s="187" t="b">
        <v>0</v>
      </c>
      <c r="H617" s="117"/>
      <c r="I617" s="52" t="str" cm="1">
        <f t="array" ref="I617">IFERROR(_xlfn.IFS(D617,$D$8,E617,$E$8,F617,$F$8,G617,$G$8),"")</f>
        <v/>
      </c>
      <c r="J617" s="52" t="str">
        <f t="shared" si="9"/>
        <v xml:space="preserve">   </v>
      </c>
      <c r="K617" s="195" t="b">
        <v>0</v>
      </c>
      <c r="L617" s="50"/>
      <c r="M617" s="50"/>
      <c r="N617" s="50"/>
      <c r="O617" s="50"/>
      <c r="P617" s="50"/>
      <c r="Q617" s="50"/>
      <c r="R617" s="50"/>
      <c r="S617" s="50"/>
      <c r="T617" s="50"/>
    </row>
    <row r="618" spans="1:20" ht="30" customHeight="1" x14ac:dyDescent="0.25">
      <c r="A618" s="123"/>
      <c r="B618" s="123"/>
      <c r="C618" s="124"/>
      <c r="D618" s="187" t="b">
        <v>0</v>
      </c>
      <c r="E618" s="187" t="b">
        <v>0</v>
      </c>
      <c r="F618" s="187" t="b">
        <v>0</v>
      </c>
      <c r="G618" s="187" t="b">
        <v>0</v>
      </c>
      <c r="H618" s="117"/>
      <c r="I618" s="52" t="str" cm="1">
        <f t="array" ref="I618">IFERROR(_xlfn.IFS(D618,$D$8,E618,$E$8,F618,$F$8,G618,$G$8),"")</f>
        <v/>
      </c>
      <c r="J618" s="52" t="str">
        <f t="shared" si="9"/>
        <v xml:space="preserve">   </v>
      </c>
      <c r="K618" s="195" t="b">
        <v>0</v>
      </c>
      <c r="L618" s="50"/>
      <c r="M618" s="50"/>
      <c r="N618" s="50"/>
      <c r="O618" s="50"/>
      <c r="P618" s="50"/>
      <c r="Q618" s="50"/>
      <c r="R618" s="50"/>
      <c r="S618" s="50"/>
      <c r="T618" s="50"/>
    </row>
    <row r="619" spans="1:20" ht="30" customHeight="1" x14ac:dyDescent="0.25">
      <c r="A619" s="123"/>
      <c r="B619" s="123"/>
      <c r="C619" s="124"/>
      <c r="D619" s="187" t="b">
        <v>0</v>
      </c>
      <c r="E619" s="187" t="b">
        <v>0</v>
      </c>
      <c r="F619" s="187" t="b">
        <v>0</v>
      </c>
      <c r="G619" s="187" t="b">
        <v>0</v>
      </c>
      <c r="H619" s="117"/>
      <c r="I619" s="52" t="str" cm="1">
        <f t="array" ref="I619">IFERROR(_xlfn.IFS(D619,$D$8,E619,$E$8,F619,$F$8,G619,$G$8),"")</f>
        <v/>
      </c>
      <c r="J619" s="52" t="str">
        <f t="shared" si="9"/>
        <v xml:space="preserve">   </v>
      </c>
      <c r="K619" s="195" t="b">
        <v>0</v>
      </c>
      <c r="L619" s="50"/>
      <c r="M619" s="50"/>
      <c r="N619" s="50"/>
      <c r="O619" s="50"/>
      <c r="P619" s="50"/>
      <c r="Q619" s="50"/>
      <c r="R619" s="50"/>
      <c r="S619" s="50"/>
      <c r="T619" s="50"/>
    </row>
    <row r="620" spans="1:20" ht="30" customHeight="1" x14ac:dyDescent="0.25">
      <c r="A620" s="123"/>
      <c r="B620" s="123"/>
      <c r="C620" s="124"/>
      <c r="D620" s="187" t="b">
        <v>0</v>
      </c>
      <c r="E620" s="187" t="b">
        <v>0</v>
      </c>
      <c r="F620" s="187" t="b">
        <v>0</v>
      </c>
      <c r="G620" s="187" t="b">
        <v>0</v>
      </c>
      <c r="H620" s="117"/>
      <c r="I620" s="52" t="str" cm="1">
        <f t="array" ref="I620">IFERROR(_xlfn.IFS(D620,$D$8,E620,$E$8,F620,$F$8,G620,$G$8),"")</f>
        <v/>
      </c>
      <c r="J620" s="52" t="str">
        <f t="shared" si="9"/>
        <v xml:space="preserve">   </v>
      </c>
      <c r="K620" s="195" t="b">
        <v>0</v>
      </c>
      <c r="L620" s="50"/>
      <c r="M620" s="50"/>
      <c r="N620" s="50"/>
      <c r="O620" s="50"/>
      <c r="P620" s="50"/>
      <c r="Q620" s="50"/>
      <c r="R620" s="50"/>
      <c r="S620" s="50"/>
      <c r="T620" s="50"/>
    </row>
    <row r="621" spans="1:20" ht="30" customHeight="1" x14ac:dyDescent="0.25">
      <c r="A621" s="123"/>
      <c r="B621" s="123"/>
      <c r="C621" s="124"/>
      <c r="D621" s="187" t="b">
        <v>0</v>
      </c>
      <c r="E621" s="187" t="b">
        <v>0</v>
      </c>
      <c r="F621" s="187" t="b">
        <v>0</v>
      </c>
      <c r="G621" s="187" t="b">
        <v>0</v>
      </c>
      <c r="H621" s="117"/>
      <c r="I621" s="52" t="str" cm="1">
        <f t="array" ref="I621">IFERROR(_xlfn.IFS(D621,$D$8,E621,$E$8,F621,$F$8,G621,$G$8),"")</f>
        <v/>
      </c>
      <c r="J621" s="52" t="str">
        <f t="shared" si="9"/>
        <v xml:space="preserve">   </v>
      </c>
      <c r="K621" s="195" t="b">
        <v>0</v>
      </c>
      <c r="L621" s="50"/>
      <c r="M621" s="50"/>
      <c r="N621" s="50"/>
      <c r="O621" s="50"/>
      <c r="P621" s="50"/>
      <c r="Q621" s="50"/>
      <c r="R621" s="50"/>
      <c r="S621" s="50"/>
      <c r="T621" s="50"/>
    </row>
    <row r="622" spans="1:20" ht="30" customHeight="1" x14ac:dyDescent="0.25">
      <c r="A622" s="123"/>
      <c r="B622" s="123"/>
      <c r="C622" s="124"/>
      <c r="D622" s="187" t="b">
        <v>0</v>
      </c>
      <c r="E622" s="187" t="b">
        <v>0</v>
      </c>
      <c r="F622" s="187" t="b">
        <v>0</v>
      </c>
      <c r="G622" s="187" t="b">
        <v>0</v>
      </c>
      <c r="H622" s="117"/>
      <c r="I622" s="52" t="str" cm="1">
        <f t="array" ref="I622">IFERROR(_xlfn.IFS(D622,$D$8,E622,$E$8,F622,$F$8,G622,$G$8),"")</f>
        <v/>
      </c>
      <c r="J622" s="52" t="str">
        <f t="shared" si="9"/>
        <v xml:space="preserve">   </v>
      </c>
      <c r="K622" s="195" t="b">
        <v>0</v>
      </c>
      <c r="L622" s="50"/>
      <c r="M622" s="50"/>
      <c r="N622" s="50"/>
      <c r="O622" s="50"/>
      <c r="P622" s="50"/>
      <c r="Q622" s="50"/>
      <c r="R622" s="50"/>
      <c r="S622" s="50"/>
      <c r="T622" s="50"/>
    </row>
    <row r="623" spans="1:20" ht="30" customHeight="1" x14ac:dyDescent="0.25">
      <c r="A623" s="123"/>
      <c r="B623" s="123"/>
      <c r="C623" s="124"/>
      <c r="D623" s="187" t="b">
        <v>0</v>
      </c>
      <c r="E623" s="187" t="b">
        <v>0</v>
      </c>
      <c r="F623" s="187" t="b">
        <v>0</v>
      </c>
      <c r="G623" s="187" t="b">
        <v>0</v>
      </c>
      <c r="H623" s="117"/>
      <c r="I623" s="52" t="str" cm="1">
        <f t="array" ref="I623">IFERROR(_xlfn.IFS(D623,$D$8,E623,$E$8,F623,$F$8,G623,$G$8),"")</f>
        <v/>
      </c>
      <c r="J623" s="52" t="str">
        <f t="shared" si="9"/>
        <v xml:space="preserve">   </v>
      </c>
      <c r="K623" s="195" t="b">
        <v>0</v>
      </c>
      <c r="L623" s="50"/>
      <c r="M623" s="50"/>
      <c r="N623" s="50"/>
      <c r="O623" s="50"/>
      <c r="P623" s="50"/>
      <c r="Q623" s="50"/>
      <c r="R623" s="50"/>
      <c r="S623" s="50"/>
      <c r="T623" s="50"/>
    </row>
    <row r="624" spans="1:20" ht="30" customHeight="1" x14ac:dyDescent="0.25">
      <c r="A624" s="123"/>
      <c r="B624" s="123"/>
      <c r="C624" s="124"/>
      <c r="D624" s="187" t="b">
        <v>0</v>
      </c>
      <c r="E624" s="187" t="b">
        <v>0</v>
      </c>
      <c r="F624" s="187" t="b">
        <v>0</v>
      </c>
      <c r="G624" s="187" t="b">
        <v>0</v>
      </c>
      <c r="H624" s="117"/>
      <c r="I624" s="52" t="str" cm="1">
        <f t="array" ref="I624">IFERROR(_xlfn.IFS(D624,$D$8,E624,$E$8,F624,$F$8,G624,$G$8),"")</f>
        <v/>
      </c>
      <c r="J624" s="52" t="str">
        <f t="shared" si="9"/>
        <v xml:space="preserve">   </v>
      </c>
      <c r="K624" s="195" t="b">
        <v>0</v>
      </c>
      <c r="L624" s="50"/>
      <c r="M624" s="50"/>
      <c r="N624" s="50"/>
      <c r="O624" s="50"/>
      <c r="P624" s="50"/>
      <c r="Q624" s="50"/>
      <c r="R624" s="50"/>
      <c r="S624" s="50"/>
      <c r="T624" s="50"/>
    </row>
    <row r="625" spans="1:20" ht="30" customHeight="1" x14ac:dyDescent="0.25">
      <c r="A625" s="123"/>
      <c r="B625" s="123"/>
      <c r="C625" s="124"/>
      <c r="D625" s="187" t="b">
        <v>0</v>
      </c>
      <c r="E625" s="187" t="b">
        <v>0</v>
      </c>
      <c r="F625" s="187" t="b">
        <v>0</v>
      </c>
      <c r="G625" s="187" t="b">
        <v>0</v>
      </c>
      <c r="H625" s="117"/>
      <c r="I625" s="52" t="str" cm="1">
        <f t="array" ref="I625">IFERROR(_xlfn.IFS(D625,$D$8,E625,$E$8,F625,$F$8,G625,$G$8),"")</f>
        <v/>
      </c>
      <c r="J625" s="52" t="str">
        <f t="shared" si="9"/>
        <v xml:space="preserve">   </v>
      </c>
      <c r="K625" s="195" t="b">
        <v>0</v>
      </c>
      <c r="L625" s="50"/>
      <c r="M625" s="50"/>
      <c r="N625" s="50"/>
      <c r="O625" s="50"/>
      <c r="P625" s="50"/>
      <c r="Q625" s="50"/>
      <c r="R625" s="50"/>
      <c r="S625" s="50"/>
      <c r="T625" s="50"/>
    </row>
    <row r="626" spans="1:20" ht="30" customHeight="1" x14ac:dyDescent="0.25">
      <c r="A626" s="123"/>
      <c r="B626" s="123"/>
      <c r="C626" s="124"/>
      <c r="D626" s="187" t="b">
        <v>0</v>
      </c>
      <c r="E626" s="187" t="b">
        <v>0</v>
      </c>
      <c r="F626" s="187" t="b">
        <v>0</v>
      </c>
      <c r="G626" s="187" t="b">
        <v>0</v>
      </c>
      <c r="H626" s="117"/>
      <c r="I626" s="52" t="str" cm="1">
        <f t="array" ref="I626">IFERROR(_xlfn.IFS(D626,$D$8,E626,$E$8,F626,$F$8,G626,$G$8),"")</f>
        <v/>
      </c>
      <c r="J626" s="52" t="str">
        <f t="shared" si="9"/>
        <v xml:space="preserve">   </v>
      </c>
      <c r="K626" s="195" t="b">
        <v>0</v>
      </c>
      <c r="L626" s="50"/>
      <c r="M626" s="50"/>
      <c r="N626" s="50"/>
      <c r="O626" s="50"/>
      <c r="P626" s="50"/>
      <c r="Q626" s="50"/>
      <c r="R626" s="50"/>
      <c r="S626" s="50"/>
      <c r="T626" s="50"/>
    </row>
    <row r="627" spans="1:20" ht="30" customHeight="1" x14ac:dyDescent="0.25">
      <c r="A627" s="123"/>
      <c r="B627" s="123"/>
      <c r="C627" s="124"/>
      <c r="D627" s="187" t="b">
        <v>0</v>
      </c>
      <c r="E627" s="187" t="b">
        <v>0</v>
      </c>
      <c r="F627" s="187" t="b">
        <v>0</v>
      </c>
      <c r="G627" s="187" t="b">
        <v>0</v>
      </c>
      <c r="H627" s="117"/>
      <c r="I627" s="52" t="str" cm="1">
        <f t="array" ref="I627">IFERROR(_xlfn.IFS(D627,$D$8,E627,$E$8,F627,$F$8,G627,$G$8),"")</f>
        <v/>
      </c>
      <c r="J627" s="52" t="str">
        <f t="shared" si="9"/>
        <v xml:space="preserve">   </v>
      </c>
      <c r="K627" s="195" t="b">
        <v>0</v>
      </c>
      <c r="L627" s="50"/>
      <c r="M627" s="50"/>
      <c r="N627" s="50"/>
      <c r="O627" s="50"/>
      <c r="P627" s="50"/>
      <c r="Q627" s="50"/>
      <c r="R627" s="50"/>
      <c r="S627" s="50"/>
      <c r="T627" s="50"/>
    </row>
    <row r="628" spans="1:20" ht="30" customHeight="1" x14ac:dyDescent="0.25">
      <c r="A628" s="123"/>
      <c r="B628" s="123"/>
      <c r="C628" s="124"/>
      <c r="D628" s="187" t="b">
        <v>0</v>
      </c>
      <c r="E628" s="187" t="b">
        <v>0</v>
      </c>
      <c r="F628" s="187" t="b">
        <v>0</v>
      </c>
      <c r="G628" s="187" t="b">
        <v>0</v>
      </c>
      <c r="H628" s="117"/>
      <c r="I628" s="52" t="str" cm="1">
        <f t="array" ref="I628">IFERROR(_xlfn.IFS(D628,$D$8,E628,$E$8,F628,$F$8,G628,$G$8),"")</f>
        <v/>
      </c>
      <c r="J628" s="52" t="str">
        <f t="shared" si="9"/>
        <v xml:space="preserve">   </v>
      </c>
      <c r="K628" s="195" t="b">
        <v>0</v>
      </c>
      <c r="L628" s="50"/>
      <c r="M628" s="50"/>
      <c r="N628" s="50"/>
      <c r="O628" s="50"/>
      <c r="P628" s="50"/>
      <c r="Q628" s="50"/>
      <c r="R628" s="50"/>
      <c r="S628" s="50"/>
      <c r="T628" s="50"/>
    </row>
    <row r="629" spans="1:20" ht="30" customHeight="1" x14ac:dyDescent="0.25">
      <c r="A629" s="123"/>
      <c r="B629" s="123"/>
      <c r="C629" s="124"/>
      <c r="D629" s="187" t="b">
        <v>0</v>
      </c>
      <c r="E629" s="187" t="b">
        <v>0</v>
      </c>
      <c r="F629" s="187" t="b">
        <v>0</v>
      </c>
      <c r="G629" s="187" t="b">
        <v>0</v>
      </c>
      <c r="H629" s="117"/>
      <c r="I629" s="52" t="str" cm="1">
        <f t="array" ref="I629">IFERROR(_xlfn.IFS(D629,$D$8,E629,$E$8,F629,$F$8,G629,$G$8),"")</f>
        <v/>
      </c>
      <c r="J629" s="52" t="str">
        <f t="shared" si="9"/>
        <v xml:space="preserve">   </v>
      </c>
      <c r="K629" s="195" t="b">
        <v>0</v>
      </c>
      <c r="L629" s="50"/>
      <c r="M629" s="50"/>
      <c r="N629" s="50"/>
      <c r="O629" s="50"/>
      <c r="P629" s="50"/>
      <c r="Q629" s="50"/>
      <c r="R629" s="50"/>
      <c r="S629" s="50"/>
      <c r="T629" s="50"/>
    </row>
    <row r="630" spans="1:20" ht="30" customHeight="1" x14ac:dyDescent="0.25">
      <c r="A630" s="123"/>
      <c r="B630" s="123"/>
      <c r="C630" s="124"/>
      <c r="D630" s="187" t="b">
        <v>0</v>
      </c>
      <c r="E630" s="187" t="b">
        <v>0</v>
      </c>
      <c r="F630" s="187" t="b">
        <v>0</v>
      </c>
      <c r="G630" s="187" t="b">
        <v>0</v>
      </c>
      <c r="H630" s="117"/>
      <c r="I630" s="52" t="str" cm="1">
        <f t="array" ref="I630">IFERROR(_xlfn.IFS(D630,$D$8,E630,$E$8,F630,$F$8,G630,$G$8),"")</f>
        <v/>
      </c>
      <c r="J630" s="52" t="str">
        <f t="shared" si="9"/>
        <v xml:space="preserve">   </v>
      </c>
      <c r="K630" s="195" t="b">
        <v>0</v>
      </c>
      <c r="L630" s="50"/>
      <c r="M630" s="50"/>
      <c r="N630" s="50"/>
      <c r="O630" s="50"/>
      <c r="P630" s="50"/>
      <c r="Q630" s="50"/>
      <c r="R630" s="50"/>
      <c r="S630" s="50"/>
      <c r="T630" s="50"/>
    </row>
    <row r="631" spans="1:20" ht="30" customHeight="1" x14ac:dyDescent="0.25">
      <c r="A631" s="123"/>
      <c r="B631" s="123"/>
      <c r="C631" s="124"/>
      <c r="D631" s="187" t="b">
        <v>0</v>
      </c>
      <c r="E631" s="187" t="b">
        <v>0</v>
      </c>
      <c r="F631" s="187" t="b">
        <v>0</v>
      </c>
      <c r="G631" s="187" t="b">
        <v>0</v>
      </c>
      <c r="H631" s="117"/>
      <c r="I631" s="52" t="str" cm="1">
        <f t="array" ref="I631">IFERROR(_xlfn.IFS(D631,$D$8,E631,$E$8,F631,$F$8,G631,$G$8),"")</f>
        <v/>
      </c>
      <c r="J631" s="52" t="str">
        <f t="shared" si="9"/>
        <v xml:space="preserve">   </v>
      </c>
      <c r="K631" s="195" t="b">
        <v>0</v>
      </c>
      <c r="L631" s="50"/>
      <c r="M631" s="50"/>
      <c r="N631" s="50"/>
      <c r="O631" s="50"/>
      <c r="P631" s="50"/>
      <c r="Q631" s="50"/>
      <c r="R631" s="50"/>
      <c r="S631" s="50"/>
      <c r="T631" s="50"/>
    </row>
    <row r="632" spans="1:20" ht="30" customHeight="1" x14ac:dyDescent="0.25">
      <c r="A632" s="123"/>
      <c r="B632" s="123"/>
      <c r="C632" s="124"/>
      <c r="D632" s="187" t="b">
        <v>0</v>
      </c>
      <c r="E632" s="187" t="b">
        <v>0</v>
      </c>
      <c r="F632" s="187" t="b">
        <v>0</v>
      </c>
      <c r="G632" s="187" t="b">
        <v>0</v>
      </c>
      <c r="H632" s="117"/>
      <c r="I632" s="52" t="str" cm="1">
        <f t="array" ref="I632">IFERROR(_xlfn.IFS(D632,$D$8,E632,$E$8,F632,$F$8,G632,$G$8),"")</f>
        <v/>
      </c>
      <c r="J632" s="52" t="str">
        <f t="shared" si="9"/>
        <v xml:space="preserve">   </v>
      </c>
      <c r="K632" s="195" t="b">
        <v>0</v>
      </c>
      <c r="L632" s="50"/>
      <c r="M632" s="50"/>
      <c r="N632" s="50"/>
      <c r="O632" s="50"/>
      <c r="P632" s="50"/>
      <c r="Q632" s="50"/>
      <c r="R632" s="50"/>
      <c r="S632" s="50"/>
      <c r="T632" s="50"/>
    </row>
    <row r="633" spans="1:20" ht="30" customHeight="1" x14ac:dyDescent="0.25">
      <c r="A633" s="123"/>
      <c r="B633" s="123"/>
      <c r="C633" s="124"/>
      <c r="D633" s="187" t="b">
        <v>0</v>
      </c>
      <c r="E633" s="187" t="b">
        <v>0</v>
      </c>
      <c r="F633" s="187" t="b">
        <v>0</v>
      </c>
      <c r="G633" s="187" t="b">
        <v>0</v>
      </c>
      <c r="H633" s="117"/>
      <c r="I633" s="52" t="str" cm="1">
        <f t="array" ref="I633">IFERROR(_xlfn.IFS(D633,$D$8,E633,$E$8,F633,$F$8,G633,$G$8),"")</f>
        <v/>
      </c>
      <c r="J633" s="52" t="str">
        <f t="shared" si="9"/>
        <v xml:space="preserve">   </v>
      </c>
      <c r="K633" s="195" t="b">
        <v>0</v>
      </c>
      <c r="L633" s="50"/>
      <c r="M633" s="50"/>
      <c r="N633" s="50"/>
      <c r="O633" s="50"/>
      <c r="P633" s="50"/>
      <c r="Q633" s="50"/>
      <c r="R633" s="50"/>
      <c r="S633" s="50"/>
      <c r="T633" s="50"/>
    </row>
    <row r="634" spans="1:20" ht="30" customHeight="1" x14ac:dyDescent="0.25">
      <c r="A634" s="123"/>
      <c r="B634" s="123"/>
      <c r="C634" s="124"/>
      <c r="D634" s="187" t="b">
        <v>0</v>
      </c>
      <c r="E634" s="187" t="b">
        <v>0</v>
      </c>
      <c r="F634" s="187" t="b">
        <v>0</v>
      </c>
      <c r="G634" s="187" t="b">
        <v>0</v>
      </c>
      <c r="H634" s="117"/>
      <c r="I634" s="52" t="str" cm="1">
        <f t="array" ref="I634">IFERROR(_xlfn.IFS(D634,$D$8,E634,$E$8,F634,$F$8,G634,$G$8),"")</f>
        <v/>
      </c>
      <c r="J634" s="52" t="str">
        <f t="shared" si="9"/>
        <v xml:space="preserve">   </v>
      </c>
      <c r="K634" s="195" t="b">
        <v>0</v>
      </c>
      <c r="L634" s="50"/>
      <c r="M634" s="50"/>
      <c r="N634" s="50"/>
      <c r="O634" s="50"/>
      <c r="P634" s="50"/>
      <c r="Q634" s="50"/>
      <c r="R634" s="50"/>
      <c r="S634" s="50"/>
      <c r="T634" s="50"/>
    </row>
    <row r="635" spans="1:20" ht="30" customHeight="1" x14ac:dyDescent="0.25">
      <c r="A635" s="123"/>
      <c r="B635" s="123"/>
      <c r="C635" s="124"/>
      <c r="D635" s="187" t="b">
        <v>0</v>
      </c>
      <c r="E635" s="187" t="b">
        <v>0</v>
      </c>
      <c r="F635" s="187" t="b">
        <v>0</v>
      </c>
      <c r="G635" s="187" t="b">
        <v>0</v>
      </c>
      <c r="H635" s="117"/>
      <c r="I635" s="52" t="str" cm="1">
        <f t="array" ref="I635">IFERROR(_xlfn.IFS(D635,$D$8,E635,$E$8,F635,$F$8,G635,$G$8),"")</f>
        <v/>
      </c>
      <c r="J635" s="52" t="str">
        <f t="shared" si="9"/>
        <v xml:space="preserve">   </v>
      </c>
      <c r="K635" s="195" t="b">
        <v>0</v>
      </c>
      <c r="L635" s="50"/>
      <c r="M635" s="50"/>
      <c r="N635" s="50"/>
      <c r="O635" s="50"/>
      <c r="P635" s="50"/>
      <c r="Q635" s="50"/>
      <c r="R635" s="50"/>
      <c r="S635" s="50"/>
      <c r="T635" s="50"/>
    </row>
    <row r="636" spans="1:20" ht="30" customHeight="1" x14ac:dyDescent="0.25">
      <c r="A636" s="123"/>
      <c r="B636" s="123"/>
      <c r="C636" s="124"/>
      <c r="D636" s="187" t="b">
        <v>0</v>
      </c>
      <c r="E636" s="187" t="b">
        <v>0</v>
      </c>
      <c r="F636" s="187" t="b">
        <v>0</v>
      </c>
      <c r="G636" s="187" t="b">
        <v>0</v>
      </c>
      <c r="H636" s="117"/>
      <c r="I636" s="52" t="str" cm="1">
        <f t="array" ref="I636">IFERROR(_xlfn.IFS(D636,$D$8,E636,$E$8,F636,$F$8,G636,$G$8),"")</f>
        <v/>
      </c>
      <c r="J636" s="52" t="str">
        <f t="shared" si="9"/>
        <v xml:space="preserve">   </v>
      </c>
      <c r="K636" s="195" t="b">
        <v>0</v>
      </c>
      <c r="L636" s="50"/>
      <c r="M636" s="50"/>
      <c r="N636" s="50"/>
      <c r="O636" s="50"/>
      <c r="P636" s="50"/>
      <c r="Q636" s="50"/>
      <c r="R636" s="50"/>
      <c r="S636" s="50"/>
      <c r="T636" s="50"/>
    </row>
    <row r="637" spans="1:20" ht="30" customHeight="1" x14ac:dyDescent="0.25">
      <c r="A637" s="123"/>
      <c r="B637" s="123"/>
      <c r="C637" s="124"/>
      <c r="D637" s="187" t="b">
        <v>0</v>
      </c>
      <c r="E637" s="187" t="b">
        <v>0</v>
      </c>
      <c r="F637" s="187" t="b">
        <v>0</v>
      </c>
      <c r="G637" s="187" t="b">
        <v>0</v>
      </c>
      <c r="H637" s="117"/>
      <c r="I637" s="52" t="str" cm="1">
        <f t="array" ref="I637">IFERROR(_xlfn.IFS(D637,$D$8,E637,$E$8,F637,$F$8,G637,$G$8),"")</f>
        <v/>
      </c>
      <c r="J637" s="52" t="str">
        <f t="shared" si="9"/>
        <v xml:space="preserve">   </v>
      </c>
      <c r="K637" s="195" t="b">
        <v>0</v>
      </c>
      <c r="L637" s="50"/>
      <c r="M637" s="50"/>
      <c r="N637" s="50"/>
      <c r="O637" s="50"/>
      <c r="P637" s="50"/>
      <c r="Q637" s="50"/>
      <c r="R637" s="50"/>
      <c r="S637" s="50"/>
      <c r="T637" s="50"/>
    </row>
    <row r="638" spans="1:20" ht="30" customHeight="1" x14ac:dyDescent="0.25">
      <c r="A638" s="123"/>
      <c r="B638" s="123"/>
      <c r="C638" s="124"/>
      <c r="D638" s="187" t="b">
        <v>0</v>
      </c>
      <c r="E638" s="187" t="b">
        <v>0</v>
      </c>
      <c r="F638" s="187" t="b">
        <v>0</v>
      </c>
      <c r="G638" s="187" t="b">
        <v>0</v>
      </c>
      <c r="H638" s="117"/>
      <c r="I638" s="52" t="str" cm="1">
        <f t="array" ref="I638">IFERROR(_xlfn.IFS(D638,$D$8,E638,$E$8,F638,$F$8,G638,$G$8),"")</f>
        <v/>
      </c>
      <c r="J638" s="52" t="str">
        <f t="shared" si="9"/>
        <v xml:space="preserve">   </v>
      </c>
      <c r="K638" s="195" t="b">
        <v>0</v>
      </c>
      <c r="L638" s="50"/>
      <c r="M638" s="50"/>
      <c r="N638" s="50"/>
      <c r="O638" s="50"/>
      <c r="P638" s="50"/>
      <c r="Q638" s="50"/>
      <c r="R638" s="50"/>
      <c r="S638" s="50"/>
      <c r="T638" s="50"/>
    </row>
    <row r="639" spans="1:20" ht="30" customHeight="1" x14ac:dyDescent="0.25">
      <c r="A639" s="123"/>
      <c r="B639" s="123"/>
      <c r="C639" s="124"/>
      <c r="D639" s="187" t="b">
        <v>0</v>
      </c>
      <c r="E639" s="187" t="b">
        <v>0</v>
      </c>
      <c r="F639" s="187" t="b">
        <v>0</v>
      </c>
      <c r="G639" s="187" t="b">
        <v>0</v>
      </c>
      <c r="H639" s="117"/>
      <c r="I639" s="52" t="str" cm="1">
        <f t="array" ref="I639">IFERROR(_xlfn.IFS(D639,$D$8,E639,$E$8,F639,$F$8,G639,$G$8),"")</f>
        <v/>
      </c>
      <c r="J639" s="52" t="str">
        <f t="shared" si="9"/>
        <v xml:space="preserve">   </v>
      </c>
      <c r="K639" s="195" t="b">
        <v>0</v>
      </c>
      <c r="L639" s="50"/>
      <c r="M639" s="50"/>
      <c r="N639" s="50"/>
      <c r="O639" s="50"/>
      <c r="P639" s="50"/>
      <c r="Q639" s="50"/>
      <c r="R639" s="50"/>
      <c r="S639" s="50"/>
      <c r="T639" s="50"/>
    </row>
    <row r="640" spans="1:20" ht="30" customHeight="1" x14ac:dyDescent="0.25">
      <c r="A640" s="123"/>
      <c r="B640" s="123"/>
      <c r="C640" s="124"/>
      <c r="D640" s="187" t="b">
        <v>0</v>
      </c>
      <c r="E640" s="187" t="b">
        <v>0</v>
      </c>
      <c r="F640" s="187" t="b">
        <v>0</v>
      </c>
      <c r="G640" s="187" t="b">
        <v>0</v>
      </c>
      <c r="H640" s="117"/>
      <c r="I640" s="52" t="str" cm="1">
        <f t="array" ref="I640">IFERROR(_xlfn.IFS(D640,$D$8,E640,$E$8,F640,$F$8,G640,$G$8),"")</f>
        <v/>
      </c>
      <c r="J640" s="52" t="str">
        <f t="shared" si="9"/>
        <v xml:space="preserve">   </v>
      </c>
      <c r="K640" s="195" t="b">
        <v>0</v>
      </c>
      <c r="L640" s="50"/>
      <c r="M640" s="50"/>
      <c r="N640" s="50"/>
      <c r="O640" s="50"/>
      <c r="P640" s="50"/>
      <c r="Q640" s="50"/>
      <c r="R640" s="50"/>
      <c r="S640" s="50"/>
      <c r="T640" s="50"/>
    </row>
    <row r="641" spans="1:20" ht="30" customHeight="1" x14ac:dyDescent="0.25">
      <c r="A641" s="123"/>
      <c r="B641" s="123"/>
      <c r="C641" s="124"/>
      <c r="D641" s="187" t="b">
        <v>0</v>
      </c>
      <c r="E641" s="187" t="b">
        <v>0</v>
      </c>
      <c r="F641" s="187" t="b">
        <v>0</v>
      </c>
      <c r="G641" s="187" t="b">
        <v>0</v>
      </c>
      <c r="H641" s="117"/>
      <c r="I641" s="52" t="str" cm="1">
        <f t="array" ref="I641">IFERROR(_xlfn.IFS(D641,$D$8,E641,$E$8,F641,$F$8,G641,$G$8),"")</f>
        <v/>
      </c>
      <c r="J641" s="52" t="str">
        <f t="shared" si="9"/>
        <v xml:space="preserve">   </v>
      </c>
      <c r="K641" s="195" t="b">
        <v>0</v>
      </c>
      <c r="L641" s="50"/>
      <c r="M641" s="50"/>
      <c r="N641" s="50"/>
      <c r="O641" s="50"/>
      <c r="P641" s="50"/>
      <c r="Q641" s="50"/>
      <c r="R641" s="50"/>
      <c r="S641" s="50"/>
      <c r="T641" s="50"/>
    </row>
    <row r="642" spans="1:20" ht="30" customHeight="1" x14ac:dyDescent="0.25">
      <c r="A642" s="123"/>
      <c r="B642" s="123"/>
      <c r="C642" s="124"/>
      <c r="D642" s="187" t="b">
        <v>0</v>
      </c>
      <c r="E642" s="187" t="b">
        <v>0</v>
      </c>
      <c r="F642" s="187" t="b">
        <v>0</v>
      </c>
      <c r="G642" s="187" t="b">
        <v>0</v>
      </c>
      <c r="H642" s="117"/>
      <c r="I642" s="52" t="str" cm="1">
        <f t="array" ref="I642">IFERROR(_xlfn.IFS(D642,$D$8,E642,$E$8,F642,$F$8,G642,$G$8),"")</f>
        <v/>
      </c>
      <c r="J642" s="52" t="str">
        <f t="shared" si="9"/>
        <v xml:space="preserve">   </v>
      </c>
      <c r="K642" s="195" t="b">
        <v>0</v>
      </c>
      <c r="L642" s="50"/>
      <c r="M642" s="50"/>
      <c r="N642" s="50"/>
      <c r="O642" s="50"/>
      <c r="P642" s="50"/>
      <c r="Q642" s="50"/>
      <c r="R642" s="50"/>
      <c r="S642" s="50"/>
      <c r="T642" s="50"/>
    </row>
    <row r="643" spans="1:20" ht="30" customHeight="1" x14ac:dyDescent="0.25">
      <c r="A643" s="123"/>
      <c r="B643" s="123"/>
      <c r="C643" s="124"/>
      <c r="D643" s="187" t="b">
        <v>0</v>
      </c>
      <c r="E643" s="187" t="b">
        <v>0</v>
      </c>
      <c r="F643" s="187" t="b">
        <v>0</v>
      </c>
      <c r="G643" s="187" t="b">
        <v>0</v>
      </c>
      <c r="H643" s="117"/>
      <c r="I643" s="52" t="str" cm="1">
        <f t="array" ref="I643">IFERROR(_xlfn.IFS(D643,$D$8,E643,$E$8,F643,$F$8,G643,$G$8),"")</f>
        <v/>
      </c>
      <c r="J643" s="52" t="str">
        <f t="shared" si="9"/>
        <v xml:space="preserve">   </v>
      </c>
      <c r="K643" s="195" t="b">
        <v>0</v>
      </c>
      <c r="L643" s="50"/>
      <c r="M643" s="50"/>
      <c r="N643" s="50"/>
      <c r="O643" s="50"/>
      <c r="P643" s="50"/>
      <c r="Q643" s="50"/>
      <c r="R643" s="50"/>
      <c r="S643" s="50"/>
      <c r="T643" s="50"/>
    </row>
    <row r="644" spans="1:20" ht="30" customHeight="1" x14ac:dyDescent="0.25">
      <c r="A644" s="123"/>
      <c r="B644" s="123"/>
      <c r="C644" s="124"/>
      <c r="D644" s="187" t="b">
        <v>0</v>
      </c>
      <c r="E644" s="187" t="b">
        <v>0</v>
      </c>
      <c r="F644" s="187" t="b">
        <v>0</v>
      </c>
      <c r="G644" s="187" t="b">
        <v>0</v>
      </c>
      <c r="H644" s="117"/>
      <c r="I644" s="52" t="str" cm="1">
        <f t="array" ref="I644">IFERROR(_xlfn.IFS(D644,$D$8,E644,$E$8,F644,$F$8,G644,$G$8),"")</f>
        <v/>
      </c>
      <c r="J644" s="52" t="str">
        <f t="shared" si="9"/>
        <v xml:space="preserve">   </v>
      </c>
      <c r="K644" s="195" t="b">
        <v>0</v>
      </c>
      <c r="L644" s="50"/>
      <c r="M644" s="50"/>
      <c r="N644" s="50"/>
      <c r="O644" s="50"/>
      <c r="P644" s="50"/>
      <c r="Q644" s="50"/>
      <c r="R644" s="50"/>
      <c r="S644" s="50"/>
      <c r="T644" s="50"/>
    </row>
    <row r="645" spans="1:20" ht="30" customHeight="1" x14ac:dyDescent="0.25">
      <c r="A645" s="123"/>
      <c r="B645" s="123"/>
      <c r="C645" s="124"/>
      <c r="D645" s="187" t="b">
        <v>0</v>
      </c>
      <c r="E645" s="187" t="b">
        <v>0</v>
      </c>
      <c r="F645" s="187" t="b">
        <v>0</v>
      </c>
      <c r="G645" s="187" t="b">
        <v>0</v>
      </c>
      <c r="H645" s="117"/>
      <c r="I645" s="52" t="str" cm="1">
        <f t="array" ref="I645">IFERROR(_xlfn.IFS(D645,$D$8,E645,$E$8,F645,$F$8,G645,$G$8),"")</f>
        <v/>
      </c>
      <c r="J645" s="52" t="str">
        <f t="shared" si="9"/>
        <v xml:space="preserve">   </v>
      </c>
      <c r="K645" s="195" t="b">
        <v>0</v>
      </c>
      <c r="L645" s="50"/>
      <c r="M645" s="50"/>
      <c r="N645" s="50"/>
      <c r="O645" s="50"/>
      <c r="P645" s="50"/>
      <c r="Q645" s="50"/>
      <c r="R645" s="50"/>
      <c r="S645" s="50"/>
      <c r="T645" s="50"/>
    </row>
    <row r="646" spans="1:20" ht="30" customHeight="1" x14ac:dyDescent="0.25">
      <c r="A646" s="123"/>
      <c r="B646" s="123"/>
      <c r="C646" s="124"/>
      <c r="D646" s="187" t="b">
        <v>0</v>
      </c>
      <c r="E646" s="187" t="b">
        <v>0</v>
      </c>
      <c r="F646" s="187" t="b">
        <v>0</v>
      </c>
      <c r="G646" s="187" t="b">
        <v>0</v>
      </c>
      <c r="H646" s="117"/>
      <c r="I646" s="52" t="str" cm="1">
        <f t="array" ref="I646">IFERROR(_xlfn.IFS(D646,$D$8,E646,$E$8,F646,$F$8,G646,$G$8),"")</f>
        <v/>
      </c>
      <c r="J646" s="52" t="str">
        <f t="shared" si="9"/>
        <v xml:space="preserve">   </v>
      </c>
      <c r="K646" s="195" t="b">
        <v>0</v>
      </c>
      <c r="L646" s="50"/>
      <c r="M646" s="50"/>
      <c r="N646" s="50"/>
      <c r="O646" s="50"/>
      <c r="P646" s="50"/>
      <c r="Q646" s="50"/>
      <c r="R646" s="50"/>
      <c r="S646" s="50"/>
      <c r="T646" s="50"/>
    </row>
    <row r="647" spans="1:20" ht="30" customHeight="1" x14ac:dyDescent="0.25">
      <c r="A647" s="123"/>
      <c r="B647" s="123"/>
      <c r="C647" s="124"/>
      <c r="D647" s="187" t="b">
        <v>0</v>
      </c>
      <c r="E647" s="187" t="b">
        <v>0</v>
      </c>
      <c r="F647" s="187" t="b">
        <v>0</v>
      </c>
      <c r="G647" s="187" t="b">
        <v>0</v>
      </c>
      <c r="H647" s="117"/>
      <c r="I647" s="52" t="str" cm="1">
        <f t="array" ref="I647">IFERROR(_xlfn.IFS(D647,$D$8,E647,$E$8,F647,$F$8,G647,$G$8),"")</f>
        <v/>
      </c>
      <c r="J647" s="52" t="str">
        <f t="shared" si="9"/>
        <v xml:space="preserve">   </v>
      </c>
      <c r="K647" s="195" t="b">
        <v>0</v>
      </c>
      <c r="L647" s="50"/>
      <c r="M647" s="50"/>
      <c r="N647" s="50"/>
      <c r="O647" s="50"/>
      <c r="P647" s="50"/>
      <c r="Q647" s="50"/>
      <c r="R647" s="50"/>
      <c r="S647" s="50"/>
      <c r="T647" s="50"/>
    </row>
    <row r="648" spans="1:20" ht="30" customHeight="1" x14ac:dyDescent="0.25">
      <c r="A648" s="123"/>
      <c r="B648" s="123"/>
      <c r="C648" s="124"/>
      <c r="D648" s="187" t="b">
        <v>0</v>
      </c>
      <c r="E648" s="187" t="b">
        <v>0</v>
      </c>
      <c r="F648" s="187" t="b">
        <v>0</v>
      </c>
      <c r="G648" s="187" t="b">
        <v>0</v>
      </c>
      <c r="H648" s="117"/>
      <c r="I648" s="52" t="str" cm="1">
        <f t="array" ref="I648">IFERROR(_xlfn.IFS(D648,$D$8,E648,$E$8,F648,$F$8,G648,$G$8),"")</f>
        <v/>
      </c>
      <c r="J648" s="52" t="str">
        <f t="shared" si="9"/>
        <v xml:space="preserve">   </v>
      </c>
      <c r="K648" s="195" t="b">
        <v>0</v>
      </c>
      <c r="L648" s="50"/>
      <c r="M648" s="50"/>
      <c r="N648" s="50"/>
      <c r="O648" s="50"/>
      <c r="P648" s="50"/>
      <c r="Q648" s="50"/>
      <c r="R648" s="50"/>
      <c r="S648" s="50"/>
      <c r="T648" s="50"/>
    </row>
    <row r="649" spans="1:20" ht="30" customHeight="1" x14ac:dyDescent="0.25">
      <c r="A649" s="123"/>
      <c r="B649" s="123"/>
      <c r="C649" s="124"/>
      <c r="D649" s="187" t="b">
        <v>0</v>
      </c>
      <c r="E649" s="187" t="b">
        <v>0</v>
      </c>
      <c r="F649" s="187" t="b">
        <v>0</v>
      </c>
      <c r="G649" s="187" t="b">
        <v>0</v>
      </c>
      <c r="H649" s="117"/>
      <c r="I649" s="52" t="str" cm="1">
        <f t="array" ref="I649">IFERROR(_xlfn.IFS(D649,$D$8,E649,$E$8,F649,$F$8,G649,$G$8),"")</f>
        <v/>
      </c>
      <c r="J649" s="52" t="str">
        <f t="shared" si="9"/>
        <v xml:space="preserve">   </v>
      </c>
      <c r="K649" s="195" t="b">
        <v>0</v>
      </c>
      <c r="L649" s="50"/>
      <c r="M649" s="50"/>
      <c r="N649" s="50"/>
      <c r="O649" s="50"/>
      <c r="P649" s="50"/>
      <c r="Q649" s="50"/>
      <c r="R649" s="50"/>
      <c r="S649" s="50"/>
      <c r="T649" s="50"/>
    </row>
    <row r="650" spans="1:20" ht="30" customHeight="1" x14ac:dyDescent="0.25">
      <c r="A650" s="123"/>
      <c r="B650" s="123"/>
      <c r="C650" s="124"/>
      <c r="D650" s="187" t="b">
        <v>0</v>
      </c>
      <c r="E650" s="187" t="b">
        <v>0</v>
      </c>
      <c r="F650" s="187" t="b">
        <v>0</v>
      </c>
      <c r="G650" s="187" t="b">
        <v>0</v>
      </c>
      <c r="H650" s="117"/>
      <c r="I650" s="52" t="str" cm="1">
        <f t="array" ref="I650">IFERROR(_xlfn.IFS(D650,$D$8,E650,$E$8,F650,$F$8,G650,$G$8),"")</f>
        <v/>
      </c>
      <c r="J650" s="52" t="str">
        <f t="shared" si="9"/>
        <v xml:space="preserve">   </v>
      </c>
      <c r="K650" s="195" t="b">
        <v>0</v>
      </c>
      <c r="L650" s="50"/>
      <c r="M650" s="50"/>
      <c r="N650" s="50"/>
      <c r="O650" s="50"/>
      <c r="P650" s="50"/>
      <c r="Q650" s="50"/>
      <c r="R650" s="50"/>
      <c r="S650" s="50"/>
      <c r="T650" s="50"/>
    </row>
    <row r="651" spans="1:20" ht="30" customHeight="1" x14ac:dyDescent="0.25">
      <c r="A651" s="123"/>
      <c r="B651" s="123"/>
      <c r="C651" s="124"/>
      <c r="D651" s="187" t="b">
        <v>0</v>
      </c>
      <c r="E651" s="187" t="b">
        <v>0</v>
      </c>
      <c r="F651" s="187" t="b">
        <v>0</v>
      </c>
      <c r="G651" s="187" t="b">
        <v>0</v>
      </c>
      <c r="H651" s="117"/>
      <c r="I651" s="52" t="str" cm="1">
        <f t="array" ref="I651">IFERROR(_xlfn.IFS(D651,$D$8,E651,$E$8,F651,$F$8,G651,$G$8),"")</f>
        <v/>
      </c>
      <c r="J651" s="52" t="str">
        <f t="shared" ref="J651:J714" si="10">_xlfn.TEXTJOIN(" ",FALSE,IF(D651,$D$8,""),IF(E651,$E$8,""),IF(F651,$F$8,""),IF(G651,$G$8,""))</f>
        <v xml:space="preserve">   </v>
      </c>
      <c r="K651" s="195" t="b">
        <v>0</v>
      </c>
      <c r="L651" s="50"/>
      <c r="M651" s="50"/>
      <c r="N651" s="50"/>
      <c r="O651" s="50"/>
      <c r="P651" s="50"/>
      <c r="Q651" s="50"/>
      <c r="R651" s="50"/>
      <c r="S651" s="50"/>
      <c r="T651" s="50"/>
    </row>
    <row r="652" spans="1:20" ht="30" customHeight="1" x14ac:dyDescent="0.25">
      <c r="A652" s="123"/>
      <c r="B652" s="123"/>
      <c r="C652" s="124"/>
      <c r="D652" s="187" t="b">
        <v>0</v>
      </c>
      <c r="E652" s="187" t="b">
        <v>0</v>
      </c>
      <c r="F652" s="187" t="b">
        <v>0</v>
      </c>
      <c r="G652" s="187" t="b">
        <v>0</v>
      </c>
      <c r="H652" s="117"/>
      <c r="I652" s="52" t="str" cm="1">
        <f t="array" ref="I652">IFERROR(_xlfn.IFS(D652,$D$8,E652,$E$8,F652,$F$8,G652,$G$8),"")</f>
        <v/>
      </c>
      <c r="J652" s="52" t="str">
        <f t="shared" si="10"/>
        <v xml:space="preserve">   </v>
      </c>
      <c r="K652" s="195" t="b">
        <v>0</v>
      </c>
      <c r="L652" s="50"/>
      <c r="M652" s="50"/>
      <c r="N652" s="50"/>
      <c r="O652" s="50"/>
      <c r="P652" s="50"/>
      <c r="Q652" s="50"/>
      <c r="R652" s="50"/>
      <c r="S652" s="50"/>
      <c r="T652" s="50"/>
    </row>
    <row r="653" spans="1:20" ht="30" customHeight="1" x14ac:dyDescent="0.25">
      <c r="A653" s="123"/>
      <c r="B653" s="123"/>
      <c r="C653" s="124"/>
      <c r="D653" s="187" t="b">
        <v>0</v>
      </c>
      <c r="E653" s="187" t="b">
        <v>0</v>
      </c>
      <c r="F653" s="187" t="b">
        <v>0</v>
      </c>
      <c r="G653" s="187" t="b">
        <v>0</v>
      </c>
      <c r="H653" s="117"/>
      <c r="I653" s="52" t="str" cm="1">
        <f t="array" ref="I653">IFERROR(_xlfn.IFS(D653,$D$8,E653,$E$8,F653,$F$8,G653,$G$8),"")</f>
        <v/>
      </c>
      <c r="J653" s="52" t="str">
        <f t="shared" si="10"/>
        <v xml:space="preserve">   </v>
      </c>
      <c r="K653" s="195" t="b">
        <v>0</v>
      </c>
      <c r="L653" s="50"/>
      <c r="M653" s="50"/>
      <c r="N653" s="50"/>
      <c r="O653" s="50"/>
      <c r="P653" s="50"/>
      <c r="Q653" s="50"/>
      <c r="R653" s="50"/>
      <c r="S653" s="50"/>
      <c r="T653" s="50"/>
    </row>
    <row r="654" spans="1:20" ht="30" customHeight="1" x14ac:dyDescent="0.25">
      <c r="A654" s="123"/>
      <c r="B654" s="123"/>
      <c r="C654" s="124"/>
      <c r="D654" s="187" t="b">
        <v>0</v>
      </c>
      <c r="E654" s="187" t="b">
        <v>0</v>
      </c>
      <c r="F654" s="187" t="b">
        <v>0</v>
      </c>
      <c r="G654" s="187" t="b">
        <v>0</v>
      </c>
      <c r="H654" s="117"/>
      <c r="I654" s="52" t="str" cm="1">
        <f t="array" ref="I654">IFERROR(_xlfn.IFS(D654,$D$8,E654,$E$8,F654,$F$8,G654,$G$8),"")</f>
        <v/>
      </c>
      <c r="J654" s="52" t="str">
        <f t="shared" si="10"/>
        <v xml:space="preserve">   </v>
      </c>
      <c r="K654" s="195" t="b">
        <v>0</v>
      </c>
      <c r="L654" s="50"/>
      <c r="M654" s="50"/>
      <c r="N654" s="50"/>
      <c r="O654" s="50"/>
      <c r="P654" s="50"/>
      <c r="Q654" s="50"/>
      <c r="R654" s="50"/>
      <c r="S654" s="50"/>
      <c r="T654" s="50"/>
    </row>
    <row r="655" spans="1:20" ht="30" customHeight="1" x14ac:dyDescent="0.25">
      <c r="A655" s="123"/>
      <c r="B655" s="123"/>
      <c r="C655" s="124"/>
      <c r="D655" s="187" t="b">
        <v>0</v>
      </c>
      <c r="E655" s="187" t="b">
        <v>0</v>
      </c>
      <c r="F655" s="187" t="b">
        <v>0</v>
      </c>
      <c r="G655" s="187" t="b">
        <v>0</v>
      </c>
      <c r="H655" s="117"/>
      <c r="I655" s="52" t="str" cm="1">
        <f t="array" ref="I655">IFERROR(_xlfn.IFS(D655,$D$8,E655,$E$8,F655,$F$8,G655,$G$8),"")</f>
        <v/>
      </c>
      <c r="J655" s="52" t="str">
        <f t="shared" si="10"/>
        <v xml:space="preserve">   </v>
      </c>
      <c r="K655" s="195" t="b">
        <v>0</v>
      </c>
      <c r="L655" s="50"/>
      <c r="M655" s="50"/>
      <c r="N655" s="50"/>
      <c r="O655" s="50"/>
      <c r="P655" s="50"/>
      <c r="Q655" s="50"/>
      <c r="R655" s="50"/>
      <c r="S655" s="50"/>
      <c r="T655" s="50"/>
    </row>
    <row r="656" spans="1:20" ht="30" customHeight="1" x14ac:dyDescent="0.25">
      <c r="A656" s="123"/>
      <c r="B656" s="123"/>
      <c r="C656" s="124"/>
      <c r="D656" s="187" t="b">
        <v>0</v>
      </c>
      <c r="E656" s="187" t="b">
        <v>0</v>
      </c>
      <c r="F656" s="187" t="b">
        <v>0</v>
      </c>
      <c r="G656" s="187" t="b">
        <v>0</v>
      </c>
      <c r="H656" s="117"/>
      <c r="I656" s="52" t="str" cm="1">
        <f t="array" ref="I656">IFERROR(_xlfn.IFS(D656,$D$8,E656,$E$8,F656,$F$8,G656,$G$8),"")</f>
        <v/>
      </c>
      <c r="J656" s="52" t="str">
        <f t="shared" si="10"/>
        <v xml:space="preserve">   </v>
      </c>
      <c r="K656" s="195" t="b">
        <v>0</v>
      </c>
      <c r="L656" s="50"/>
      <c r="M656" s="50"/>
      <c r="N656" s="50"/>
      <c r="O656" s="50"/>
      <c r="P656" s="50"/>
      <c r="Q656" s="50"/>
      <c r="R656" s="50"/>
      <c r="S656" s="50"/>
      <c r="T656" s="50"/>
    </row>
    <row r="657" spans="1:20" ht="30" customHeight="1" x14ac:dyDescent="0.25">
      <c r="A657" s="123"/>
      <c r="B657" s="123"/>
      <c r="C657" s="124"/>
      <c r="D657" s="187" t="b">
        <v>0</v>
      </c>
      <c r="E657" s="187" t="b">
        <v>0</v>
      </c>
      <c r="F657" s="187" t="b">
        <v>0</v>
      </c>
      <c r="G657" s="187" t="b">
        <v>0</v>
      </c>
      <c r="H657" s="117"/>
      <c r="I657" s="52" t="str" cm="1">
        <f t="array" ref="I657">IFERROR(_xlfn.IFS(D657,$D$8,E657,$E$8,F657,$F$8,G657,$G$8),"")</f>
        <v/>
      </c>
      <c r="J657" s="52" t="str">
        <f t="shared" si="10"/>
        <v xml:space="preserve">   </v>
      </c>
      <c r="K657" s="195" t="b">
        <v>0</v>
      </c>
      <c r="L657" s="50"/>
      <c r="M657" s="50"/>
      <c r="N657" s="50"/>
      <c r="O657" s="50"/>
      <c r="P657" s="50"/>
      <c r="Q657" s="50"/>
      <c r="R657" s="50"/>
      <c r="S657" s="50"/>
      <c r="T657" s="50"/>
    </row>
    <row r="658" spans="1:20" ht="30" customHeight="1" x14ac:dyDescent="0.25">
      <c r="A658" s="123"/>
      <c r="B658" s="123"/>
      <c r="C658" s="124"/>
      <c r="D658" s="187" t="b">
        <v>0</v>
      </c>
      <c r="E658" s="187" t="b">
        <v>0</v>
      </c>
      <c r="F658" s="187" t="b">
        <v>0</v>
      </c>
      <c r="G658" s="187" t="b">
        <v>0</v>
      </c>
      <c r="H658" s="117"/>
      <c r="I658" s="52" t="str" cm="1">
        <f t="array" ref="I658">IFERROR(_xlfn.IFS(D658,$D$8,E658,$E$8,F658,$F$8,G658,$G$8),"")</f>
        <v/>
      </c>
      <c r="J658" s="52" t="str">
        <f t="shared" si="10"/>
        <v xml:space="preserve">   </v>
      </c>
      <c r="K658" s="195" t="b">
        <v>0</v>
      </c>
      <c r="L658" s="50"/>
      <c r="M658" s="50"/>
      <c r="N658" s="50"/>
      <c r="O658" s="50"/>
      <c r="P658" s="50"/>
      <c r="Q658" s="50"/>
      <c r="R658" s="50"/>
      <c r="S658" s="50"/>
      <c r="T658" s="50"/>
    </row>
    <row r="659" spans="1:20" ht="30" customHeight="1" x14ac:dyDescent="0.25">
      <c r="A659" s="123"/>
      <c r="B659" s="123"/>
      <c r="C659" s="124"/>
      <c r="D659" s="187" t="b">
        <v>0</v>
      </c>
      <c r="E659" s="187" t="b">
        <v>0</v>
      </c>
      <c r="F659" s="187" t="b">
        <v>0</v>
      </c>
      <c r="G659" s="187" t="b">
        <v>0</v>
      </c>
      <c r="H659" s="117"/>
      <c r="I659" s="52" t="str" cm="1">
        <f t="array" ref="I659">IFERROR(_xlfn.IFS(D659,$D$8,E659,$E$8,F659,$F$8,G659,$G$8),"")</f>
        <v/>
      </c>
      <c r="J659" s="52" t="str">
        <f t="shared" si="10"/>
        <v xml:space="preserve">   </v>
      </c>
      <c r="K659" s="195" t="b">
        <v>0</v>
      </c>
      <c r="L659" s="50"/>
      <c r="M659" s="50"/>
      <c r="N659" s="50"/>
      <c r="O659" s="50"/>
      <c r="P659" s="50"/>
      <c r="Q659" s="50"/>
      <c r="R659" s="50"/>
      <c r="S659" s="50"/>
      <c r="T659" s="50"/>
    </row>
    <row r="660" spans="1:20" ht="30" customHeight="1" x14ac:dyDescent="0.25">
      <c r="A660" s="123"/>
      <c r="B660" s="123"/>
      <c r="C660" s="124"/>
      <c r="D660" s="187" t="b">
        <v>0</v>
      </c>
      <c r="E660" s="187" t="b">
        <v>0</v>
      </c>
      <c r="F660" s="187" t="b">
        <v>0</v>
      </c>
      <c r="G660" s="187" t="b">
        <v>0</v>
      </c>
      <c r="H660" s="117"/>
      <c r="I660" s="52" t="str" cm="1">
        <f t="array" ref="I660">IFERROR(_xlfn.IFS(D660,$D$8,E660,$E$8,F660,$F$8,G660,$G$8),"")</f>
        <v/>
      </c>
      <c r="J660" s="52" t="str">
        <f t="shared" si="10"/>
        <v xml:space="preserve">   </v>
      </c>
      <c r="K660" s="195" t="b">
        <v>0</v>
      </c>
      <c r="L660" s="50"/>
      <c r="M660" s="50"/>
      <c r="N660" s="50"/>
      <c r="O660" s="50"/>
      <c r="P660" s="50"/>
      <c r="Q660" s="50"/>
      <c r="R660" s="50"/>
      <c r="S660" s="50"/>
      <c r="T660" s="50"/>
    </row>
    <row r="661" spans="1:20" ht="30" customHeight="1" x14ac:dyDescent="0.25">
      <c r="A661" s="123"/>
      <c r="B661" s="123"/>
      <c r="C661" s="124"/>
      <c r="D661" s="187" t="b">
        <v>0</v>
      </c>
      <c r="E661" s="187" t="b">
        <v>0</v>
      </c>
      <c r="F661" s="187" t="b">
        <v>0</v>
      </c>
      <c r="G661" s="187" t="b">
        <v>0</v>
      </c>
      <c r="H661" s="117"/>
      <c r="I661" s="52" t="str" cm="1">
        <f t="array" ref="I661">IFERROR(_xlfn.IFS(D661,$D$8,E661,$E$8,F661,$F$8,G661,$G$8),"")</f>
        <v/>
      </c>
      <c r="J661" s="52" t="str">
        <f t="shared" si="10"/>
        <v xml:space="preserve">   </v>
      </c>
      <c r="K661" s="195" t="b">
        <v>0</v>
      </c>
      <c r="L661" s="50"/>
      <c r="M661" s="50"/>
      <c r="N661" s="50"/>
      <c r="O661" s="50"/>
      <c r="P661" s="50"/>
      <c r="Q661" s="50"/>
      <c r="R661" s="50"/>
      <c r="S661" s="50"/>
      <c r="T661" s="50"/>
    </row>
    <row r="662" spans="1:20" ht="30" customHeight="1" x14ac:dyDescent="0.25">
      <c r="A662" s="123"/>
      <c r="B662" s="123"/>
      <c r="C662" s="124"/>
      <c r="D662" s="187" t="b">
        <v>0</v>
      </c>
      <c r="E662" s="187" t="b">
        <v>0</v>
      </c>
      <c r="F662" s="187" t="b">
        <v>0</v>
      </c>
      <c r="G662" s="187" t="b">
        <v>0</v>
      </c>
      <c r="H662" s="117"/>
      <c r="I662" s="52" t="str" cm="1">
        <f t="array" ref="I662">IFERROR(_xlfn.IFS(D662,$D$8,E662,$E$8,F662,$F$8,G662,$G$8),"")</f>
        <v/>
      </c>
      <c r="J662" s="52" t="str">
        <f t="shared" si="10"/>
        <v xml:space="preserve">   </v>
      </c>
      <c r="K662" s="195" t="b">
        <v>0</v>
      </c>
      <c r="L662" s="50"/>
      <c r="M662" s="50"/>
      <c r="N662" s="50"/>
      <c r="O662" s="50"/>
      <c r="P662" s="50"/>
      <c r="Q662" s="50"/>
      <c r="R662" s="50"/>
      <c r="S662" s="50"/>
      <c r="T662" s="50"/>
    </row>
    <row r="663" spans="1:20" ht="30" customHeight="1" x14ac:dyDescent="0.25">
      <c r="A663" s="123"/>
      <c r="B663" s="123"/>
      <c r="C663" s="124"/>
      <c r="D663" s="187" t="b">
        <v>0</v>
      </c>
      <c r="E663" s="187" t="b">
        <v>0</v>
      </c>
      <c r="F663" s="187" t="b">
        <v>0</v>
      </c>
      <c r="G663" s="187" t="b">
        <v>0</v>
      </c>
      <c r="H663" s="117"/>
      <c r="I663" s="52" t="str" cm="1">
        <f t="array" ref="I663">IFERROR(_xlfn.IFS(D663,$D$8,E663,$E$8,F663,$F$8,G663,$G$8),"")</f>
        <v/>
      </c>
      <c r="J663" s="52" t="str">
        <f t="shared" si="10"/>
        <v xml:space="preserve">   </v>
      </c>
      <c r="K663" s="195" t="b">
        <v>0</v>
      </c>
      <c r="L663" s="50"/>
      <c r="M663" s="50"/>
      <c r="N663" s="50"/>
      <c r="O663" s="50"/>
      <c r="P663" s="50"/>
      <c r="Q663" s="50"/>
      <c r="R663" s="50"/>
      <c r="S663" s="50"/>
      <c r="T663" s="50"/>
    </row>
    <row r="664" spans="1:20" ht="30" customHeight="1" x14ac:dyDescent="0.25">
      <c r="A664" s="123"/>
      <c r="B664" s="123"/>
      <c r="C664" s="124"/>
      <c r="D664" s="187" t="b">
        <v>0</v>
      </c>
      <c r="E664" s="187" t="b">
        <v>0</v>
      </c>
      <c r="F664" s="187" t="b">
        <v>0</v>
      </c>
      <c r="G664" s="187" t="b">
        <v>0</v>
      </c>
      <c r="H664" s="117"/>
      <c r="I664" s="52" t="str" cm="1">
        <f t="array" ref="I664">IFERROR(_xlfn.IFS(D664,$D$8,E664,$E$8,F664,$F$8,G664,$G$8),"")</f>
        <v/>
      </c>
      <c r="J664" s="52" t="str">
        <f t="shared" si="10"/>
        <v xml:space="preserve">   </v>
      </c>
      <c r="K664" s="195" t="b">
        <v>0</v>
      </c>
      <c r="L664" s="50"/>
      <c r="M664" s="50"/>
      <c r="N664" s="50"/>
      <c r="O664" s="50"/>
      <c r="P664" s="50"/>
      <c r="Q664" s="50"/>
      <c r="R664" s="50"/>
      <c r="S664" s="50"/>
      <c r="T664" s="50"/>
    </row>
    <row r="665" spans="1:20" ht="30" customHeight="1" x14ac:dyDescent="0.25">
      <c r="A665" s="123"/>
      <c r="B665" s="123"/>
      <c r="C665" s="124"/>
      <c r="D665" s="187" t="b">
        <v>0</v>
      </c>
      <c r="E665" s="187" t="b">
        <v>0</v>
      </c>
      <c r="F665" s="187" t="b">
        <v>0</v>
      </c>
      <c r="G665" s="187" t="b">
        <v>0</v>
      </c>
      <c r="H665" s="117"/>
      <c r="I665" s="52" t="str" cm="1">
        <f t="array" ref="I665">IFERROR(_xlfn.IFS(D665,$D$8,E665,$E$8,F665,$F$8,G665,$G$8),"")</f>
        <v/>
      </c>
      <c r="J665" s="52" t="str">
        <f t="shared" si="10"/>
        <v xml:space="preserve">   </v>
      </c>
      <c r="K665" s="195" t="b">
        <v>0</v>
      </c>
      <c r="L665" s="50"/>
      <c r="M665" s="50"/>
      <c r="N665" s="50"/>
      <c r="O665" s="50"/>
      <c r="P665" s="50"/>
      <c r="Q665" s="50"/>
      <c r="R665" s="50"/>
      <c r="S665" s="50"/>
      <c r="T665" s="50"/>
    </row>
    <row r="666" spans="1:20" ht="30" customHeight="1" x14ac:dyDescent="0.25">
      <c r="A666" s="123"/>
      <c r="B666" s="123"/>
      <c r="C666" s="124"/>
      <c r="D666" s="187" t="b">
        <v>0</v>
      </c>
      <c r="E666" s="187" t="b">
        <v>0</v>
      </c>
      <c r="F666" s="187" t="b">
        <v>0</v>
      </c>
      <c r="G666" s="187" t="b">
        <v>0</v>
      </c>
      <c r="H666" s="117"/>
      <c r="I666" s="52" t="str" cm="1">
        <f t="array" ref="I666">IFERROR(_xlfn.IFS(D666,$D$8,E666,$E$8,F666,$F$8,G666,$G$8),"")</f>
        <v/>
      </c>
      <c r="J666" s="52" t="str">
        <f t="shared" si="10"/>
        <v xml:space="preserve">   </v>
      </c>
      <c r="K666" s="195" t="b">
        <v>0</v>
      </c>
      <c r="L666" s="50"/>
      <c r="M666" s="50"/>
      <c r="N666" s="50"/>
      <c r="O666" s="50"/>
      <c r="P666" s="50"/>
      <c r="Q666" s="50"/>
      <c r="R666" s="50"/>
      <c r="S666" s="50"/>
      <c r="T666" s="50"/>
    </row>
    <row r="667" spans="1:20" ht="30" customHeight="1" x14ac:dyDescent="0.25">
      <c r="A667" s="123"/>
      <c r="B667" s="123"/>
      <c r="C667" s="124"/>
      <c r="D667" s="187" t="b">
        <v>0</v>
      </c>
      <c r="E667" s="187" t="b">
        <v>0</v>
      </c>
      <c r="F667" s="187" t="b">
        <v>0</v>
      </c>
      <c r="G667" s="187" t="b">
        <v>0</v>
      </c>
      <c r="H667" s="117"/>
      <c r="I667" s="52" t="str" cm="1">
        <f t="array" ref="I667">IFERROR(_xlfn.IFS(D667,$D$8,E667,$E$8,F667,$F$8,G667,$G$8),"")</f>
        <v/>
      </c>
      <c r="J667" s="52" t="str">
        <f t="shared" si="10"/>
        <v xml:space="preserve">   </v>
      </c>
      <c r="K667" s="195" t="b">
        <v>0</v>
      </c>
      <c r="L667" s="50"/>
      <c r="M667" s="50"/>
      <c r="N667" s="50"/>
      <c r="O667" s="50"/>
      <c r="P667" s="50"/>
      <c r="Q667" s="50"/>
      <c r="R667" s="50"/>
      <c r="S667" s="50"/>
      <c r="T667" s="50"/>
    </row>
    <row r="668" spans="1:20" ht="30" customHeight="1" x14ac:dyDescent="0.25">
      <c r="A668" s="123"/>
      <c r="B668" s="123"/>
      <c r="C668" s="124"/>
      <c r="D668" s="187" t="b">
        <v>0</v>
      </c>
      <c r="E668" s="187" t="b">
        <v>0</v>
      </c>
      <c r="F668" s="187" t="b">
        <v>0</v>
      </c>
      <c r="G668" s="187" t="b">
        <v>0</v>
      </c>
      <c r="H668" s="117"/>
      <c r="I668" s="52" t="str" cm="1">
        <f t="array" ref="I668">IFERROR(_xlfn.IFS(D668,$D$8,E668,$E$8,F668,$F$8,G668,$G$8),"")</f>
        <v/>
      </c>
      <c r="J668" s="52" t="str">
        <f t="shared" si="10"/>
        <v xml:space="preserve">   </v>
      </c>
      <c r="K668" s="195" t="b">
        <v>0</v>
      </c>
      <c r="L668" s="50"/>
      <c r="M668" s="50"/>
      <c r="N668" s="50"/>
      <c r="O668" s="50"/>
      <c r="P668" s="50"/>
      <c r="Q668" s="50"/>
      <c r="R668" s="50"/>
      <c r="S668" s="50"/>
      <c r="T668" s="50"/>
    </row>
    <row r="669" spans="1:20" ht="30" customHeight="1" x14ac:dyDescent="0.25">
      <c r="A669" s="123"/>
      <c r="B669" s="123"/>
      <c r="C669" s="124"/>
      <c r="D669" s="187" t="b">
        <v>0</v>
      </c>
      <c r="E669" s="187" t="b">
        <v>0</v>
      </c>
      <c r="F669" s="187" t="b">
        <v>0</v>
      </c>
      <c r="G669" s="187" t="b">
        <v>0</v>
      </c>
      <c r="H669" s="117"/>
      <c r="I669" s="52" t="str" cm="1">
        <f t="array" ref="I669">IFERROR(_xlfn.IFS(D669,$D$8,E669,$E$8,F669,$F$8,G669,$G$8),"")</f>
        <v/>
      </c>
      <c r="J669" s="52" t="str">
        <f t="shared" si="10"/>
        <v xml:space="preserve">   </v>
      </c>
      <c r="K669" s="195" t="b">
        <v>0</v>
      </c>
      <c r="L669" s="50"/>
      <c r="M669" s="50"/>
      <c r="N669" s="50"/>
      <c r="O669" s="50"/>
      <c r="P669" s="50"/>
      <c r="Q669" s="50"/>
      <c r="R669" s="50"/>
      <c r="S669" s="50"/>
      <c r="T669" s="50"/>
    </row>
    <row r="670" spans="1:20" ht="30" customHeight="1" x14ac:dyDescent="0.25">
      <c r="A670" s="123"/>
      <c r="B670" s="123"/>
      <c r="C670" s="124"/>
      <c r="D670" s="187" t="b">
        <v>0</v>
      </c>
      <c r="E670" s="187" t="b">
        <v>0</v>
      </c>
      <c r="F670" s="187" t="b">
        <v>0</v>
      </c>
      <c r="G670" s="187" t="b">
        <v>0</v>
      </c>
      <c r="H670" s="117"/>
      <c r="I670" s="52" t="str" cm="1">
        <f t="array" ref="I670">IFERROR(_xlfn.IFS(D670,$D$8,E670,$E$8,F670,$F$8,G670,$G$8),"")</f>
        <v/>
      </c>
      <c r="J670" s="52" t="str">
        <f t="shared" si="10"/>
        <v xml:space="preserve">   </v>
      </c>
      <c r="K670" s="195" t="b">
        <v>0</v>
      </c>
      <c r="L670" s="50"/>
      <c r="M670" s="50"/>
      <c r="N670" s="50"/>
      <c r="O670" s="50"/>
      <c r="P670" s="50"/>
      <c r="Q670" s="50"/>
      <c r="R670" s="50"/>
      <c r="S670" s="50"/>
      <c r="T670" s="50"/>
    </row>
    <row r="671" spans="1:20" ht="30" customHeight="1" x14ac:dyDescent="0.25">
      <c r="A671" s="123"/>
      <c r="B671" s="123"/>
      <c r="C671" s="124"/>
      <c r="D671" s="187" t="b">
        <v>0</v>
      </c>
      <c r="E671" s="187" t="b">
        <v>0</v>
      </c>
      <c r="F671" s="187" t="b">
        <v>0</v>
      </c>
      <c r="G671" s="187" t="b">
        <v>0</v>
      </c>
      <c r="H671" s="117"/>
      <c r="I671" s="52" t="str" cm="1">
        <f t="array" ref="I671">IFERROR(_xlfn.IFS(D671,$D$8,E671,$E$8,F671,$F$8,G671,$G$8),"")</f>
        <v/>
      </c>
      <c r="J671" s="52" t="str">
        <f t="shared" si="10"/>
        <v xml:space="preserve">   </v>
      </c>
      <c r="K671" s="195" t="b">
        <v>0</v>
      </c>
      <c r="L671" s="50"/>
      <c r="M671" s="50"/>
      <c r="N671" s="50"/>
      <c r="O671" s="50"/>
      <c r="P671" s="50"/>
      <c r="Q671" s="50"/>
      <c r="R671" s="50"/>
      <c r="S671" s="50"/>
      <c r="T671" s="50"/>
    </row>
    <row r="672" spans="1:20" ht="30" customHeight="1" x14ac:dyDescent="0.25">
      <c r="A672" s="123"/>
      <c r="B672" s="123"/>
      <c r="C672" s="124"/>
      <c r="D672" s="187" t="b">
        <v>0</v>
      </c>
      <c r="E672" s="187" t="b">
        <v>0</v>
      </c>
      <c r="F672" s="187" t="b">
        <v>0</v>
      </c>
      <c r="G672" s="187" t="b">
        <v>0</v>
      </c>
      <c r="H672" s="117"/>
      <c r="I672" s="52" t="str" cm="1">
        <f t="array" ref="I672">IFERROR(_xlfn.IFS(D672,$D$8,E672,$E$8,F672,$F$8,G672,$G$8),"")</f>
        <v/>
      </c>
      <c r="J672" s="52" t="str">
        <f t="shared" si="10"/>
        <v xml:space="preserve">   </v>
      </c>
      <c r="K672" s="195" t="b">
        <v>0</v>
      </c>
      <c r="L672" s="50"/>
      <c r="M672" s="50"/>
      <c r="N672" s="50"/>
      <c r="O672" s="50"/>
      <c r="P672" s="50"/>
      <c r="Q672" s="50"/>
      <c r="R672" s="50"/>
      <c r="S672" s="50"/>
      <c r="T672" s="50"/>
    </row>
    <row r="673" spans="1:20" ht="30" customHeight="1" x14ac:dyDescent="0.25">
      <c r="A673" s="123"/>
      <c r="B673" s="123"/>
      <c r="C673" s="124"/>
      <c r="D673" s="187" t="b">
        <v>0</v>
      </c>
      <c r="E673" s="187" t="b">
        <v>0</v>
      </c>
      <c r="F673" s="187" t="b">
        <v>0</v>
      </c>
      <c r="G673" s="187" t="b">
        <v>0</v>
      </c>
      <c r="H673" s="117"/>
      <c r="I673" s="52" t="str" cm="1">
        <f t="array" ref="I673">IFERROR(_xlfn.IFS(D673,$D$8,E673,$E$8,F673,$F$8,G673,$G$8),"")</f>
        <v/>
      </c>
      <c r="J673" s="52" t="str">
        <f t="shared" si="10"/>
        <v xml:space="preserve">   </v>
      </c>
      <c r="K673" s="195" t="b">
        <v>0</v>
      </c>
      <c r="L673" s="50"/>
      <c r="M673" s="50"/>
      <c r="N673" s="50"/>
      <c r="O673" s="50"/>
      <c r="P673" s="50"/>
      <c r="Q673" s="50"/>
      <c r="R673" s="50"/>
      <c r="S673" s="50"/>
      <c r="T673" s="50"/>
    </row>
    <row r="674" spans="1:20" ht="30" customHeight="1" x14ac:dyDescent="0.25">
      <c r="A674" s="123"/>
      <c r="B674" s="123"/>
      <c r="C674" s="124"/>
      <c r="D674" s="187" t="b">
        <v>0</v>
      </c>
      <c r="E674" s="187" t="b">
        <v>0</v>
      </c>
      <c r="F674" s="187" t="b">
        <v>0</v>
      </c>
      <c r="G674" s="187" t="b">
        <v>0</v>
      </c>
      <c r="H674" s="117"/>
      <c r="I674" s="52" t="str" cm="1">
        <f t="array" ref="I674">IFERROR(_xlfn.IFS(D674,$D$8,E674,$E$8,F674,$F$8,G674,$G$8),"")</f>
        <v/>
      </c>
      <c r="J674" s="52" t="str">
        <f t="shared" si="10"/>
        <v xml:space="preserve">   </v>
      </c>
      <c r="K674" s="195" t="b">
        <v>0</v>
      </c>
      <c r="L674" s="50"/>
      <c r="M674" s="50"/>
      <c r="N674" s="50"/>
      <c r="O674" s="50"/>
      <c r="P674" s="50"/>
      <c r="Q674" s="50"/>
      <c r="R674" s="50"/>
      <c r="S674" s="50"/>
      <c r="T674" s="50"/>
    </row>
    <row r="675" spans="1:20" ht="30" customHeight="1" x14ac:dyDescent="0.25">
      <c r="A675" s="123"/>
      <c r="B675" s="123"/>
      <c r="C675" s="124"/>
      <c r="D675" s="187" t="b">
        <v>0</v>
      </c>
      <c r="E675" s="187" t="b">
        <v>0</v>
      </c>
      <c r="F675" s="187" t="b">
        <v>0</v>
      </c>
      <c r="G675" s="187" t="b">
        <v>0</v>
      </c>
      <c r="H675" s="117"/>
      <c r="I675" s="52" t="str" cm="1">
        <f t="array" ref="I675">IFERROR(_xlfn.IFS(D675,$D$8,E675,$E$8,F675,$F$8,G675,$G$8),"")</f>
        <v/>
      </c>
      <c r="J675" s="52" t="str">
        <f t="shared" si="10"/>
        <v xml:space="preserve">   </v>
      </c>
      <c r="K675" s="195" t="b">
        <v>0</v>
      </c>
      <c r="L675" s="50"/>
      <c r="M675" s="50"/>
      <c r="N675" s="50"/>
      <c r="O675" s="50"/>
      <c r="P675" s="50"/>
      <c r="Q675" s="50"/>
      <c r="R675" s="50"/>
      <c r="S675" s="50"/>
      <c r="T675" s="50"/>
    </row>
    <row r="676" spans="1:20" ht="30" customHeight="1" x14ac:dyDescent="0.25">
      <c r="A676" s="123"/>
      <c r="B676" s="123"/>
      <c r="C676" s="124"/>
      <c r="D676" s="187" t="b">
        <v>0</v>
      </c>
      <c r="E676" s="187" t="b">
        <v>0</v>
      </c>
      <c r="F676" s="187" t="b">
        <v>0</v>
      </c>
      <c r="G676" s="187" t="b">
        <v>0</v>
      </c>
      <c r="H676" s="117"/>
      <c r="I676" s="52" t="str" cm="1">
        <f t="array" ref="I676">IFERROR(_xlfn.IFS(D676,$D$8,E676,$E$8,F676,$F$8,G676,$G$8),"")</f>
        <v/>
      </c>
      <c r="J676" s="52" t="str">
        <f t="shared" si="10"/>
        <v xml:space="preserve">   </v>
      </c>
      <c r="K676" s="195" t="b">
        <v>0</v>
      </c>
      <c r="L676" s="50"/>
      <c r="M676" s="50"/>
      <c r="N676" s="50"/>
      <c r="O676" s="50"/>
      <c r="P676" s="50"/>
      <c r="Q676" s="50"/>
      <c r="R676" s="50"/>
      <c r="S676" s="50"/>
      <c r="T676" s="50"/>
    </row>
    <row r="677" spans="1:20" ht="30" customHeight="1" x14ac:dyDescent="0.25">
      <c r="A677" s="123"/>
      <c r="B677" s="123"/>
      <c r="C677" s="124"/>
      <c r="D677" s="187" t="b">
        <v>0</v>
      </c>
      <c r="E677" s="187" t="b">
        <v>0</v>
      </c>
      <c r="F677" s="187" t="b">
        <v>0</v>
      </c>
      <c r="G677" s="187" t="b">
        <v>0</v>
      </c>
      <c r="H677" s="117"/>
      <c r="I677" s="52" t="str" cm="1">
        <f t="array" ref="I677">IFERROR(_xlfn.IFS(D677,$D$8,E677,$E$8,F677,$F$8,G677,$G$8),"")</f>
        <v/>
      </c>
      <c r="J677" s="52" t="str">
        <f t="shared" si="10"/>
        <v xml:space="preserve">   </v>
      </c>
      <c r="K677" s="195" t="b">
        <v>0</v>
      </c>
      <c r="L677" s="50"/>
      <c r="M677" s="50"/>
      <c r="N677" s="50"/>
      <c r="O677" s="50"/>
      <c r="P677" s="50"/>
      <c r="Q677" s="50"/>
      <c r="R677" s="50"/>
      <c r="S677" s="50"/>
      <c r="T677" s="50"/>
    </row>
    <row r="678" spans="1:20" ht="30" customHeight="1" x14ac:dyDescent="0.25">
      <c r="A678" s="123"/>
      <c r="B678" s="123"/>
      <c r="C678" s="124"/>
      <c r="D678" s="187" t="b">
        <v>0</v>
      </c>
      <c r="E678" s="187" t="b">
        <v>0</v>
      </c>
      <c r="F678" s="187" t="b">
        <v>0</v>
      </c>
      <c r="G678" s="187" t="b">
        <v>0</v>
      </c>
      <c r="H678" s="117"/>
      <c r="I678" s="52" t="str" cm="1">
        <f t="array" ref="I678">IFERROR(_xlfn.IFS(D678,$D$8,E678,$E$8,F678,$F$8,G678,$G$8),"")</f>
        <v/>
      </c>
      <c r="J678" s="52" t="str">
        <f t="shared" si="10"/>
        <v xml:space="preserve">   </v>
      </c>
      <c r="K678" s="195" t="b">
        <v>0</v>
      </c>
      <c r="L678" s="50"/>
      <c r="M678" s="50"/>
      <c r="N678" s="50"/>
      <c r="O678" s="50"/>
      <c r="P678" s="50"/>
      <c r="Q678" s="50"/>
      <c r="R678" s="50"/>
      <c r="S678" s="50"/>
      <c r="T678" s="50"/>
    </row>
    <row r="679" spans="1:20" ht="30" customHeight="1" x14ac:dyDescent="0.25">
      <c r="A679" s="123"/>
      <c r="B679" s="123"/>
      <c r="C679" s="124"/>
      <c r="D679" s="187" t="b">
        <v>0</v>
      </c>
      <c r="E679" s="187" t="b">
        <v>0</v>
      </c>
      <c r="F679" s="187" t="b">
        <v>0</v>
      </c>
      <c r="G679" s="187" t="b">
        <v>0</v>
      </c>
      <c r="H679" s="117"/>
      <c r="I679" s="52" t="str" cm="1">
        <f t="array" ref="I679">IFERROR(_xlfn.IFS(D679,$D$8,E679,$E$8,F679,$F$8,G679,$G$8),"")</f>
        <v/>
      </c>
      <c r="J679" s="52" t="str">
        <f t="shared" si="10"/>
        <v xml:space="preserve">   </v>
      </c>
      <c r="K679" s="195" t="b">
        <v>0</v>
      </c>
      <c r="L679" s="50"/>
      <c r="M679" s="50"/>
      <c r="N679" s="50"/>
      <c r="O679" s="50"/>
      <c r="P679" s="50"/>
      <c r="Q679" s="50"/>
      <c r="R679" s="50"/>
      <c r="S679" s="50"/>
      <c r="T679" s="50"/>
    </row>
    <row r="680" spans="1:20" ht="30" customHeight="1" x14ac:dyDescent="0.25">
      <c r="A680" s="123"/>
      <c r="B680" s="123"/>
      <c r="C680" s="124"/>
      <c r="D680" s="187" t="b">
        <v>0</v>
      </c>
      <c r="E680" s="187" t="b">
        <v>0</v>
      </c>
      <c r="F680" s="187" t="b">
        <v>0</v>
      </c>
      <c r="G680" s="187" t="b">
        <v>0</v>
      </c>
      <c r="H680" s="117"/>
      <c r="I680" s="52" t="str" cm="1">
        <f t="array" ref="I680">IFERROR(_xlfn.IFS(D680,$D$8,E680,$E$8,F680,$F$8,G680,$G$8),"")</f>
        <v/>
      </c>
      <c r="J680" s="52" t="str">
        <f t="shared" si="10"/>
        <v xml:space="preserve">   </v>
      </c>
      <c r="K680" s="195" t="b">
        <v>0</v>
      </c>
      <c r="L680" s="50"/>
      <c r="M680" s="50"/>
      <c r="N680" s="50"/>
      <c r="O680" s="50"/>
      <c r="P680" s="50"/>
      <c r="Q680" s="50"/>
      <c r="R680" s="50"/>
      <c r="S680" s="50"/>
      <c r="T680" s="50"/>
    </row>
    <row r="681" spans="1:20" ht="30" customHeight="1" x14ac:dyDescent="0.25">
      <c r="A681" s="123"/>
      <c r="B681" s="123"/>
      <c r="C681" s="124"/>
      <c r="D681" s="187" t="b">
        <v>0</v>
      </c>
      <c r="E681" s="187" t="b">
        <v>0</v>
      </c>
      <c r="F681" s="187" t="b">
        <v>0</v>
      </c>
      <c r="G681" s="187" t="b">
        <v>0</v>
      </c>
      <c r="H681" s="117"/>
      <c r="I681" s="52" t="str" cm="1">
        <f t="array" ref="I681">IFERROR(_xlfn.IFS(D681,$D$8,E681,$E$8,F681,$F$8,G681,$G$8),"")</f>
        <v/>
      </c>
      <c r="J681" s="52" t="str">
        <f t="shared" si="10"/>
        <v xml:space="preserve">   </v>
      </c>
      <c r="K681" s="195" t="b">
        <v>0</v>
      </c>
      <c r="L681" s="50"/>
      <c r="M681" s="50"/>
      <c r="N681" s="50"/>
      <c r="O681" s="50"/>
      <c r="P681" s="50"/>
      <c r="Q681" s="50"/>
      <c r="R681" s="50"/>
      <c r="S681" s="50"/>
      <c r="T681" s="50"/>
    </row>
    <row r="682" spans="1:20" ht="30" customHeight="1" x14ac:dyDescent="0.25">
      <c r="A682" s="123"/>
      <c r="B682" s="123"/>
      <c r="C682" s="124"/>
      <c r="D682" s="187" t="b">
        <v>0</v>
      </c>
      <c r="E682" s="187" t="b">
        <v>0</v>
      </c>
      <c r="F682" s="187" t="b">
        <v>0</v>
      </c>
      <c r="G682" s="187" t="b">
        <v>0</v>
      </c>
      <c r="H682" s="117"/>
      <c r="I682" s="52" t="str" cm="1">
        <f t="array" ref="I682">IFERROR(_xlfn.IFS(D682,$D$8,E682,$E$8,F682,$F$8,G682,$G$8),"")</f>
        <v/>
      </c>
      <c r="J682" s="52" t="str">
        <f t="shared" si="10"/>
        <v xml:space="preserve">   </v>
      </c>
      <c r="K682" s="195" t="b">
        <v>0</v>
      </c>
      <c r="L682" s="50"/>
      <c r="M682" s="50"/>
      <c r="N682" s="50"/>
      <c r="O682" s="50"/>
      <c r="P682" s="50"/>
      <c r="Q682" s="50"/>
      <c r="R682" s="50"/>
      <c r="S682" s="50"/>
      <c r="T682" s="50"/>
    </row>
    <row r="683" spans="1:20" ht="30" customHeight="1" x14ac:dyDescent="0.25">
      <c r="A683" s="123"/>
      <c r="B683" s="123"/>
      <c r="C683" s="124"/>
      <c r="D683" s="187" t="b">
        <v>0</v>
      </c>
      <c r="E683" s="187" t="b">
        <v>0</v>
      </c>
      <c r="F683" s="187" t="b">
        <v>0</v>
      </c>
      <c r="G683" s="187" t="b">
        <v>0</v>
      </c>
      <c r="H683" s="117"/>
      <c r="I683" s="52" t="str" cm="1">
        <f t="array" ref="I683">IFERROR(_xlfn.IFS(D683,$D$8,E683,$E$8,F683,$F$8,G683,$G$8),"")</f>
        <v/>
      </c>
      <c r="J683" s="52" t="str">
        <f t="shared" si="10"/>
        <v xml:space="preserve">   </v>
      </c>
      <c r="K683" s="195" t="b">
        <v>0</v>
      </c>
      <c r="L683" s="50"/>
      <c r="M683" s="50"/>
      <c r="N683" s="50"/>
      <c r="O683" s="50"/>
      <c r="P683" s="50"/>
      <c r="Q683" s="50"/>
      <c r="R683" s="50"/>
      <c r="S683" s="50"/>
      <c r="T683" s="50"/>
    </row>
    <row r="684" spans="1:20" ht="30" customHeight="1" x14ac:dyDescent="0.25">
      <c r="A684" s="123"/>
      <c r="B684" s="123"/>
      <c r="C684" s="124"/>
      <c r="D684" s="187" t="b">
        <v>0</v>
      </c>
      <c r="E684" s="187" t="b">
        <v>0</v>
      </c>
      <c r="F684" s="187" t="b">
        <v>0</v>
      </c>
      <c r="G684" s="187" t="b">
        <v>0</v>
      </c>
      <c r="H684" s="117"/>
      <c r="I684" s="52" t="str" cm="1">
        <f t="array" ref="I684">IFERROR(_xlfn.IFS(D684,$D$8,E684,$E$8,F684,$F$8,G684,$G$8),"")</f>
        <v/>
      </c>
      <c r="J684" s="52" t="str">
        <f t="shared" si="10"/>
        <v xml:space="preserve">   </v>
      </c>
      <c r="K684" s="195" t="b">
        <v>0</v>
      </c>
      <c r="L684" s="50"/>
      <c r="M684" s="50"/>
      <c r="N684" s="50"/>
      <c r="O684" s="50"/>
      <c r="P684" s="50"/>
      <c r="Q684" s="50"/>
      <c r="R684" s="50"/>
      <c r="S684" s="50"/>
      <c r="T684" s="50"/>
    </row>
    <row r="685" spans="1:20" ht="30" customHeight="1" x14ac:dyDescent="0.25">
      <c r="A685" s="123"/>
      <c r="B685" s="123"/>
      <c r="C685" s="124"/>
      <c r="D685" s="187" t="b">
        <v>0</v>
      </c>
      <c r="E685" s="187" t="b">
        <v>0</v>
      </c>
      <c r="F685" s="187" t="b">
        <v>0</v>
      </c>
      <c r="G685" s="187" t="b">
        <v>0</v>
      </c>
      <c r="H685" s="117"/>
      <c r="I685" s="52" t="str" cm="1">
        <f t="array" ref="I685">IFERROR(_xlfn.IFS(D685,$D$8,E685,$E$8,F685,$F$8,G685,$G$8),"")</f>
        <v/>
      </c>
      <c r="J685" s="52" t="str">
        <f t="shared" si="10"/>
        <v xml:space="preserve">   </v>
      </c>
      <c r="K685" s="195" t="b">
        <v>0</v>
      </c>
      <c r="L685" s="50"/>
      <c r="M685" s="50"/>
      <c r="N685" s="50"/>
      <c r="O685" s="50"/>
      <c r="P685" s="50"/>
      <c r="Q685" s="50"/>
      <c r="R685" s="50"/>
      <c r="S685" s="50"/>
      <c r="T685" s="50"/>
    </row>
    <row r="686" spans="1:20" ht="30" customHeight="1" x14ac:dyDescent="0.25">
      <c r="A686" s="123"/>
      <c r="B686" s="123"/>
      <c r="C686" s="124"/>
      <c r="D686" s="187" t="b">
        <v>0</v>
      </c>
      <c r="E686" s="187" t="b">
        <v>0</v>
      </c>
      <c r="F686" s="187" t="b">
        <v>0</v>
      </c>
      <c r="G686" s="187" t="b">
        <v>0</v>
      </c>
      <c r="H686" s="117"/>
      <c r="I686" s="52" t="str" cm="1">
        <f t="array" ref="I686">IFERROR(_xlfn.IFS(D686,$D$8,E686,$E$8,F686,$F$8,G686,$G$8),"")</f>
        <v/>
      </c>
      <c r="J686" s="52" t="str">
        <f t="shared" si="10"/>
        <v xml:space="preserve">   </v>
      </c>
      <c r="K686" s="195" t="b">
        <v>0</v>
      </c>
      <c r="L686" s="50"/>
      <c r="M686" s="50"/>
      <c r="N686" s="50"/>
      <c r="O686" s="50"/>
      <c r="P686" s="50"/>
      <c r="Q686" s="50"/>
      <c r="R686" s="50"/>
      <c r="S686" s="50"/>
      <c r="T686" s="50"/>
    </row>
    <row r="687" spans="1:20" ht="30" customHeight="1" x14ac:dyDescent="0.25">
      <c r="A687" s="123"/>
      <c r="B687" s="123"/>
      <c r="C687" s="124"/>
      <c r="D687" s="187" t="b">
        <v>0</v>
      </c>
      <c r="E687" s="187" t="b">
        <v>0</v>
      </c>
      <c r="F687" s="187" t="b">
        <v>0</v>
      </c>
      <c r="G687" s="187" t="b">
        <v>0</v>
      </c>
      <c r="H687" s="117"/>
      <c r="I687" s="52" t="str" cm="1">
        <f t="array" ref="I687">IFERROR(_xlfn.IFS(D687,$D$8,E687,$E$8,F687,$F$8,G687,$G$8),"")</f>
        <v/>
      </c>
      <c r="J687" s="52" t="str">
        <f t="shared" si="10"/>
        <v xml:space="preserve">   </v>
      </c>
      <c r="K687" s="195" t="b">
        <v>0</v>
      </c>
      <c r="L687" s="50"/>
      <c r="M687" s="50"/>
      <c r="N687" s="50"/>
      <c r="O687" s="50"/>
      <c r="P687" s="50"/>
      <c r="Q687" s="50"/>
      <c r="R687" s="50"/>
      <c r="S687" s="50"/>
      <c r="T687" s="50"/>
    </row>
    <row r="688" spans="1:20" ht="30" customHeight="1" x14ac:dyDescent="0.25">
      <c r="A688" s="123"/>
      <c r="B688" s="123"/>
      <c r="C688" s="124"/>
      <c r="D688" s="187" t="b">
        <v>0</v>
      </c>
      <c r="E688" s="187" t="b">
        <v>0</v>
      </c>
      <c r="F688" s="187" t="b">
        <v>0</v>
      </c>
      <c r="G688" s="187" t="b">
        <v>0</v>
      </c>
      <c r="H688" s="117"/>
      <c r="I688" s="52" t="str" cm="1">
        <f t="array" ref="I688">IFERROR(_xlfn.IFS(D688,$D$8,E688,$E$8,F688,$F$8,G688,$G$8),"")</f>
        <v/>
      </c>
      <c r="J688" s="52" t="str">
        <f t="shared" si="10"/>
        <v xml:space="preserve">   </v>
      </c>
      <c r="K688" s="195" t="b">
        <v>0</v>
      </c>
      <c r="L688" s="50"/>
      <c r="M688" s="50"/>
      <c r="N688" s="50"/>
      <c r="O688" s="50"/>
      <c r="P688" s="50"/>
      <c r="Q688" s="50"/>
      <c r="R688" s="50"/>
      <c r="S688" s="50"/>
      <c r="T688" s="50"/>
    </row>
    <row r="689" spans="1:20" ht="30" customHeight="1" x14ac:dyDescent="0.25">
      <c r="A689" s="123"/>
      <c r="B689" s="123"/>
      <c r="C689" s="124"/>
      <c r="D689" s="187" t="b">
        <v>0</v>
      </c>
      <c r="E689" s="187" t="b">
        <v>0</v>
      </c>
      <c r="F689" s="187" t="b">
        <v>0</v>
      </c>
      <c r="G689" s="187" t="b">
        <v>0</v>
      </c>
      <c r="H689" s="117"/>
      <c r="I689" s="52" t="str" cm="1">
        <f t="array" ref="I689">IFERROR(_xlfn.IFS(D689,$D$8,E689,$E$8,F689,$F$8,G689,$G$8),"")</f>
        <v/>
      </c>
      <c r="J689" s="52" t="str">
        <f t="shared" si="10"/>
        <v xml:space="preserve">   </v>
      </c>
      <c r="K689" s="195" t="b">
        <v>0</v>
      </c>
      <c r="L689" s="50"/>
      <c r="M689" s="50"/>
      <c r="N689" s="50"/>
      <c r="O689" s="50"/>
      <c r="P689" s="50"/>
      <c r="Q689" s="50"/>
      <c r="R689" s="50"/>
      <c r="S689" s="50"/>
      <c r="T689" s="50"/>
    </row>
    <row r="690" spans="1:20" ht="30" customHeight="1" x14ac:dyDescent="0.25">
      <c r="A690" s="123"/>
      <c r="B690" s="123"/>
      <c r="C690" s="124"/>
      <c r="D690" s="187" t="b">
        <v>0</v>
      </c>
      <c r="E690" s="187" t="b">
        <v>0</v>
      </c>
      <c r="F690" s="187" t="b">
        <v>0</v>
      </c>
      <c r="G690" s="187" t="b">
        <v>0</v>
      </c>
      <c r="H690" s="117"/>
      <c r="I690" s="52" t="str" cm="1">
        <f t="array" ref="I690">IFERROR(_xlfn.IFS(D690,$D$8,E690,$E$8,F690,$F$8,G690,$G$8),"")</f>
        <v/>
      </c>
      <c r="J690" s="52" t="str">
        <f t="shared" si="10"/>
        <v xml:space="preserve">   </v>
      </c>
      <c r="K690" s="195" t="b">
        <v>0</v>
      </c>
      <c r="L690" s="50"/>
      <c r="M690" s="50"/>
      <c r="N690" s="50"/>
      <c r="O690" s="50"/>
      <c r="P690" s="50"/>
      <c r="Q690" s="50"/>
      <c r="R690" s="50"/>
      <c r="S690" s="50"/>
      <c r="T690" s="50"/>
    </row>
    <row r="691" spans="1:20" ht="30" customHeight="1" x14ac:dyDescent="0.25">
      <c r="A691" s="123"/>
      <c r="B691" s="123"/>
      <c r="C691" s="124"/>
      <c r="D691" s="187" t="b">
        <v>0</v>
      </c>
      <c r="E691" s="187" t="b">
        <v>0</v>
      </c>
      <c r="F691" s="187" t="b">
        <v>0</v>
      </c>
      <c r="G691" s="187" t="b">
        <v>0</v>
      </c>
      <c r="H691" s="117"/>
      <c r="I691" s="52" t="str" cm="1">
        <f t="array" ref="I691">IFERROR(_xlfn.IFS(D691,$D$8,E691,$E$8,F691,$F$8,G691,$G$8),"")</f>
        <v/>
      </c>
      <c r="J691" s="52" t="str">
        <f t="shared" si="10"/>
        <v xml:space="preserve">   </v>
      </c>
      <c r="K691" s="195" t="b">
        <v>0</v>
      </c>
      <c r="L691" s="50"/>
      <c r="M691" s="50"/>
      <c r="N691" s="50"/>
      <c r="O691" s="50"/>
      <c r="P691" s="50"/>
      <c r="Q691" s="50"/>
      <c r="R691" s="50"/>
      <c r="S691" s="50"/>
      <c r="T691" s="50"/>
    </row>
    <row r="692" spans="1:20" ht="30" customHeight="1" x14ac:dyDescent="0.25">
      <c r="A692" s="123"/>
      <c r="B692" s="123"/>
      <c r="C692" s="124"/>
      <c r="D692" s="187" t="b">
        <v>0</v>
      </c>
      <c r="E692" s="187" t="b">
        <v>0</v>
      </c>
      <c r="F692" s="187" t="b">
        <v>0</v>
      </c>
      <c r="G692" s="187" t="b">
        <v>0</v>
      </c>
      <c r="H692" s="117"/>
      <c r="I692" s="52" t="str" cm="1">
        <f t="array" ref="I692">IFERROR(_xlfn.IFS(D692,$D$8,E692,$E$8,F692,$F$8,G692,$G$8),"")</f>
        <v/>
      </c>
      <c r="J692" s="52" t="str">
        <f t="shared" si="10"/>
        <v xml:space="preserve">   </v>
      </c>
      <c r="K692" s="195" t="b">
        <v>0</v>
      </c>
      <c r="L692" s="50"/>
      <c r="M692" s="50"/>
      <c r="N692" s="50"/>
      <c r="O692" s="50"/>
      <c r="P692" s="50"/>
      <c r="Q692" s="50"/>
      <c r="R692" s="50"/>
      <c r="S692" s="50"/>
      <c r="T692" s="50"/>
    </row>
    <row r="693" spans="1:20" ht="30" customHeight="1" x14ac:dyDescent="0.25">
      <c r="A693" s="123"/>
      <c r="B693" s="123"/>
      <c r="C693" s="124"/>
      <c r="D693" s="187" t="b">
        <v>0</v>
      </c>
      <c r="E693" s="187" t="b">
        <v>0</v>
      </c>
      <c r="F693" s="187" t="b">
        <v>0</v>
      </c>
      <c r="G693" s="187" t="b">
        <v>0</v>
      </c>
      <c r="H693" s="117"/>
      <c r="I693" s="52" t="str" cm="1">
        <f t="array" ref="I693">IFERROR(_xlfn.IFS(D693,$D$8,E693,$E$8,F693,$F$8,G693,$G$8),"")</f>
        <v/>
      </c>
      <c r="J693" s="52" t="str">
        <f t="shared" si="10"/>
        <v xml:space="preserve">   </v>
      </c>
      <c r="K693" s="195" t="b">
        <v>0</v>
      </c>
      <c r="L693" s="50"/>
      <c r="M693" s="50"/>
      <c r="N693" s="50"/>
      <c r="O693" s="50"/>
      <c r="P693" s="50"/>
      <c r="Q693" s="50"/>
      <c r="R693" s="50"/>
      <c r="S693" s="50"/>
      <c r="T693" s="50"/>
    </row>
    <row r="694" spans="1:20" ht="30" customHeight="1" x14ac:dyDescent="0.25">
      <c r="A694" s="123"/>
      <c r="B694" s="123"/>
      <c r="C694" s="124"/>
      <c r="D694" s="187" t="b">
        <v>0</v>
      </c>
      <c r="E694" s="187" t="b">
        <v>0</v>
      </c>
      <c r="F694" s="187" t="b">
        <v>0</v>
      </c>
      <c r="G694" s="187" t="b">
        <v>0</v>
      </c>
      <c r="H694" s="117"/>
      <c r="I694" s="52" t="str" cm="1">
        <f t="array" ref="I694">IFERROR(_xlfn.IFS(D694,$D$8,E694,$E$8,F694,$F$8,G694,$G$8),"")</f>
        <v/>
      </c>
      <c r="J694" s="52" t="str">
        <f t="shared" si="10"/>
        <v xml:space="preserve">   </v>
      </c>
      <c r="K694" s="195" t="b">
        <v>0</v>
      </c>
      <c r="L694" s="50"/>
      <c r="M694" s="50"/>
      <c r="N694" s="50"/>
      <c r="O694" s="50"/>
      <c r="P694" s="50"/>
      <c r="Q694" s="50"/>
      <c r="R694" s="50"/>
      <c r="S694" s="50"/>
      <c r="T694" s="50"/>
    </row>
    <row r="695" spans="1:20" ht="30" customHeight="1" x14ac:dyDescent="0.25">
      <c r="A695" s="123"/>
      <c r="B695" s="123"/>
      <c r="C695" s="124"/>
      <c r="D695" s="187" t="b">
        <v>0</v>
      </c>
      <c r="E695" s="187" t="b">
        <v>0</v>
      </c>
      <c r="F695" s="187" t="b">
        <v>0</v>
      </c>
      <c r="G695" s="187" t="b">
        <v>0</v>
      </c>
      <c r="H695" s="117"/>
      <c r="I695" s="52" t="str" cm="1">
        <f t="array" ref="I695">IFERROR(_xlfn.IFS(D695,$D$8,E695,$E$8,F695,$F$8,G695,$G$8),"")</f>
        <v/>
      </c>
      <c r="J695" s="52" t="str">
        <f t="shared" si="10"/>
        <v xml:space="preserve">   </v>
      </c>
      <c r="K695" s="195" t="b">
        <v>0</v>
      </c>
      <c r="L695" s="50"/>
      <c r="M695" s="50"/>
      <c r="N695" s="50"/>
      <c r="O695" s="50"/>
      <c r="P695" s="50"/>
      <c r="Q695" s="50"/>
      <c r="R695" s="50"/>
      <c r="S695" s="50"/>
      <c r="T695" s="50"/>
    </row>
    <row r="696" spans="1:20" ht="30" customHeight="1" x14ac:dyDescent="0.25">
      <c r="A696" s="123"/>
      <c r="B696" s="123"/>
      <c r="C696" s="124"/>
      <c r="D696" s="187" t="b">
        <v>0</v>
      </c>
      <c r="E696" s="187" t="b">
        <v>0</v>
      </c>
      <c r="F696" s="187" t="b">
        <v>0</v>
      </c>
      <c r="G696" s="187" t="b">
        <v>0</v>
      </c>
      <c r="H696" s="117"/>
      <c r="I696" s="52" t="str" cm="1">
        <f t="array" ref="I696">IFERROR(_xlfn.IFS(D696,$D$8,E696,$E$8,F696,$F$8,G696,$G$8),"")</f>
        <v/>
      </c>
      <c r="J696" s="52" t="str">
        <f t="shared" si="10"/>
        <v xml:space="preserve">   </v>
      </c>
      <c r="K696" s="195" t="b">
        <v>0</v>
      </c>
      <c r="L696" s="50"/>
      <c r="M696" s="50"/>
      <c r="N696" s="50"/>
      <c r="O696" s="50"/>
      <c r="P696" s="50"/>
      <c r="Q696" s="50"/>
      <c r="R696" s="50"/>
      <c r="S696" s="50"/>
      <c r="T696" s="50"/>
    </row>
    <row r="697" spans="1:20" ht="30" customHeight="1" x14ac:dyDescent="0.25">
      <c r="A697" s="123"/>
      <c r="B697" s="123"/>
      <c r="C697" s="124"/>
      <c r="D697" s="187" t="b">
        <v>0</v>
      </c>
      <c r="E697" s="187" t="b">
        <v>0</v>
      </c>
      <c r="F697" s="187" t="b">
        <v>0</v>
      </c>
      <c r="G697" s="187" t="b">
        <v>0</v>
      </c>
      <c r="H697" s="117"/>
      <c r="I697" s="52" t="str" cm="1">
        <f t="array" ref="I697">IFERROR(_xlfn.IFS(D697,$D$8,E697,$E$8,F697,$F$8,G697,$G$8),"")</f>
        <v/>
      </c>
      <c r="J697" s="52" t="str">
        <f t="shared" si="10"/>
        <v xml:space="preserve">   </v>
      </c>
      <c r="K697" s="195" t="b">
        <v>0</v>
      </c>
      <c r="L697" s="50"/>
      <c r="M697" s="50"/>
      <c r="N697" s="50"/>
      <c r="O697" s="50"/>
      <c r="P697" s="50"/>
      <c r="Q697" s="50"/>
      <c r="R697" s="50"/>
      <c r="S697" s="50"/>
      <c r="T697" s="50"/>
    </row>
    <row r="698" spans="1:20" ht="30" customHeight="1" x14ac:dyDescent="0.25">
      <c r="A698" s="123"/>
      <c r="B698" s="123"/>
      <c r="C698" s="124"/>
      <c r="D698" s="187" t="b">
        <v>0</v>
      </c>
      <c r="E698" s="187" t="b">
        <v>0</v>
      </c>
      <c r="F698" s="187" t="b">
        <v>0</v>
      </c>
      <c r="G698" s="187" t="b">
        <v>0</v>
      </c>
      <c r="H698" s="117"/>
      <c r="I698" s="52" t="str" cm="1">
        <f t="array" ref="I698">IFERROR(_xlfn.IFS(D698,$D$8,E698,$E$8,F698,$F$8,G698,$G$8),"")</f>
        <v/>
      </c>
      <c r="J698" s="52" t="str">
        <f t="shared" si="10"/>
        <v xml:space="preserve">   </v>
      </c>
      <c r="K698" s="195" t="b">
        <v>0</v>
      </c>
      <c r="L698" s="50"/>
      <c r="M698" s="50"/>
      <c r="N698" s="50"/>
      <c r="O698" s="50"/>
      <c r="P698" s="50"/>
      <c r="Q698" s="50"/>
      <c r="R698" s="50"/>
      <c r="S698" s="50"/>
      <c r="T698" s="50"/>
    </row>
    <row r="699" spans="1:20" ht="30" customHeight="1" x14ac:dyDescent="0.25">
      <c r="A699" s="123"/>
      <c r="B699" s="123"/>
      <c r="C699" s="124"/>
      <c r="D699" s="187" t="b">
        <v>0</v>
      </c>
      <c r="E699" s="187" t="b">
        <v>0</v>
      </c>
      <c r="F699" s="187" t="b">
        <v>0</v>
      </c>
      <c r="G699" s="187" t="b">
        <v>0</v>
      </c>
      <c r="H699" s="117"/>
      <c r="I699" s="52" t="str" cm="1">
        <f t="array" ref="I699">IFERROR(_xlfn.IFS(D699,$D$8,E699,$E$8,F699,$F$8,G699,$G$8),"")</f>
        <v/>
      </c>
      <c r="J699" s="52" t="str">
        <f t="shared" si="10"/>
        <v xml:space="preserve">   </v>
      </c>
      <c r="K699" s="195" t="b">
        <v>0</v>
      </c>
      <c r="L699" s="50"/>
      <c r="M699" s="50"/>
      <c r="N699" s="50"/>
      <c r="O699" s="50"/>
      <c r="P699" s="50"/>
      <c r="Q699" s="50"/>
      <c r="R699" s="50"/>
      <c r="S699" s="50"/>
      <c r="T699" s="50"/>
    </row>
    <row r="700" spans="1:20" ht="30" customHeight="1" x14ac:dyDescent="0.25">
      <c r="A700" s="123"/>
      <c r="B700" s="123"/>
      <c r="C700" s="124"/>
      <c r="D700" s="187" t="b">
        <v>0</v>
      </c>
      <c r="E700" s="187" t="b">
        <v>0</v>
      </c>
      <c r="F700" s="187" t="b">
        <v>0</v>
      </c>
      <c r="G700" s="187" t="b">
        <v>0</v>
      </c>
      <c r="H700" s="117"/>
      <c r="I700" s="52" t="str" cm="1">
        <f t="array" ref="I700">IFERROR(_xlfn.IFS(D700,$D$8,E700,$E$8,F700,$F$8,G700,$G$8),"")</f>
        <v/>
      </c>
      <c r="J700" s="52" t="str">
        <f t="shared" si="10"/>
        <v xml:space="preserve">   </v>
      </c>
      <c r="K700" s="195" t="b">
        <v>0</v>
      </c>
      <c r="L700" s="50"/>
      <c r="M700" s="50"/>
      <c r="N700" s="50"/>
      <c r="O700" s="50"/>
      <c r="P700" s="50"/>
      <c r="Q700" s="50"/>
      <c r="R700" s="50"/>
      <c r="S700" s="50"/>
      <c r="T700" s="50"/>
    </row>
    <row r="701" spans="1:20" ht="30" customHeight="1" x14ac:dyDescent="0.25">
      <c r="A701" s="123"/>
      <c r="B701" s="123"/>
      <c r="C701" s="124"/>
      <c r="D701" s="187" t="b">
        <v>0</v>
      </c>
      <c r="E701" s="187" t="b">
        <v>0</v>
      </c>
      <c r="F701" s="187" t="b">
        <v>0</v>
      </c>
      <c r="G701" s="187" t="b">
        <v>0</v>
      </c>
      <c r="H701" s="117"/>
      <c r="I701" s="52" t="str" cm="1">
        <f t="array" ref="I701">IFERROR(_xlfn.IFS(D701,$D$8,E701,$E$8,F701,$F$8,G701,$G$8),"")</f>
        <v/>
      </c>
      <c r="J701" s="52" t="str">
        <f t="shared" si="10"/>
        <v xml:space="preserve">   </v>
      </c>
      <c r="K701" s="195" t="b">
        <v>0</v>
      </c>
      <c r="L701" s="50"/>
      <c r="M701" s="50"/>
      <c r="N701" s="50"/>
      <c r="O701" s="50"/>
      <c r="P701" s="50"/>
      <c r="Q701" s="50"/>
      <c r="R701" s="50"/>
      <c r="S701" s="50"/>
      <c r="T701" s="50"/>
    </row>
    <row r="702" spans="1:20" ht="30" customHeight="1" x14ac:dyDescent="0.25">
      <c r="A702" s="123"/>
      <c r="B702" s="123"/>
      <c r="C702" s="124"/>
      <c r="D702" s="187" t="b">
        <v>0</v>
      </c>
      <c r="E702" s="187" t="b">
        <v>0</v>
      </c>
      <c r="F702" s="187" t="b">
        <v>0</v>
      </c>
      <c r="G702" s="187" t="b">
        <v>0</v>
      </c>
      <c r="H702" s="117"/>
      <c r="I702" s="52" t="str" cm="1">
        <f t="array" ref="I702">IFERROR(_xlfn.IFS(D702,$D$8,E702,$E$8,F702,$F$8,G702,$G$8),"")</f>
        <v/>
      </c>
      <c r="J702" s="52" t="str">
        <f t="shared" si="10"/>
        <v xml:space="preserve">   </v>
      </c>
      <c r="K702" s="195" t="b">
        <v>0</v>
      </c>
      <c r="L702" s="50"/>
      <c r="M702" s="50"/>
      <c r="N702" s="50"/>
      <c r="O702" s="50"/>
      <c r="P702" s="50"/>
      <c r="Q702" s="50"/>
      <c r="R702" s="50"/>
      <c r="S702" s="50"/>
      <c r="T702" s="50"/>
    </row>
    <row r="703" spans="1:20" ht="30" customHeight="1" x14ac:dyDescent="0.25">
      <c r="A703" s="123"/>
      <c r="B703" s="123"/>
      <c r="C703" s="124"/>
      <c r="D703" s="187" t="b">
        <v>0</v>
      </c>
      <c r="E703" s="187" t="b">
        <v>0</v>
      </c>
      <c r="F703" s="187" t="b">
        <v>0</v>
      </c>
      <c r="G703" s="187" t="b">
        <v>0</v>
      </c>
      <c r="H703" s="117"/>
      <c r="I703" s="52" t="str" cm="1">
        <f t="array" ref="I703">IFERROR(_xlfn.IFS(D703,$D$8,E703,$E$8,F703,$F$8,G703,$G$8),"")</f>
        <v/>
      </c>
      <c r="J703" s="52" t="str">
        <f t="shared" si="10"/>
        <v xml:space="preserve">   </v>
      </c>
      <c r="K703" s="195" t="b">
        <v>0</v>
      </c>
      <c r="L703" s="50"/>
      <c r="M703" s="50"/>
      <c r="N703" s="50"/>
      <c r="O703" s="50"/>
      <c r="P703" s="50"/>
      <c r="Q703" s="50"/>
      <c r="R703" s="50"/>
      <c r="S703" s="50"/>
      <c r="T703" s="50"/>
    </row>
    <row r="704" spans="1:20" ht="30" customHeight="1" x14ac:dyDescent="0.25">
      <c r="A704" s="123"/>
      <c r="B704" s="123"/>
      <c r="C704" s="124"/>
      <c r="D704" s="187" t="b">
        <v>0</v>
      </c>
      <c r="E704" s="187" t="b">
        <v>0</v>
      </c>
      <c r="F704" s="187" t="b">
        <v>0</v>
      </c>
      <c r="G704" s="187" t="b">
        <v>0</v>
      </c>
      <c r="H704" s="117"/>
      <c r="I704" s="52" t="str" cm="1">
        <f t="array" ref="I704">IFERROR(_xlfn.IFS(D704,$D$8,E704,$E$8,F704,$F$8,G704,$G$8),"")</f>
        <v/>
      </c>
      <c r="J704" s="52" t="str">
        <f t="shared" si="10"/>
        <v xml:space="preserve">   </v>
      </c>
      <c r="K704" s="195" t="b">
        <v>0</v>
      </c>
      <c r="L704" s="50"/>
      <c r="M704" s="50"/>
      <c r="N704" s="50"/>
      <c r="O704" s="50"/>
      <c r="P704" s="50"/>
      <c r="Q704" s="50"/>
      <c r="R704" s="50"/>
      <c r="S704" s="50"/>
      <c r="T704" s="50"/>
    </row>
    <row r="705" spans="1:20" ht="30" customHeight="1" x14ac:dyDescent="0.25">
      <c r="A705" s="123"/>
      <c r="B705" s="123"/>
      <c r="C705" s="124"/>
      <c r="D705" s="187" t="b">
        <v>0</v>
      </c>
      <c r="E705" s="187" t="b">
        <v>0</v>
      </c>
      <c r="F705" s="187" t="b">
        <v>0</v>
      </c>
      <c r="G705" s="187" t="b">
        <v>0</v>
      </c>
      <c r="H705" s="117"/>
      <c r="I705" s="52" t="str" cm="1">
        <f t="array" ref="I705">IFERROR(_xlfn.IFS(D705,$D$8,E705,$E$8,F705,$F$8,G705,$G$8),"")</f>
        <v/>
      </c>
      <c r="J705" s="52" t="str">
        <f t="shared" si="10"/>
        <v xml:space="preserve">   </v>
      </c>
      <c r="K705" s="195" t="b">
        <v>0</v>
      </c>
      <c r="L705" s="50"/>
      <c r="M705" s="50"/>
      <c r="N705" s="50"/>
      <c r="O705" s="50"/>
      <c r="P705" s="50"/>
      <c r="Q705" s="50"/>
      <c r="R705" s="50"/>
      <c r="S705" s="50"/>
      <c r="T705" s="50"/>
    </row>
    <row r="706" spans="1:20" ht="30" customHeight="1" x14ac:dyDescent="0.25">
      <c r="A706" s="123"/>
      <c r="B706" s="123"/>
      <c r="C706" s="124"/>
      <c r="D706" s="187" t="b">
        <v>0</v>
      </c>
      <c r="E706" s="187" t="b">
        <v>0</v>
      </c>
      <c r="F706" s="187" t="b">
        <v>0</v>
      </c>
      <c r="G706" s="187" t="b">
        <v>0</v>
      </c>
      <c r="H706" s="117"/>
      <c r="I706" s="52" t="str" cm="1">
        <f t="array" ref="I706">IFERROR(_xlfn.IFS(D706,$D$8,E706,$E$8,F706,$F$8,G706,$G$8),"")</f>
        <v/>
      </c>
      <c r="J706" s="52" t="str">
        <f t="shared" si="10"/>
        <v xml:space="preserve">   </v>
      </c>
      <c r="K706" s="195" t="b">
        <v>0</v>
      </c>
      <c r="L706" s="50"/>
      <c r="M706" s="50"/>
      <c r="N706" s="50"/>
      <c r="O706" s="50"/>
      <c r="P706" s="50"/>
      <c r="Q706" s="50"/>
      <c r="R706" s="50"/>
      <c r="S706" s="50"/>
      <c r="T706" s="50"/>
    </row>
    <row r="707" spans="1:20" ht="30" customHeight="1" x14ac:dyDescent="0.25">
      <c r="A707" s="123"/>
      <c r="B707" s="123"/>
      <c r="C707" s="124"/>
      <c r="D707" s="187" t="b">
        <v>0</v>
      </c>
      <c r="E707" s="187" t="b">
        <v>0</v>
      </c>
      <c r="F707" s="187" t="b">
        <v>0</v>
      </c>
      <c r="G707" s="187" t="b">
        <v>0</v>
      </c>
      <c r="H707" s="117"/>
      <c r="I707" s="52" t="str" cm="1">
        <f t="array" ref="I707">IFERROR(_xlfn.IFS(D707,$D$8,E707,$E$8,F707,$F$8,G707,$G$8),"")</f>
        <v/>
      </c>
      <c r="J707" s="52" t="str">
        <f t="shared" si="10"/>
        <v xml:space="preserve">   </v>
      </c>
      <c r="K707" s="195" t="b">
        <v>0</v>
      </c>
      <c r="L707" s="50"/>
      <c r="M707" s="50"/>
      <c r="N707" s="50"/>
      <c r="O707" s="50"/>
      <c r="P707" s="50"/>
      <c r="Q707" s="50"/>
      <c r="R707" s="50"/>
      <c r="S707" s="50"/>
      <c r="T707" s="50"/>
    </row>
    <row r="708" spans="1:20" ht="30" customHeight="1" x14ac:dyDescent="0.25">
      <c r="A708" s="123"/>
      <c r="B708" s="123"/>
      <c r="C708" s="124"/>
      <c r="D708" s="187" t="b">
        <v>0</v>
      </c>
      <c r="E708" s="187" t="b">
        <v>0</v>
      </c>
      <c r="F708" s="187" t="b">
        <v>0</v>
      </c>
      <c r="G708" s="187" t="b">
        <v>0</v>
      </c>
      <c r="H708" s="117"/>
      <c r="I708" s="52" t="str" cm="1">
        <f t="array" ref="I708">IFERROR(_xlfn.IFS(D708,$D$8,E708,$E$8,F708,$F$8,G708,$G$8),"")</f>
        <v/>
      </c>
      <c r="J708" s="52" t="str">
        <f t="shared" si="10"/>
        <v xml:space="preserve">   </v>
      </c>
      <c r="K708" s="195" t="b">
        <v>0</v>
      </c>
      <c r="L708" s="50"/>
      <c r="M708" s="50"/>
      <c r="N708" s="50"/>
      <c r="O708" s="50"/>
      <c r="P708" s="50"/>
      <c r="Q708" s="50"/>
      <c r="R708" s="50"/>
      <c r="S708" s="50"/>
      <c r="T708" s="50"/>
    </row>
    <row r="709" spans="1:20" ht="30" customHeight="1" x14ac:dyDescent="0.25">
      <c r="A709" s="123"/>
      <c r="B709" s="123"/>
      <c r="C709" s="124"/>
      <c r="D709" s="187" t="b">
        <v>0</v>
      </c>
      <c r="E709" s="187" t="b">
        <v>0</v>
      </c>
      <c r="F709" s="187" t="b">
        <v>0</v>
      </c>
      <c r="G709" s="187" t="b">
        <v>0</v>
      </c>
      <c r="H709" s="117"/>
      <c r="I709" s="52" t="str" cm="1">
        <f t="array" ref="I709">IFERROR(_xlfn.IFS(D709,$D$8,E709,$E$8,F709,$F$8,G709,$G$8),"")</f>
        <v/>
      </c>
      <c r="J709" s="52" t="str">
        <f t="shared" si="10"/>
        <v xml:space="preserve">   </v>
      </c>
      <c r="K709" s="195" t="b">
        <v>0</v>
      </c>
      <c r="L709" s="50"/>
      <c r="M709" s="50"/>
      <c r="N709" s="50"/>
      <c r="O709" s="50"/>
      <c r="P709" s="50"/>
      <c r="Q709" s="50"/>
      <c r="R709" s="50"/>
      <c r="S709" s="50"/>
      <c r="T709" s="50"/>
    </row>
    <row r="710" spans="1:20" ht="30" customHeight="1" x14ac:dyDescent="0.25">
      <c r="A710" s="123"/>
      <c r="B710" s="123"/>
      <c r="C710" s="124"/>
      <c r="D710" s="187" t="b">
        <v>0</v>
      </c>
      <c r="E710" s="187" t="b">
        <v>0</v>
      </c>
      <c r="F710" s="187" t="b">
        <v>0</v>
      </c>
      <c r="G710" s="187" t="b">
        <v>0</v>
      </c>
      <c r="H710" s="117"/>
      <c r="I710" s="52" t="str" cm="1">
        <f t="array" ref="I710">IFERROR(_xlfn.IFS(D710,$D$8,E710,$E$8,F710,$F$8,G710,$G$8),"")</f>
        <v/>
      </c>
      <c r="J710" s="52" t="str">
        <f t="shared" si="10"/>
        <v xml:space="preserve">   </v>
      </c>
      <c r="K710" s="195" t="b">
        <v>0</v>
      </c>
      <c r="L710" s="50"/>
      <c r="M710" s="50"/>
      <c r="N710" s="50"/>
      <c r="O710" s="50"/>
      <c r="P710" s="50"/>
      <c r="Q710" s="50"/>
      <c r="R710" s="50"/>
      <c r="S710" s="50"/>
      <c r="T710" s="50"/>
    </row>
    <row r="711" spans="1:20" ht="30" customHeight="1" x14ac:dyDescent="0.25">
      <c r="A711" s="123"/>
      <c r="B711" s="123"/>
      <c r="C711" s="124"/>
      <c r="D711" s="187" t="b">
        <v>0</v>
      </c>
      <c r="E711" s="187" t="b">
        <v>0</v>
      </c>
      <c r="F711" s="187" t="b">
        <v>0</v>
      </c>
      <c r="G711" s="187" t="b">
        <v>0</v>
      </c>
      <c r="H711" s="117"/>
      <c r="I711" s="52" t="str" cm="1">
        <f t="array" ref="I711">IFERROR(_xlfn.IFS(D711,$D$8,E711,$E$8,F711,$F$8,G711,$G$8),"")</f>
        <v/>
      </c>
      <c r="J711" s="52" t="str">
        <f t="shared" si="10"/>
        <v xml:space="preserve">   </v>
      </c>
      <c r="K711" s="195" t="b">
        <v>0</v>
      </c>
      <c r="L711" s="50"/>
      <c r="M711" s="50"/>
      <c r="N711" s="50"/>
      <c r="O711" s="50"/>
      <c r="P711" s="50"/>
      <c r="Q711" s="50"/>
      <c r="R711" s="50"/>
      <c r="S711" s="50"/>
      <c r="T711" s="50"/>
    </row>
    <row r="712" spans="1:20" ht="30" customHeight="1" x14ac:dyDescent="0.25">
      <c r="A712" s="123"/>
      <c r="B712" s="123"/>
      <c r="C712" s="124"/>
      <c r="D712" s="187" t="b">
        <v>0</v>
      </c>
      <c r="E712" s="187" t="b">
        <v>0</v>
      </c>
      <c r="F712" s="187" t="b">
        <v>0</v>
      </c>
      <c r="G712" s="187" t="b">
        <v>0</v>
      </c>
      <c r="H712" s="117"/>
      <c r="I712" s="52" t="str" cm="1">
        <f t="array" ref="I712">IFERROR(_xlfn.IFS(D712,$D$8,E712,$E$8,F712,$F$8,G712,$G$8),"")</f>
        <v/>
      </c>
      <c r="J712" s="52" t="str">
        <f t="shared" si="10"/>
        <v xml:space="preserve">   </v>
      </c>
      <c r="K712" s="195" t="b">
        <v>0</v>
      </c>
      <c r="L712" s="50"/>
      <c r="M712" s="50"/>
      <c r="N712" s="50"/>
      <c r="O712" s="50"/>
      <c r="P712" s="50"/>
      <c r="Q712" s="50"/>
      <c r="R712" s="50"/>
      <c r="S712" s="50"/>
      <c r="T712" s="50"/>
    </row>
    <row r="713" spans="1:20" ht="30" customHeight="1" x14ac:dyDescent="0.25">
      <c r="A713" s="123"/>
      <c r="B713" s="123"/>
      <c r="C713" s="124"/>
      <c r="D713" s="187" t="b">
        <v>0</v>
      </c>
      <c r="E713" s="187" t="b">
        <v>0</v>
      </c>
      <c r="F713" s="187" t="b">
        <v>0</v>
      </c>
      <c r="G713" s="187" t="b">
        <v>0</v>
      </c>
      <c r="H713" s="117"/>
      <c r="I713" s="52" t="str" cm="1">
        <f t="array" ref="I713">IFERROR(_xlfn.IFS(D713,$D$8,E713,$E$8,F713,$F$8,G713,$G$8),"")</f>
        <v/>
      </c>
      <c r="J713" s="52" t="str">
        <f t="shared" si="10"/>
        <v xml:space="preserve">   </v>
      </c>
      <c r="K713" s="195" t="b">
        <v>0</v>
      </c>
      <c r="L713" s="50"/>
      <c r="M713" s="50"/>
      <c r="N713" s="50"/>
      <c r="O713" s="50"/>
      <c r="P713" s="50"/>
      <c r="Q713" s="50"/>
      <c r="R713" s="50"/>
      <c r="S713" s="50"/>
      <c r="T713" s="50"/>
    </row>
    <row r="714" spans="1:20" ht="30" customHeight="1" x14ac:dyDescent="0.25">
      <c r="A714" s="123"/>
      <c r="B714" s="123"/>
      <c r="C714" s="124"/>
      <c r="D714" s="187" t="b">
        <v>0</v>
      </c>
      <c r="E714" s="187" t="b">
        <v>0</v>
      </c>
      <c r="F714" s="187" t="b">
        <v>0</v>
      </c>
      <c r="G714" s="187" t="b">
        <v>0</v>
      </c>
      <c r="H714" s="117"/>
      <c r="I714" s="52" t="str" cm="1">
        <f t="array" ref="I714">IFERROR(_xlfn.IFS(D714,$D$8,E714,$E$8,F714,$F$8,G714,$G$8),"")</f>
        <v/>
      </c>
      <c r="J714" s="52" t="str">
        <f t="shared" si="10"/>
        <v xml:space="preserve">   </v>
      </c>
      <c r="K714" s="195" t="b">
        <v>0</v>
      </c>
      <c r="L714" s="50"/>
      <c r="M714" s="50"/>
      <c r="N714" s="50"/>
      <c r="O714" s="50"/>
      <c r="P714" s="50"/>
      <c r="Q714" s="50"/>
      <c r="R714" s="50"/>
      <c r="S714" s="50"/>
      <c r="T714" s="50"/>
    </row>
    <row r="715" spans="1:20" ht="30" customHeight="1" x14ac:dyDescent="0.25">
      <c r="A715" s="123"/>
      <c r="B715" s="123"/>
      <c r="C715" s="124"/>
      <c r="D715" s="187" t="b">
        <v>0</v>
      </c>
      <c r="E715" s="187" t="b">
        <v>0</v>
      </c>
      <c r="F715" s="187" t="b">
        <v>0</v>
      </c>
      <c r="G715" s="187" t="b">
        <v>0</v>
      </c>
      <c r="H715" s="117"/>
      <c r="I715" s="52" t="str" cm="1">
        <f t="array" ref="I715">IFERROR(_xlfn.IFS(D715,$D$8,E715,$E$8,F715,$F$8,G715,$G$8),"")</f>
        <v/>
      </c>
      <c r="J715" s="52" t="str">
        <f t="shared" ref="J715:J778" si="11">_xlfn.TEXTJOIN(" ",FALSE,IF(D715,$D$8,""),IF(E715,$E$8,""),IF(F715,$F$8,""),IF(G715,$G$8,""))</f>
        <v xml:space="preserve">   </v>
      </c>
      <c r="K715" s="195" t="b">
        <v>0</v>
      </c>
      <c r="L715" s="50"/>
      <c r="M715" s="50"/>
      <c r="N715" s="50"/>
      <c r="O715" s="50"/>
      <c r="P715" s="50"/>
      <c r="Q715" s="50"/>
      <c r="R715" s="50"/>
      <c r="S715" s="50"/>
      <c r="T715" s="50"/>
    </row>
    <row r="716" spans="1:20" ht="30" customHeight="1" x14ac:dyDescent="0.25">
      <c r="A716" s="123"/>
      <c r="B716" s="123"/>
      <c r="C716" s="124"/>
      <c r="D716" s="187" t="b">
        <v>0</v>
      </c>
      <c r="E716" s="187" t="b">
        <v>0</v>
      </c>
      <c r="F716" s="187" t="b">
        <v>0</v>
      </c>
      <c r="G716" s="187" t="b">
        <v>0</v>
      </c>
      <c r="H716" s="117"/>
      <c r="I716" s="52" t="str" cm="1">
        <f t="array" ref="I716">IFERROR(_xlfn.IFS(D716,$D$8,E716,$E$8,F716,$F$8,G716,$G$8),"")</f>
        <v/>
      </c>
      <c r="J716" s="52" t="str">
        <f t="shared" si="11"/>
        <v xml:space="preserve">   </v>
      </c>
      <c r="K716" s="195" t="b">
        <v>0</v>
      </c>
      <c r="L716" s="50"/>
      <c r="M716" s="50"/>
      <c r="N716" s="50"/>
      <c r="O716" s="50"/>
      <c r="P716" s="50"/>
      <c r="Q716" s="50"/>
      <c r="R716" s="50"/>
      <c r="S716" s="50"/>
      <c r="T716" s="50"/>
    </row>
    <row r="717" spans="1:20" ht="30" customHeight="1" x14ac:dyDescent="0.25">
      <c r="A717" s="123"/>
      <c r="B717" s="123"/>
      <c r="C717" s="124"/>
      <c r="D717" s="187" t="b">
        <v>0</v>
      </c>
      <c r="E717" s="187" t="b">
        <v>0</v>
      </c>
      <c r="F717" s="187" t="b">
        <v>0</v>
      </c>
      <c r="G717" s="187" t="b">
        <v>0</v>
      </c>
      <c r="H717" s="117"/>
      <c r="I717" s="52" t="str" cm="1">
        <f t="array" ref="I717">IFERROR(_xlfn.IFS(D717,$D$8,E717,$E$8,F717,$F$8,G717,$G$8),"")</f>
        <v/>
      </c>
      <c r="J717" s="52" t="str">
        <f t="shared" si="11"/>
        <v xml:space="preserve">   </v>
      </c>
      <c r="K717" s="195" t="b">
        <v>0</v>
      </c>
      <c r="L717" s="50"/>
      <c r="M717" s="50"/>
      <c r="N717" s="50"/>
      <c r="O717" s="50"/>
      <c r="P717" s="50"/>
      <c r="Q717" s="50"/>
      <c r="R717" s="50"/>
      <c r="S717" s="50"/>
      <c r="T717" s="50"/>
    </row>
    <row r="718" spans="1:20" ht="30" customHeight="1" x14ac:dyDescent="0.25">
      <c r="A718" s="123"/>
      <c r="B718" s="123"/>
      <c r="C718" s="124"/>
      <c r="D718" s="187" t="b">
        <v>0</v>
      </c>
      <c r="E718" s="187" t="b">
        <v>0</v>
      </c>
      <c r="F718" s="187" t="b">
        <v>0</v>
      </c>
      <c r="G718" s="187" t="b">
        <v>0</v>
      </c>
      <c r="H718" s="117"/>
      <c r="I718" s="52" t="str" cm="1">
        <f t="array" ref="I718">IFERROR(_xlfn.IFS(D718,$D$8,E718,$E$8,F718,$F$8,G718,$G$8),"")</f>
        <v/>
      </c>
      <c r="J718" s="52" t="str">
        <f t="shared" si="11"/>
        <v xml:space="preserve">   </v>
      </c>
      <c r="K718" s="195" t="b">
        <v>0</v>
      </c>
      <c r="L718" s="50"/>
      <c r="M718" s="50"/>
      <c r="N718" s="50"/>
      <c r="O718" s="50"/>
      <c r="P718" s="50"/>
      <c r="Q718" s="50"/>
      <c r="R718" s="50"/>
      <c r="S718" s="50"/>
      <c r="T718" s="50"/>
    </row>
    <row r="719" spans="1:20" ht="30" customHeight="1" x14ac:dyDescent="0.25">
      <c r="A719" s="123"/>
      <c r="B719" s="123"/>
      <c r="C719" s="124"/>
      <c r="D719" s="187" t="b">
        <v>0</v>
      </c>
      <c r="E719" s="187" t="b">
        <v>0</v>
      </c>
      <c r="F719" s="187" t="b">
        <v>0</v>
      </c>
      <c r="G719" s="187" t="b">
        <v>0</v>
      </c>
      <c r="H719" s="117"/>
      <c r="I719" s="52" t="str" cm="1">
        <f t="array" ref="I719">IFERROR(_xlfn.IFS(D719,$D$8,E719,$E$8,F719,$F$8,G719,$G$8),"")</f>
        <v/>
      </c>
      <c r="J719" s="52" t="str">
        <f t="shared" si="11"/>
        <v xml:space="preserve">   </v>
      </c>
      <c r="K719" s="195" t="b">
        <v>0</v>
      </c>
      <c r="L719" s="50"/>
      <c r="M719" s="50"/>
      <c r="N719" s="50"/>
      <c r="O719" s="50"/>
      <c r="P719" s="50"/>
      <c r="Q719" s="50"/>
      <c r="R719" s="50"/>
      <c r="S719" s="50"/>
      <c r="T719" s="50"/>
    </row>
    <row r="720" spans="1:20" ht="30" customHeight="1" x14ac:dyDescent="0.25">
      <c r="A720" s="123"/>
      <c r="B720" s="123"/>
      <c r="C720" s="124"/>
      <c r="D720" s="187" t="b">
        <v>0</v>
      </c>
      <c r="E720" s="187" t="b">
        <v>0</v>
      </c>
      <c r="F720" s="187" t="b">
        <v>0</v>
      </c>
      <c r="G720" s="187" t="b">
        <v>0</v>
      </c>
      <c r="H720" s="117"/>
      <c r="I720" s="52" t="str" cm="1">
        <f t="array" ref="I720">IFERROR(_xlfn.IFS(D720,$D$8,E720,$E$8,F720,$F$8,G720,$G$8),"")</f>
        <v/>
      </c>
      <c r="J720" s="52" t="str">
        <f t="shared" si="11"/>
        <v xml:space="preserve">   </v>
      </c>
      <c r="K720" s="195" t="b">
        <v>0</v>
      </c>
      <c r="L720" s="50"/>
      <c r="M720" s="50"/>
      <c r="N720" s="50"/>
      <c r="O720" s="50"/>
      <c r="P720" s="50"/>
      <c r="Q720" s="50"/>
      <c r="R720" s="50"/>
      <c r="S720" s="50"/>
      <c r="T720" s="50"/>
    </row>
    <row r="721" spans="1:20" ht="30" customHeight="1" x14ac:dyDescent="0.25">
      <c r="A721" s="123"/>
      <c r="B721" s="123"/>
      <c r="C721" s="124"/>
      <c r="D721" s="187" t="b">
        <v>0</v>
      </c>
      <c r="E721" s="187" t="b">
        <v>0</v>
      </c>
      <c r="F721" s="187" t="b">
        <v>0</v>
      </c>
      <c r="G721" s="187" t="b">
        <v>0</v>
      </c>
      <c r="H721" s="117"/>
      <c r="I721" s="52" t="str" cm="1">
        <f t="array" ref="I721">IFERROR(_xlfn.IFS(D721,$D$8,E721,$E$8,F721,$F$8,G721,$G$8),"")</f>
        <v/>
      </c>
      <c r="J721" s="52" t="str">
        <f t="shared" si="11"/>
        <v xml:space="preserve">   </v>
      </c>
      <c r="K721" s="195" t="b">
        <v>0</v>
      </c>
      <c r="L721" s="50"/>
      <c r="M721" s="50"/>
      <c r="N721" s="50"/>
      <c r="O721" s="50"/>
      <c r="P721" s="50"/>
      <c r="Q721" s="50"/>
      <c r="R721" s="50"/>
      <c r="S721" s="50"/>
      <c r="T721" s="50"/>
    </row>
    <row r="722" spans="1:20" ht="30" customHeight="1" x14ac:dyDescent="0.25">
      <c r="A722" s="123"/>
      <c r="B722" s="123"/>
      <c r="C722" s="124"/>
      <c r="D722" s="187" t="b">
        <v>0</v>
      </c>
      <c r="E722" s="187" t="b">
        <v>0</v>
      </c>
      <c r="F722" s="187" t="b">
        <v>0</v>
      </c>
      <c r="G722" s="187" t="b">
        <v>0</v>
      </c>
      <c r="H722" s="117"/>
      <c r="I722" s="52" t="str" cm="1">
        <f t="array" ref="I722">IFERROR(_xlfn.IFS(D722,$D$8,E722,$E$8,F722,$F$8,G722,$G$8),"")</f>
        <v/>
      </c>
      <c r="J722" s="52" t="str">
        <f t="shared" si="11"/>
        <v xml:space="preserve">   </v>
      </c>
      <c r="K722" s="195" t="b">
        <v>0</v>
      </c>
      <c r="L722" s="50"/>
      <c r="M722" s="50"/>
      <c r="N722" s="50"/>
      <c r="O722" s="50"/>
      <c r="P722" s="50"/>
      <c r="Q722" s="50"/>
      <c r="R722" s="50"/>
      <c r="S722" s="50"/>
      <c r="T722" s="50"/>
    </row>
    <row r="723" spans="1:20" ht="30" customHeight="1" x14ac:dyDescent="0.25">
      <c r="A723" s="123"/>
      <c r="B723" s="123"/>
      <c r="C723" s="124"/>
      <c r="D723" s="187" t="b">
        <v>0</v>
      </c>
      <c r="E723" s="187" t="b">
        <v>0</v>
      </c>
      <c r="F723" s="187" t="b">
        <v>0</v>
      </c>
      <c r="G723" s="187" t="b">
        <v>0</v>
      </c>
      <c r="H723" s="117"/>
      <c r="I723" s="52" t="str" cm="1">
        <f t="array" ref="I723">IFERROR(_xlfn.IFS(D723,$D$8,E723,$E$8,F723,$F$8,G723,$G$8),"")</f>
        <v/>
      </c>
      <c r="J723" s="52" t="str">
        <f t="shared" si="11"/>
        <v xml:space="preserve">   </v>
      </c>
      <c r="K723" s="195" t="b">
        <v>0</v>
      </c>
      <c r="L723" s="50"/>
      <c r="M723" s="50"/>
      <c r="N723" s="50"/>
      <c r="O723" s="50"/>
      <c r="P723" s="50"/>
      <c r="Q723" s="50"/>
      <c r="R723" s="50"/>
      <c r="S723" s="50"/>
      <c r="T723" s="50"/>
    </row>
    <row r="724" spans="1:20" ht="30" customHeight="1" x14ac:dyDescent="0.25">
      <c r="A724" s="123"/>
      <c r="B724" s="123"/>
      <c r="C724" s="124"/>
      <c r="D724" s="187" t="b">
        <v>0</v>
      </c>
      <c r="E724" s="187" t="b">
        <v>0</v>
      </c>
      <c r="F724" s="187" t="b">
        <v>0</v>
      </c>
      <c r="G724" s="187" t="b">
        <v>0</v>
      </c>
      <c r="H724" s="117"/>
      <c r="I724" s="52" t="str" cm="1">
        <f t="array" ref="I724">IFERROR(_xlfn.IFS(D724,$D$8,E724,$E$8,F724,$F$8,G724,$G$8),"")</f>
        <v/>
      </c>
      <c r="J724" s="52" t="str">
        <f t="shared" si="11"/>
        <v xml:space="preserve">   </v>
      </c>
      <c r="K724" s="195" t="b">
        <v>0</v>
      </c>
      <c r="L724" s="50"/>
      <c r="M724" s="50"/>
      <c r="N724" s="50"/>
      <c r="O724" s="50"/>
      <c r="P724" s="50"/>
      <c r="Q724" s="50"/>
      <c r="R724" s="50"/>
      <c r="S724" s="50"/>
      <c r="T724" s="50"/>
    </row>
    <row r="725" spans="1:20" ht="30" customHeight="1" x14ac:dyDescent="0.25">
      <c r="A725" s="123"/>
      <c r="B725" s="123"/>
      <c r="C725" s="124"/>
      <c r="D725" s="187" t="b">
        <v>0</v>
      </c>
      <c r="E725" s="187" t="b">
        <v>0</v>
      </c>
      <c r="F725" s="187" t="b">
        <v>0</v>
      </c>
      <c r="G725" s="187" t="b">
        <v>0</v>
      </c>
      <c r="H725" s="117"/>
      <c r="I725" s="52" t="str" cm="1">
        <f t="array" ref="I725">IFERROR(_xlfn.IFS(D725,$D$8,E725,$E$8,F725,$F$8,G725,$G$8),"")</f>
        <v/>
      </c>
      <c r="J725" s="52" t="str">
        <f t="shared" si="11"/>
        <v xml:space="preserve">   </v>
      </c>
      <c r="K725" s="195" t="b">
        <v>0</v>
      </c>
      <c r="L725" s="50"/>
      <c r="M725" s="50"/>
      <c r="N725" s="50"/>
      <c r="O725" s="50"/>
      <c r="P725" s="50"/>
      <c r="Q725" s="50"/>
      <c r="R725" s="50"/>
      <c r="S725" s="50"/>
      <c r="T725" s="50"/>
    </row>
    <row r="726" spans="1:20" ht="30" customHeight="1" x14ac:dyDescent="0.25">
      <c r="A726" s="123"/>
      <c r="B726" s="123"/>
      <c r="C726" s="124"/>
      <c r="D726" s="187" t="b">
        <v>0</v>
      </c>
      <c r="E726" s="187" t="b">
        <v>0</v>
      </c>
      <c r="F726" s="187" t="b">
        <v>0</v>
      </c>
      <c r="G726" s="187" t="b">
        <v>0</v>
      </c>
      <c r="H726" s="117"/>
      <c r="I726" s="52" t="str" cm="1">
        <f t="array" ref="I726">IFERROR(_xlfn.IFS(D726,$D$8,E726,$E$8,F726,$F$8,G726,$G$8),"")</f>
        <v/>
      </c>
      <c r="J726" s="52" t="str">
        <f t="shared" si="11"/>
        <v xml:space="preserve">   </v>
      </c>
      <c r="K726" s="195" t="b">
        <v>0</v>
      </c>
      <c r="L726" s="50"/>
      <c r="M726" s="50"/>
      <c r="N726" s="50"/>
      <c r="O726" s="50"/>
      <c r="P726" s="50"/>
      <c r="Q726" s="50"/>
      <c r="R726" s="50"/>
      <c r="S726" s="50"/>
      <c r="T726" s="50"/>
    </row>
    <row r="727" spans="1:20" ht="30" customHeight="1" x14ac:dyDescent="0.25">
      <c r="A727" s="123"/>
      <c r="B727" s="123"/>
      <c r="C727" s="124"/>
      <c r="D727" s="187" t="b">
        <v>0</v>
      </c>
      <c r="E727" s="187" t="b">
        <v>0</v>
      </c>
      <c r="F727" s="187" t="b">
        <v>0</v>
      </c>
      <c r="G727" s="187" t="b">
        <v>0</v>
      </c>
      <c r="H727" s="117"/>
      <c r="I727" s="52" t="str" cm="1">
        <f t="array" ref="I727">IFERROR(_xlfn.IFS(D727,$D$8,E727,$E$8,F727,$F$8,G727,$G$8),"")</f>
        <v/>
      </c>
      <c r="J727" s="52" t="str">
        <f t="shared" si="11"/>
        <v xml:space="preserve">   </v>
      </c>
      <c r="K727" s="195" t="b">
        <v>0</v>
      </c>
      <c r="L727" s="50"/>
      <c r="M727" s="50"/>
      <c r="N727" s="50"/>
      <c r="O727" s="50"/>
      <c r="P727" s="50"/>
      <c r="Q727" s="50"/>
      <c r="R727" s="50"/>
      <c r="S727" s="50"/>
      <c r="T727" s="50"/>
    </row>
    <row r="728" spans="1:20" ht="30" customHeight="1" x14ac:dyDescent="0.25">
      <c r="A728" s="123"/>
      <c r="B728" s="123"/>
      <c r="C728" s="124"/>
      <c r="D728" s="187" t="b">
        <v>0</v>
      </c>
      <c r="E728" s="187" t="b">
        <v>0</v>
      </c>
      <c r="F728" s="187" t="b">
        <v>0</v>
      </c>
      <c r="G728" s="187" t="b">
        <v>0</v>
      </c>
      <c r="H728" s="117"/>
      <c r="I728" s="52" t="str" cm="1">
        <f t="array" ref="I728">IFERROR(_xlfn.IFS(D728,$D$8,E728,$E$8,F728,$F$8,G728,$G$8),"")</f>
        <v/>
      </c>
      <c r="J728" s="52" t="str">
        <f t="shared" si="11"/>
        <v xml:space="preserve">   </v>
      </c>
      <c r="K728" s="195" t="b">
        <v>0</v>
      </c>
      <c r="L728" s="50"/>
      <c r="M728" s="50"/>
      <c r="N728" s="50"/>
      <c r="O728" s="50"/>
      <c r="P728" s="50"/>
      <c r="Q728" s="50"/>
      <c r="R728" s="50"/>
      <c r="S728" s="50"/>
      <c r="T728" s="50"/>
    </row>
    <row r="729" spans="1:20" ht="30" customHeight="1" x14ac:dyDescent="0.25">
      <c r="A729" s="123"/>
      <c r="B729" s="123"/>
      <c r="C729" s="124"/>
      <c r="D729" s="187" t="b">
        <v>0</v>
      </c>
      <c r="E729" s="187" t="b">
        <v>0</v>
      </c>
      <c r="F729" s="187" t="b">
        <v>0</v>
      </c>
      <c r="G729" s="187" t="b">
        <v>0</v>
      </c>
      <c r="H729" s="117"/>
      <c r="I729" s="52" t="str" cm="1">
        <f t="array" ref="I729">IFERROR(_xlfn.IFS(D729,$D$8,E729,$E$8,F729,$F$8,G729,$G$8),"")</f>
        <v/>
      </c>
      <c r="J729" s="52" t="str">
        <f t="shared" si="11"/>
        <v xml:space="preserve">   </v>
      </c>
      <c r="K729" s="195" t="b">
        <v>0</v>
      </c>
      <c r="L729" s="50"/>
      <c r="M729" s="50"/>
      <c r="N729" s="50"/>
      <c r="O729" s="50"/>
      <c r="P729" s="50"/>
      <c r="Q729" s="50"/>
      <c r="R729" s="50"/>
      <c r="S729" s="50"/>
      <c r="T729" s="50"/>
    </row>
    <row r="730" spans="1:20" ht="30" customHeight="1" x14ac:dyDescent="0.25">
      <c r="A730" s="123"/>
      <c r="B730" s="123"/>
      <c r="C730" s="124"/>
      <c r="D730" s="187" t="b">
        <v>0</v>
      </c>
      <c r="E730" s="187" t="b">
        <v>0</v>
      </c>
      <c r="F730" s="187" t="b">
        <v>0</v>
      </c>
      <c r="G730" s="187" t="b">
        <v>0</v>
      </c>
      <c r="H730" s="117"/>
      <c r="I730" s="52" t="str" cm="1">
        <f t="array" ref="I730">IFERROR(_xlfn.IFS(D730,$D$8,E730,$E$8,F730,$F$8,G730,$G$8),"")</f>
        <v/>
      </c>
      <c r="J730" s="52" t="str">
        <f t="shared" si="11"/>
        <v xml:space="preserve">   </v>
      </c>
      <c r="K730" s="195" t="b">
        <v>0</v>
      </c>
      <c r="L730" s="50"/>
      <c r="M730" s="50"/>
      <c r="N730" s="50"/>
      <c r="O730" s="50"/>
      <c r="P730" s="50"/>
      <c r="Q730" s="50"/>
      <c r="R730" s="50"/>
      <c r="S730" s="50"/>
      <c r="T730" s="50"/>
    </row>
    <row r="731" spans="1:20" ht="30" customHeight="1" x14ac:dyDescent="0.25">
      <c r="A731" s="123"/>
      <c r="B731" s="123"/>
      <c r="C731" s="124"/>
      <c r="D731" s="187" t="b">
        <v>0</v>
      </c>
      <c r="E731" s="187" t="b">
        <v>0</v>
      </c>
      <c r="F731" s="187" t="b">
        <v>0</v>
      </c>
      <c r="G731" s="187" t="b">
        <v>0</v>
      </c>
      <c r="H731" s="117"/>
      <c r="I731" s="52" t="str" cm="1">
        <f t="array" ref="I731">IFERROR(_xlfn.IFS(D731,$D$8,E731,$E$8,F731,$F$8,G731,$G$8),"")</f>
        <v/>
      </c>
      <c r="J731" s="52" t="str">
        <f t="shared" si="11"/>
        <v xml:space="preserve">   </v>
      </c>
      <c r="K731" s="195" t="b">
        <v>0</v>
      </c>
      <c r="L731" s="50"/>
      <c r="M731" s="50"/>
      <c r="N731" s="50"/>
      <c r="O731" s="50"/>
      <c r="P731" s="50"/>
      <c r="Q731" s="50"/>
      <c r="R731" s="50"/>
      <c r="S731" s="50"/>
      <c r="T731" s="50"/>
    </row>
    <row r="732" spans="1:20" ht="30" customHeight="1" x14ac:dyDescent="0.25">
      <c r="A732" s="123"/>
      <c r="B732" s="123"/>
      <c r="C732" s="124"/>
      <c r="D732" s="187" t="b">
        <v>0</v>
      </c>
      <c r="E732" s="187" t="b">
        <v>0</v>
      </c>
      <c r="F732" s="187" t="b">
        <v>0</v>
      </c>
      <c r="G732" s="187" t="b">
        <v>0</v>
      </c>
      <c r="H732" s="117"/>
      <c r="I732" s="52" t="str" cm="1">
        <f t="array" ref="I732">IFERROR(_xlfn.IFS(D732,$D$8,E732,$E$8,F732,$F$8,G732,$G$8),"")</f>
        <v/>
      </c>
      <c r="J732" s="52" t="str">
        <f t="shared" si="11"/>
        <v xml:space="preserve">   </v>
      </c>
      <c r="K732" s="195" t="b">
        <v>0</v>
      </c>
      <c r="L732" s="50"/>
      <c r="M732" s="50"/>
      <c r="N732" s="50"/>
      <c r="O732" s="50"/>
      <c r="P732" s="50"/>
      <c r="Q732" s="50"/>
      <c r="R732" s="50"/>
      <c r="S732" s="50"/>
      <c r="T732" s="50"/>
    </row>
    <row r="733" spans="1:20" ht="30" customHeight="1" x14ac:dyDescent="0.25">
      <c r="A733" s="123"/>
      <c r="B733" s="123"/>
      <c r="C733" s="124"/>
      <c r="D733" s="187" t="b">
        <v>0</v>
      </c>
      <c r="E733" s="187" t="b">
        <v>0</v>
      </c>
      <c r="F733" s="187" t="b">
        <v>0</v>
      </c>
      <c r="G733" s="187" t="b">
        <v>0</v>
      </c>
      <c r="H733" s="117"/>
      <c r="I733" s="52" t="str" cm="1">
        <f t="array" ref="I733">IFERROR(_xlfn.IFS(D733,$D$8,E733,$E$8,F733,$F$8,G733,$G$8),"")</f>
        <v/>
      </c>
      <c r="J733" s="52" t="str">
        <f t="shared" si="11"/>
        <v xml:space="preserve">   </v>
      </c>
      <c r="K733" s="195" t="b">
        <v>0</v>
      </c>
      <c r="L733" s="50"/>
      <c r="M733" s="50"/>
      <c r="N733" s="50"/>
      <c r="O733" s="50"/>
      <c r="P733" s="50"/>
      <c r="Q733" s="50"/>
      <c r="R733" s="50"/>
      <c r="S733" s="50"/>
      <c r="T733" s="50"/>
    </row>
    <row r="734" spans="1:20" ht="30" customHeight="1" x14ac:dyDescent="0.25">
      <c r="A734" s="123"/>
      <c r="B734" s="123"/>
      <c r="C734" s="124"/>
      <c r="D734" s="187" t="b">
        <v>0</v>
      </c>
      <c r="E734" s="187" t="b">
        <v>0</v>
      </c>
      <c r="F734" s="187" t="b">
        <v>0</v>
      </c>
      <c r="G734" s="187" t="b">
        <v>0</v>
      </c>
      <c r="H734" s="117"/>
      <c r="I734" s="52" t="str" cm="1">
        <f t="array" ref="I734">IFERROR(_xlfn.IFS(D734,$D$8,E734,$E$8,F734,$F$8,G734,$G$8),"")</f>
        <v/>
      </c>
      <c r="J734" s="52" t="str">
        <f t="shared" si="11"/>
        <v xml:space="preserve">   </v>
      </c>
      <c r="K734" s="195" t="b">
        <v>0</v>
      </c>
      <c r="L734" s="50"/>
      <c r="M734" s="50"/>
      <c r="N734" s="50"/>
      <c r="O734" s="50"/>
      <c r="P734" s="50"/>
      <c r="Q734" s="50"/>
      <c r="R734" s="50"/>
      <c r="S734" s="50"/>
      <c r="T734" s="50"/>
    </row>
    <row r="735" spans="1:20" ht="30" customHeight="1" x14ac:dyDescent="0.25">
      <c r="A735" s="123"/>
      <c r="B735" s="123"/>
      <c r="C735" s="124"/>
      <c r="D735" s="187" t="b">
        <v>0</v>
      </c>
      <c r="E735" s="187" t="b">
        <v>0</v>
      </c>
      <c r="F735" s="187" t="b">
        <v>0</v>
      </c>
      <c r="G735" s="187" t="b">
        <v>0</v>
      </c>
      <c r="H735" s="117"/>
      <c r="I735" s="52" t="str" cm="1">
        <f t="array" ref="I735">IFERROR(_xlfn.IFS(D735,$D$8,E735,$E$8,F735,$F$8,G735,$G$8),"")</f>
        <v/>
      </c>
      <c r="J735" s="52" t="str">
        <f t="shared" si="11"/>
        <v xml:space="preserve">   </v>
      </c>
      <c r="K735" s="195" t="b">
        <v>0</v>
      </c>
      <c r="L735" s="50"/>
      <c r="M735" s="50"/>
      <c r="N735" s="50"/>
      <c r="O735" s="50"/>
      <c r="P735" s="50"/>
      <c r="Q735" s="50"/>
      <c r="R735" s="50"/>
      <c r="S735" s="50"/>
      <c r="T735" s="50"/>
    </row>
    <row r="736" spans="1:20" ht="30" customHeight="1" x14ac:dyDescent="0.25">
      <c r="A736" s="123"/>
      <c r="B736" s="123"/>
      <c r="C736" s="124"/>
      <c r="D736" s="187" t="b">
        <v>0</v>
      </c>
      <c r="E736" s="187" t="b">
        <v>0</v>
      </c>
      <c r="F736" s="187" t="b">
        <v>0</v>
      </c>
      <c r="G736" s="187" t="b">
        <v>0</v>
      </c>
      <c r="H736" s="117"/>
      <c r="I736" s="52" t="str" cm="1">
        <f t="array" ref="I736">IFERROR(_xlfn.IFS(D736,$D$8,E736,$E$8,F736,$F$8,G736,$G$8),"")</f>
        <v/>
      </c>
      <c r="J736" s="52" t="str">
        <f t="shared" si="11"/>
        <v xml:space="preserve">   </v>
      </c>
      <c r="K736" s="195" t="b">
        <v>0</v>
      </c>
      <c r="L736" s="50"/>
      <c r="M736" s="50"/>
      <c r="N736" s="50"/>
      <c r="O736" s="50"/>
      <c r="P736" s="50"/>
      <c r="Q736" s="50"/>
      <c r="R736" s="50"/>
      <c r="S736" s="50"/>
      <c r="T736" s="50"/>
    </row>
    <row r="737" spans="1:20" ht="30" customHeight="1" x14ac:dyDescent="0.25">
      <c r="A737" s="123"/>
      <c r="B737" s="123"/>
      <c r="C737" s="124"/>
      <c r="D737" s="187" t="b">
        <v>0</v>
      </c>
      <c r="E737" s="187" t="b">
        <v>0</v>
      </c>
      <c r="F737" s="187" t="b">
        <v>0</v>
      </c>
      <c r="G737" s="187" t="b">
        <v>0</v>
      </c>
      <c r="H737" s="117"/>
      <c r="I737" s="52" t="str" cm="1">
        <f t="array" ref="I737">IFERROR(_xlfn.IFS(D737,$D$8,E737,$E$8,F737,$F$8,G737,$G$8),"")</f>
        <v/>
      </c>
      <c r="J737" s="52" t="str">
        <f t="shared" si="11"/>
        <v xml:space="preserve">   </v>
      </c>
      <c r="K737" s="195" t="b">
        <v>0</v>
      </c>
      <c r="L737" s="50"/>
      <c r="M737" s="50"/>
      <c r="N737" s="50"/>
      <c r="O737" s="50"/>
      <c r="P737" s="50"/>
      <c r="Q737" s="50"/>
      <c r="R737" s="50"/>
      <c r="S737" s="50"/>
      <c r="T737" s="50"/>
    </row>
    <row r="738" spans="1:20" ht="30" customHeight="1" x14ac:dyDescent="0.25">
      <c r="A738" s="123"/>
      <c r="B738" s="123"/>
      <c r="C738" s="124"/>
      <c r="D738" s="187" t="b">
        <v>0</v>
      </c>
      <c r="E738" s="187" t="b">
        <v>0</v>
      </c>
      <c r="F738" s="187" t="b">
        <v>0</v>
      </c>
      <c r="G738" s="187" t="b">
        <v>0</v>
      </c>
      <c r="H738" s="117"/>
      <c r="I738" s="52" t="str" cm="1">
        <f t="array" ref="I738">IFERROR(_xlfn.IFS(D738,$D$8,E738,$E$8,F738,$F$8,G738,$G$8),"")</f>
        <v/>
      </c>
      <c r="J738" s="52" t="str">
        <f t="shared" si="11"/>
        <v xml:space="preserve">   </v>
      </c>
      <c r="K738" s="195" t="b">
        <v>0</v>
      </c>
      <c r="L738" s="50"/>
      <c r="M738" s="50"/>
      <c r="N738" s="50"/>
      <c r="O738" s="50"/>
      <c r="P738" s="50"/>
      <c r="Q738" s="50"/>
      <c r="R738" s="50"/>
      <c r="S738" s="50"/>
      <c r="T738" s="50"/>
    </row>
    <row r="739" spans="1:20" ht="30" customHeight="1" x14ac:dyDescent="0.25">
      <c r="A739" s="123"/>
      <c r="B739" s="123"/>
      <c r="C739" s="124"/>
      <c r="D739" s="187" t="b">
        <v>0</v>
      </c>
      <c r="E739" s="187" t="b">
        <v>0</v>
      </c>
      <c r="F739" s="187" t="b">
        <v>0</v>
      </c>
      <c r="G739" s="187" t="b">
        <v>0</v>
      </c>
      <c r="H739" s="117"/>
      <c r="I739" s="52" t="str" cm="1">
        <f t="array" ref="I739">IFERROR(_xlfn.IFS(D739,$D$8,E739,$E$8,F739,$F$8,G739,$G$8),"")</f>
        <v/>
      </c>
      <c r="J739" s="52" t="str">
        <f t="shared" si="11"/>
        <v xml:space="preserve">   </v>
      </c>
      <c r="K739" s="195" t="b">
        <v>0</v>
      </c>
      <c r="L739" s="50"/>
      <c r="M739" s="50"/>
      <c r="N739" s="50"/>
      <c r="O739" s="50"/>
      <c r="P739" s="50"/>
      <c r="Q739" s="50"/>
      <c r="R739" s="50"/>
      <c r="S739" s="50"/>
      <c r="T739" s="50"/>
    </row>
    <row r="740" spans="1:20" ht="30" customHeight="1" x14ac:dyDescent="0.25">
      <c r="A740" s="123"/>
      <c r="B740" s="123"/>
      <c r="C740" s="124"/>
      <c r="D740" s="187" t="b">
        <v>0</v>
      </c>
      <c r="E740" s="187" t="b">
        <v>0</v>
      </c>
      <c r="F740" s="187" t="b">
        <v>0</v>
      </c>
      <c r="G740" s="187" t="b">
        <v>0</v>
      </c>
      <c r="H740" s="117"/>
      <c r="I740" s="52" t="str" cm="1">
        <f t="array" ref="I740">IFERROR(_xlfn.IFS(D740,$D$8,E740,$E$8,F740,$F$8,G740,$G$8),"")</f>
        <v/>
      </c>
      <c r="J740" s="52" t="str">
        <f t="shared" si="11"/>
        <v xml:space="preserve">   </v>
      </c>
      <c r="K740" s="195" t="b">
        <v>0</v>
      </c>
      <c r="L740" s="50"/>
      <c r="M740" s="50"/>
      <c r="N740" s="50"/>
      <c r="O740" s="50"/>
      <c r="P740" s="50"/>
      <c r="Q740" s="50"/>
      <c r="R740" s="50"/>
      <c r="S740" s="50"/>
      <c r="T740" s="50"/>
    </row>
    <row r="741" spans="1:20" ht="30" customHeight="1" x14ac:dyDescent="0.25">
      <c r="A741" s="123"/>
      <c r="B741" s="123"/>
      <c r="C741" s="124"/>
      <c r="D741" s="187" t="b">
        <v>0</v>
      </c>
      <c r="E741" s="187" t="b">
        <v>0</v>
      </c>
      <c r="F741" s="187" t="b">
        <v>0</v>
      </c>
      <c r="G741" s="187" t="b">
        <v>0</v>
      </c>
      <c r="H741" s="117"/>
      <c r="I741" s="52" t="str" cm="1">
        <f t="array" ref="I741">IFERROR(_xlfn.IFS(D741,$D$8,E741,$E$8,F741,$F$8,G741,$G$8),"")</f>
        <v/>
      </c>
      <c r="J741" s="52" t="str">
        <f t="shared" si="11"/>
        <v xml:space="preserve">   </v>
      </c>
      <c r="K741" s="195" t="b">
        <v>0</v>
      </c>
      <c r="L741" s="50"/>
      <c r="M741" s="50"/>
      <c r="N741" s="50"/>
      <c r="O741" s="50"/>
      <c r="P741" s="50"/>
      <c r="Q741" s="50"/>
      <c r="R741" s="50"/>
      <c r="S741" s="50"/>
      <c r="T741" s="50"/>
    </row>
    <row r="742" spans="1:20" ht="30" customHeight="1" x14ac:dyDescent="0.25">
      <c r="A742" s="123"/>
      <c r="B742" s="123"/>
      <c r="C742" s="124"/>
      <c r="D742" s="187" t="b">
        <v>0</v>
      </c>
      <c r="E742" s="187" t="b">
        <v>0</v>
      </c>
      <c r="F742" s="187" t="b">
        <v>0</v>
      </c>
      <c r="G742" s="187" t="b">
        <v>0</v>
      </c>
      <c r="H742" s="117"/>
      <c r="I742" s="52" t="str" cm="1">
        <f t="array" ref="I742">IFERROR(_xlfn.IFS(D742,$D$8,E742,$E$8,F742,$F$8,G742,$G$8),"")</f>
        <v/>
      </c>
      <c r="J742" s="52" t="str">
        <f t="shared" si="11"/>
        <v xml:space="preserve">   </v>
      </c>
      <c r="K742" s="195" t="b">
        <v>0</v>
      </c>
      <c r="L742" s="50"/>
      <c r="M742" s="50"/>
      <c r="N742" s="50"/>
      <c r="O742" s="50"/>
      <c r="P742" s="50"/>
      <c r="Q742" s="50"/>
      <c r="R742" s="50"/>
      <c r="S742" s="50"/>
      <c r="T742" s="50"/>
    </row>
    <row r="743" spans="1:20" ht="30" customHeight="1" x14ac:dyDescent="0.25">
      <c r="A743" s="123"/>
      <c r="B743" s="123"/>
      <c r="C743" s="124"/>
      <c r="D743" s="187" t="b">
        <v>0</v>
      </c>
      <c r="E743" s="187" t="b">
        <v>0</v>
      </c>
      <c r="F743" s="187" t="b">
        <v>0</v>
      </c>
      <c r="G743" s="187" t="b">
        <v>0</v>
      </c>
      <c r="H743" s="117"/>
      <c r="I743" s="52" t="str" cm="1">
        <f t="array" ref="I743">IFERROR(_xlfn.IFS(D743,$D$8,E743,$E$8,F743,$F$8,G743,$G$8),"")</f>
        <v/>
      </c>
      <c r="J743" s="52" t="str">
        <f t="shared" si="11"/>
        <v xml:space="preserve">   </v>
      </c>
      <c r="K743" s="195" t="b">
        <v>0</v>
      </c>
      <c r="L743" s="50"/>
      <c r="M743" s="50"/>
      <c r="N743" s="50"/>
      <c r="O743" s="50"/>
      <c r="P743" s="50"/>
      <c r="Q743" s="50"/>
      <c r="R743" s="50"/>
      <c r="S743" s="50"/>
      <c r="T743" s="50"/>
    </row>
    <row r="744" spans="1:20" ht="30" customHeight="1" x14ac:dyDescent="0.25">
      <c r="A744" s="123"/>
      <c r="B744" s="123"/>
      <c r="C744" s="124"/>
      <c r="D744" s="187" t="b">
        <v>0</v>
      </c>
      <c r="E744" s="187" t="b">
        <v>0</v>
      </c>
      <c r="F744" s="187" t="b">
        <v>0</v>
      </c>
      <c r="G744" s="187" t="b">
        <v>0</v>
      </c>
      <c r="H744" s="117"/>
      <c r="I744" s="52" t="str" cm="1">
        <f t="array" ref="I744">IFERROR(_xlfn.IFS(D744,$D$8,E744,$E$8,F744,$F$8,G744,$G$8),"")</f>
        <v/>
      </c>
      <c r="J744" s="52" t="str">
        <f t="shared" si="11"/>
        <v xml:space="preserve">   </v>
      </c>
      <c r="K744" s="195" t="b">
        <v>0</v>
      </c>
      <c r="L744" s="50"/>
      <c r="M744" s="50"/>
      <c r="N744" s="50"/>
      <c r="O744" s="50"/>
      <c r="P744" s="50"/>
      <c r="Q744" s="50"/>
      <c r="R744" s="50"/>
      <c r="S744" s="50"/>
      <c r="T744" s="50"/>
    </row>
    <row r="745" spans="1:20" ht="30" customHeight="1" x14ac:dyDescent="0.25">
      <c r="A745" s="123"/>
      <c r="B745" s="123"/>
      <c r="C745" s="124"/>
      <c r="D745" s="187" t="b">
        <v>0</v>
      </c>
      <c r="E745" s="187" t="b">
        <v>0</v>
      </c>
      <c r="F745" s="187" t="b">
        <v>0</v>
      </c>
      <c r="G745" s="187" t="b">
        <v>0</v>
      </c>
      <c r="H745" s="117"/>
      <c r="I745" s="52" t="str" cm="1">
        <f t="array" ref="I745">IFERROR(_xlfn.IFS(D745,$D$8,E745,$E$8,F745,$F$8,G745,$G$8),"")</f>
        <v/>
      </c>
      <c r="J745" s="52" t="str">
        <f t="shared" si="11"/>
        <v xml:space="preserve">   </v>
      </c>
      <c r="K745" s="195" t="b">
        <v>0</v>
      </c>
      <c r="L745" s="50"/>
      <c r="M745" s="50"/>
      <c r="N745" s="50"/>
      <c r="O745" s="50"/>
      <c r="P745" s="50"/>
      <c r="Q745" s="50"/>
      <c r="R745" s="50"/>
      <c r="S745" s="50"/>
      <c r="T745" s="50"/>
    </row>
    <row r="746" spans="1:20" ht="30" customHeight="1" x14ac:dyDescent="0.25">
      <c r="A746" s="123"/>
      <c r="B746" s="123"/>
      <c r="C746" s="124"/>
      <c r="D746" s="187" t="b">
        <v>0</v>
      </c>
      <c r="E746" s="187" t="b">
        <v>0</v>
      </c>
      <c r="F746" s="187" t="b">
        <v>0</v>
      </c>
      <c r="G746" s="187" t="b">
        <v>0</v>
      </c>
      <c r="H746" s="117"/>
      <c r="I746" s="52" t="str" cm="1">
        <f t="array" ref="I746">IFERROR(_xlfn.IFS(D746,$D$8,E746,$E$8,F746,$F$8,G746,$G$8),"")</f>
        <v/>
      </c>
      <c r="J746" s="52" t="str">
        <f t="shared" si="11"/>
        <v xml:space="preserve">   </v>
      </c>
      <c r="K746" s="195" t="b">
        <v>0</v>
      </c>
      <c r="L746" s="50"/>
      <c r="M746" s="50"/>
      <c r="N746" s="50"/>
      <c r="O746" s="50"/>
      <c r="P746" s="50"/>
      <c r="Q746" s="50"/>
      <c r="R746" s="50"/>
      <c r="S746" s="50"/>
      <c r="T746" s="50"/>
    </row>
    <row r="747" spans="1:20" ht="30" customHeight="1" x14ac:dyDescent="0.25">
      <c r="A747" s="123"/>
      <c r="B747" s="123"/>
      <c r="C747" s="124"/>
      <c r="D747" s="187" t="b">
        <v>0</v>
      </c>
      <c r="E747" s="187" t="b">
        <v>0</v>
      </c>
      <c r="F747" s="187" t="b">
        <v>0</v>
      </c>
      <c r="G747" s="187" t="b">
        <v>0</v>
      </c>
      <c r="H747" s="117"/>
      <c r="I747" s="52" t="str" cm="1">
        <f t="array" ref="I747">IFERROR(_xlfn.IFS(D747,$D$8,E747,$E$8,F747,$F$8,G747,$G$8),"")</f>
        <v/>
      </c>
      <c r="J747" s="52" t="str">
        <f t="shared" si="11"/>
        <v xml:space="preserve">   </v>
      </c>
      <c r="K747" s="195" t="b">
        <v>0</v>
      </c>
      <c r="L747" s="50"/>
      <c r="M747" s="50"/>
      <c r="N747" s="50"/>
      <c r="O747" s="50"/>
      <c r="P747" s="50"/>
      <c r="Q747" s="50"/>
      <c r="R747" s="50"/>
      <c r="S747" s="50"/>
      <c r="T747" s="50"/>
    </row>
    <row r="748" spans="1:20" ht="30" customHeight="1" x14ac:dyDescent="0.25">
      <c r="A748" s="123"/>
      <c r="B748" s="123"/>
      <c r="C748" s="124"/>
      <c r="D748" s="187" t="b">
        <v>0</v>
      </c>
      <c r="E748" s="187" t="b">
        <v>0</v>
      </c>
      <c r="F748" s="187" t="b">
        <v>0</v>
      </c>
      <c r="G748" s="187" t="b">
        <v>0</v>
      </c>
      <c r="H748" s="117"/>
      <c r="I748" s="52" t="str" cm="1">
        <f t="array" ref="I748">IFERROR(_xlfn.IFS(D748,$D$8,E748,$E$8,F748,$F$8,G748,$G$8),"")</f>
        <v/>
      </c>
      <c r="J748" s="52" t="str">
        <f t="shared" si="11"/>
        <v xml:space="preserve">   </v>
      </c>
      <c r="K748" s="195" t="b">
        <v>0</v>
      </c>
      <c r="L748" s="50"/>
      <c r="M748" s="50"/>
      <c r="N748" s="50"/>
      <c r="O748" s="50"/>
      <c r="P748" s="50"/>
      <c r="Q748" s="50"/>
      <c r="R748" s="50"/>
      <c r="S748" s="50"/>
      <c r="T748" s="50"/>
    </row>
    <row r="749" spans="1:20" ht="30" customHeight="1" x14ac:dyDescent="0.25">
      <c r="A749" s="123"/>
      <c r="B749" s="123"/>
      <c r="C749" s="124"/>
      <c r="D749" s="187" t="b">
        <v>0</v>
      </c>
      <c r="E749" s="187" t="b">
        <v>0</v>
      </c>
      <c r="F749" s="187" t="b">
        <v>0</v>
      </c>
      <c r="G749" s="187" t="b">
        <v>0</v>
      </c>
      <c r="H749" s="117"/>
      <c r="I749" s="52" t="str" cm="1">
        <f t="array" ref="I749">IFERROR(_xlfn.IFS(D749,$D$8,E749,$E$8,F749,$F$8,G749,$G$8),"")</f>
        <v/>
      </c>
      <c r="J749" s="52" t="str">
        <f t="shared" si="11"/>
        <v xml:space="preserve">   </v>
      </c>
      <c r="K749" s="195" t="b">
        <v>0</v>
      </c>
      <c r="L749" s="50"/>
      <c r="M749" s="50"/>
      <c r="N749" s="50"/>
      <c r="O749" s="50"/>
      <c r="P749" s="50"/>
      <c r="Q749" s="50"/>
      <c r="R749" s="50"/>
      <c r="S749" s="50"/>
      <c r="T749" s="50"/>
    </row>
    <row r="750" spans="1:20" ht="30" customHeight="1" x14ac:dyDescent="0.25">
      <c r="A750" s="123"/>
      <c r="B750" s="123"/>
      <c r="C750" s="124"/>
      <c r="D750" s="187" t="b">
        <v>0</v>
      </c>
      <c r="E750" s="187" t="b">
        <v>0</v>
      </c>
      <c r="F750" s="187" t="b">
        <v>0</v>
      </c>
      <c r="G750" s="187" t="b">
        <v>0</v>
      </c>
      <c r="H750" s="117"/>
      <c r="I750" s="52" t="str" cm="1">
        <f t="array" ref="I750">IFERROR(_xlfn.IFS(D750,$D$8,E750,$E$8,F750,$F$8,G750,$G$8),"")</f>
        <v/>
      </c>
      <c r="J750" s="52" t="str">
        <f t="shared" si="11"/>
        <v xml:space="preserve">   </v>
      </c>
      <c r="K750" s="195" t="b">
        <v>0</v>
      </c>
      <c r="L750" s="50"/>
      <c r="M750" s="50"/>
      <c r="N750" s="50"/>
      <c r="O750" s="50"/>
      <c r="P750" s="50"/>
      <c r="Q750" s="50"/>
      <c r="R750" s="50"/>
      <c r="S750" s="50"/>
      <c r="T750" s="50"/>
    </row>
    <row r="751" spans="1:20" ht="30" customHeight="1" x14ac:dyDescent="0.25">
      <c r="A751" s="123"/>
      <c r="B751" s="123"/>
      <c r="C751" s="124"/>
      <c r="D751" s="187" t="b">
        <v>0</v>
      </c>
      <c r="E751" s="187" t="b">
        <v>0</v>
      </c>
      <c r="F751" s="187" t="b">
        <v>0</v>
      </c>
      <c r="G751" s="187" t="b">
        <v>0</v>
      </c>
      <c r="H751" s="117"/>
      <c r="I751" s="52" t="str" cm="1">
        <f t="array" ref="I751">IFERROR(_xlfn.IFS(D751,$D$8,E751,$E$8,F751,$F$8,G751,$G$8),"")</f>
        <v/>
      </c>
      <c r="J751" s="52" t="str">
        <f t="shared" si="11"/>
        <v xml:space="preserve">   </v>
      </c>
      <c r="K751" s="195" t="b">
        <v>0</v>
      </c>
      <c r="L751" s="50"/>
      <c r="M751" s="50"/>
      <c r="N751" s="50"/>
      <c r="O751" s="50"/>
      <c r="P751" s="50"/>
      <c r="Q751" s="50"/>
      <c r="R751" s="50"/>
      <c r="S751" s="50"/>
      <c r="T751" s="50"/>
    </row>
    <row r="752" spans="1:20" ht="30" customHeight="1" x14ac:dyDescent="0.25">
      <c r="A752" s="123"/>
      <c r="B752" s="123"/>
      <c r="C752" s="124"/>
      <c r="D752" s="187" t="b">
        <v>0</v>
      </c>
      <c r="E752" s="187" t="b">
        <v>0</v>
      </c>
      <c r="F752" s="187" t="b">
        <v>0</v>
      </c>
      <c r="G752" s="187" t="b">
        <v>0</v>
      </c>
      <c r="H752" s="117"/>
      <c r="I752" s="52" t="str" cm="1">
        <f t="array" ref="I752">IFERROR(_xlfn.IFS(D752,$D$8,E752,$E$8,F752,$F$8,G752,$G$8),"")</f>
        <v/>
      </c>
      <c r="J752" s="52" t="str">
        <f t="shared" si="11"/>
        <v xml:space="preserve">   </v>
      </c>
      <c r="K752" s="195" t="b">
        <v>0</v>
      </c>
      <c r="L752" s="50"/>
      <c r="M752" s="50"/>
      <c r="N752" s="50"/>
      <c r="O752" s="50"/>
      <c r="P752" s="50"/>
      <c r="Q752" s="50"/>
      <c r="R752" s="50"/>
      <c r="S752" s="50"/>
      <c r="T752" s="50"/>
    </row>
    <row r="753" spans="1:20" ht="30" customHeight="1" x14ac:dyDescent="0.25">
      <c r="A753" s="123"/>
      <c r="B753" s="123"/>
      <c r="C753" s="124"/>
      <c r="D753" s="187" t="b">
        <v>0</v>
      </c>
      <c r="E753" s="187" t="b">
        <v>0</v>
      </c>
      <c r="F753" s="187" t="b">
        <v>0</v>
      </c>
      <c r="G753" s="187" t="b">
        <v>0</v>
      </c>
      <c r="H753" s="117"/>
      <c r="I753" s="52" t="str" cm="1">
        <f t="array" ref="I753">IFERROR(_xlfn.IFS(D753,$D$8,E753,$E$8,F753,$F$8,G753,$G$8),"")</f>
        <v/>
      </c>
      <c r="J753" s="52" t="str">
        <f t="shared" si="11"/>
        <v xml:space="preserve">   </v>
      </c>
      <c r="K753" s="195" t="b">
        <v>0</v>
      </c>
      <c r="L753" s="50"/>
      <c r="M753" s="50"/>
      <c r="N753" s="50"/>
      <c r="O753" s="50"/>
      <c r="P753" s="50"/>
      <c r="Q753" s="50"/>
      <c r="R753" s="50"/>
      <c r="S753" s="50"/>
      <c r="T753" s="50"/>
    </row>
    <row r="754" spans="1:20" ht="30" customHeight="1" x14ac:dyDescent="0.25">
      <c r="A754" s="123"/>
      <c r="B754" s="123"/>
      <c r="C754" s="124"/>
      <c r="D754" s="187" t="b">
        <v>0</v>
      </c>
      <c r="E754" s="187" t="b">
        <v>0</v>
      </c>
      <c r="F754" s="187" t="b">
        <v>0</v>
      </c>
      <c r="G754" s="187" t="b">
        <v>0</v>
      </c>
      <c r="H754" s="117"/>
      <c r="I754" s="52" t="str" cm="1">
        <f t="array" ref="I754">IFERROR(_xlfn.IFS(D754,$D$8,E754,$E$8,F754,$F$8,G754,$G$8),"")</f>
        <v/>
      </c>
      <c r="J754" s="52" t="str">
        <f t="shared" si="11"/>
        <v xml:space="preserve">   </v>
      </c>
      <c r="K754" s="195" t="b">
        <v>0</v>
      </c>
      <c r="L754" s="50"/>
      <c r="M754" s="50"/>
      <c r="N754" s="50"/>
      <c r="O754" s="50"/>
      <c r="P754" s="50"/>
      <c r="Q754" s="50"/>
      <c r="R754" s="50"/>
      <c r="S754" s="50"/>
      <c r="T754" s="50"/>
    </row>
    <row r="755" spans="1:20" ht="30" customHeight="1" x14ac:dyDescent="0.25">
      <c r="A755" s="123"/>
      <c r="B755" s="123"/>
      <c r="C755" s="124"/>
      <c r="D755" s="187" t="b">
        <v>0</v>
      </c>
      <c r="E755" s="187" t="b">
        <v>0</v>
      </c>
      <c r="F755" s="187" t="b">
        <v>0</v>
      </c>
      <c r="G755" s="187" t="b">
        <v>0</v>
      </c>
      <c r="H755" s="117"/>
      <c r="I755" s="52" t="str" cm="1">
        <f t="array" ref="I755">IFERROR(_xlfn.IFS(D755,$D$8,E755,$E$8,F755,$F$8,G755,$G$8),"")</f>
        <v/>
      </c>
      <c r="J755" s="52" t="str">
        <f t="shared" si="11"/>
        <v xml:space="preserve">   </v>
      </c>
      <c r="K755" s="195" t="b">
        <v>0</v>
      </c>
      <c r="L755" s="50"/>
      <c r="M755" s="50"/>
      <c r="N755" s="50"/>
      <c r="O755" s="50"/>
      <c r="P755" s="50"/>
      <c r="Q755" s="50"/>
      <c r="R755" s="50"/>
      <c r="S755" s="50"/>
      <c r="T755" s="50"/>
    </row>
    <row r="756" spans="1:20" ht="30" customHeight="1" x14ac:dyDescent="0.25">
      <c r="A756" s="123"/>
      <c r="B756" s="123"/>
      <c r="C756" s="124"/>
      <c r="D756" s="187" t="b">
        <v>0</v>
      </c>
      <c r="E756" s="187" t="b">
        <v>0</v>
      </c>
      <c r="F756" s="187" t="b">
        <v>0</v>
      </c>
      <c r="G756" s="187" t="b">
        <v>0</v>
      </c>
      <c r="H756" s="117"/>
      <c r="I756" s="52" t="str" cm="1">
        <f t="array" ref="I756">IFERROR(_xlfn.IFS(D756,$D$8,E756,$E$8,F756,$F$8,G756,$G$8),"")</f>
        <v/>
      </c>
      <c r="J756" s="52" t="str">
        <f t="shared" si="11"/>
        <v xml:space="preserve">   </v>
      </c>
      <c r="K756" s="195" t="b">
        <v>0</v>
      </c>
      <c r="L756" s="50"/>
      <c r="M756" s="50"/>
      <c r="N756" s="50"/>
      <c r="O756" s="50"/>
      <c r="P756" s="50"/>
      <c r="Q756" s="50"/>
      <c r="R756" s="50"/>
      <c r="S756" s="50"/>
      <c r="T756" s="50"/>
    </row>
    <row r="757" spans="1:20" ht="30" customHeight="1" x14ac:dyDescent="0.25">
      <c r="A757" s="123"/>
      <c r="B757" s="123"/>
      <c r="C757" s="124"/>
      <c r="D757" s="187" t="b">
        <v>0</v>
      </c>
      <c r="E757" s="187" t="b">
        <v>0</v>
      </c>
      <c r="F757" s="187" t="b">
        <v>0</v>
      </c>
      <c r="G757" s="187" t="b">
        <v>0</v>
      </c>
      <c r="H757" s="117"/>
      <c r="I757" s="52" t="str" cm="1">
        <f t="array" ref="I757">IFERROR(_xlfn.IFS(D757,$D$8,E757,$E$8,F757,$F$8,G757,$G$8),"")</f>
        <v/>
      </c>
      <c r="J757" s="52" t="str">
        <f t="shared" si="11"/>
        <v xml:space="preserve">   </v>
      </c>
      <c r="K757" s="195" t="b">
        <v>0</v>
      </c>
      <c r="L757" s="50"/>
      <c r="M757" s="50"/>
      <c r="N757" s="50"/>
      <c r="O757" s="50"/>
      <c r="P757" s="50"/>
      <c r="Q757" s="50"/>
      <c r="R757" s="50"/>
      <c r="S757" s="50"/>
      <c r="T757" s="50"/>
    </row>
    <row r="758" spans="1:20" ht="30" customHeight="1" x14ac:dyDescent="0.25">
      <c r="A758" s="123"/>
      <c r="B758" s="123"/>
      <c r="C758" s="124"/>
      <c r="D758" s="187" t="b">
        <v>0</v>
      </c>
      <c r="E758" s="187" t="b">
        <v>0</v>
      </c>
      <c r="F758" s="187" t="b">
        <v>0</v>
      </c>
      <c r="G758" s="187" t="b">
        <v>0</v>
      </c>
      <c r="H758" s="117"/>
      <c r="I758" s="52" t="str" cm="1">
        <f t="array" ref="I758">IFERROR(_xlfn.IFS(D758,$D$8,E758,$E$8,F758,$F$8,G758,$G$8),"")</f>
        <v/>
      </c>
      <c r="J758" s="52" t="str">
        <f t="shared" si="11"/>
        <v xml:space="preserve">   </v>
      </c>
      <c r="K758" s="195" t="b">
        <v>0</v>
      </c>
      <c r="L758" s="50"/>
      <c r="M758" s="50"/>
      <c r="N758" s="50"/>
      <c r="O758" s="50"/>
      <c r="P758" s="50"/>
      <c r="Q758" s="50"/>
      <c r="R758" s="50"/>
      <c r="S758" s="50"/>
      <c r="T758" s="50"/>
    </row>
    <row r="759" spans="1:20" ht="30" customHeight="1" x14ac:dyDescent="0.25">
      <c r="A759" s="123"/>
      <c r="B759" s="123"/>
      <c r="C759" s="124"/>
      <c r="D759" s="187" t="b">
        <v>0</v>
      </c>
      <c r="E759" s="187" t="b">
        <v>0</v>
      </c>
      <c r="F759" s="187" t="b">
        <v>0</v>
      </c>
      <c r="G759" s="187" t="b">
        <v>0</v>
      </c>
      <c r="H759" s="117"/>
      <c r="I759" s="52" t="str" cm="1">
        <f t="array" ref="I759">IFERROR(_xlfn.IFS(D759,$D$8,E759,$E$8,F759,$F$8,G759,$G$8),"")</f>
        <v/>
      </c>
      <c r="J759" s="52" t="str">
        <f t="shared" si="11"/>
        <v xml:space="preserve">   </v>
      </c>
      <c r="K759" s="195" t="b">
        <v>0</v>
      </c>
      <c r="L759" s="50"/>
      <c r="M759" s="50"/>
      <c r="N759" s="50"/>
      <c r="O759" s="50"/>
      <c r="P759" s="50"/>
      <c r="Q759" s="50"/>
      <c r="R759" s="50"/>
      <c r="S759" s="50"/>
      <c r="T759" s="50"/>
    </row>
    <row r="760" spans="1:20" ht="30" customHeight="1" x14ac:dyDescent="0.25">
      <c r="A760" s="123"/>
      <c r="B760" s="123"/>
      <c r="C760" s="124"/>
      <c r="D760" s="187" t="b">
        <v>0</v>
      </c>
      <c r="E760" s="187" t="b">
        <v>0</v>
      </c>
      <c r="F760" s="187" t="b">
        <v>0</v>
      </c>
      <c r="G760" s="187" t="b">
        <v>0</v>
      </c>
      <c r="H760" s="117"/>
      <c r="I760" s="52" t="str" cm="1">
        <f t="array" ref="I760">IFERROR(_xlfn.IFS(D760,$D$8,E760,$E$8,F760,$F$8,G760,$G$8),"")</f>
        <v/>
      </c>
      <c r="J760" s="52" t="str">
        <f t="shared" si="11"/>
        <v xml:space="preserve">   </v>
      </c>
      <c r="K760" s="195" t="b">
        <v>0</v>
      </c>
      <c r="L760" s="50"/>
      <c r="M760" s="50"/>
      <c r="N760" s="50"/>
      <c r="O760" s="50"/>
      <c r="P760" s="50"/>
      <c r="Q760" s="50"/>
      <c r="R760" s="50"/>
      <c r="S760" s="50"/>
      <c r="T760" s="50"/>
    </row>
    <row r="761" spans="1:20" ht="30" customHeight="1" x14ac:dyDescent="0.25">
      <c r="A761" s="123"/>
      <c r="B761" s="123"/>
      <c r="C761" s="124"/>
      <c r="D761" s="187" t="b">
        <v>0</v>
      </c>
      <c r="E761" s="187" t="b">
        <v>0</v>
      </c>
      <c r="F761" s="187" t="b">
        <v>0</v>
      </c>
      <c r="G761" s="187" t="b">
        <v>0</v>
      </c>
      <c r="H761" s="117"/>
      <c r="I761" s="52" t="str" cm="1">
        <f t="array" ref="I761">IFERROR(_xlfn.IFS(D761,$D$8,E761,$E$8,F761,$F$8,G761,$G$8),"")</f>
        <v/>
      </c>
      <c r="J761" s="52" t="str">
        <f t="shared" si="11"/>
        <v xml:space="preserve">   </v>
      </c>
      <c r="K761" s="195" t="b">
        <v>0</v>
      </c>
      <c r="L761" s="50"/>
      <c r="M761" s="50"/>
      <c r="N761" s="50"/>
      <c r="O761" s="50"/>
      <c r="P761" s="50"/>
      <c r="Q761" s="50"/>
      <c r="R761" s="50"/>
      <c r="S761" s="50"/>
      <c r="T761" s="50"/>
    </row>
    <row r="762" spans="1:20" ht="30" customHeight="1" x14ac:dyDescent="0.25">
      <c r="A762" s="123"/>
      <c r="B762" s="123"/>
      <c r="C762" s="124"/>
      <c r="D762" s="187" t="b">
        <v>0</v>
      </c>
      <c r="E762" s="187" t="b">
        <v>0</v>
      </c>
      <c r="F762" s="187" t="b">
        <v>0</v>
      </c>
      <c r="G762" s="187" t="b">
        <v>0</v>
      </c>
      <c r="H762" s="117"/>
      <c r="I762" s="52" t="str" cm="1">
        <f t="array" ref="I762">IFERROR(_xlfn.IFS(D762,$D$8,E762,$E$8,F762,$F$8,G762,$G$8),"")</f>
        <v/>
      </c>
      <c r="J762" s="52" t="str">
        <f t="shared" si="11"/>
        <v xml:space="preserve">   </v>
      </c>
      <c r="K762" s="195" t="b">
        <v>0</v>
      </c>
      <c r="L762" s="50"/>
      <c r="M762" s="50"/>
      <c r="N762" s="50"/>
      <c r="O762" s="50"/>
      <c r="P762" s="50"/>
      <c r="Q762" s="50"/>
      <c r="R762" s="50"/>
      <c r="S762" s="50"/>
      <c r="T762" s="50"/>
    </row>
    <row r="763" spans="1:20" ht="30" customHeight="1" x14ac:dyDescent="0.25">
      <c r="A763" s="123"/>
      <c r="B763" s="123"/>
      <c r="C763" s="124"/>
      <c r="D763" s="187" t="b">
        <v>0</v>
      </c>
      <c r="E763" s="187" t="b">
        <v>0</v>
      </c>
      <c r="F763" s="187" t="b">
        <v>0</v>
      </c>
      <c r="G763" s="187" t="b">
        <v>0</v>
      </c>
      <c r="H763" s="117"/>
      <c r="I763" s="52" t="str" cm="1">
        <f t="array" ref="I763">IFERROR(_xlfn.IFS(D763,$D$8,E763,$E$8,F763,$F$8,G763,$G$8),"")</f>
        <v/>
      </c>
      <c r="J763" s="52" t="str">
        <f t="shared" si="11"/>
        <v xml:space="preserve">   </v>
      </c>
      <c r="K763" s="195" t="b">
        <v>0</v>
      </c>
      <c r="L763" s="50"/>
      <c r="M763" s="50"/>
      <c r="N763" s="50"/>
      <c r="O763" s="50"/>
      <c r="P763" s="50"/>
      <c r="Q763" s="50"/>
      <c r="R763" s="50"/>
      <c r="S763" s="50"/>
      <c r="T763" s="50"/>
    </row>
    <row r="764" spans="1:20" ht="30" customHeight="1" x14ac:dyDescent="0.25">
      <c r="A764" s="123"/>
      <c r="B764" s="123"/>
      <c r="C764" s="124"/>
      <c r="D764" s="187" t="b">
        <v>0</v>
      </c>
      <c r="E764" s="187" t="b">
        <v>0</v>
      </c>
      <c r="F764" s="187" t="b">
        <v>0</v>
      </c>
      <c r="G764" s="187" t="b">
        <v>0</v>
      </c>
      <c r="H764" s="117"/>
      <c r="I764" s="52" t="str" cm="1">
        <f t="array" ref="I764">IFERROR(_xlfn.IFS(D764,$D$8,E764,$E$8,F764,$F$8,G764,$G$8),"")</f>
        <v/>
      </c>
      <c r="J764" s="52" t="str">
        <f t="shared" si="11"/>
        <v xml:space="preserve">   </v>
      </c>
      <c r="K764" s="195" t="b">
        <v>0</v>
      </c>
      <c r="L764" s="50"/>
      <c r="M764" s="50"/>
      <c r="N764" s="50"/>
      <c r="O764" s="50"/>
      <c r="P764" s="50"/>
      <c r="Q764" s="50"/>
      <c r="R764" s="50"/>
      <c r="S764" s="50"/>
      <c r="T764" s="50"/>
    </row>
    <row r="765" spans="1:20" ht="30" customHeight="1" x14ac:dyDescent="0.25">
      <c r="A765" s="123"/>
      <c r="B765" s="123"/>
      <c r="C765" s="124"/>
      <c r="D765" s="187" t="b">
        <v>0</v>
      </c>
      <c r="E765" s="187" t="b">
        <v>0</v>
      </c>
      <c r="F765" s="187" t="b">
        <v>0</v>
      </c>
      <c r="G765" s="187" t="b">
        <v>0</v>
      </c>
      <c r="H765" s="117"/>
      <c r="I765" s="52" t="str" cm="1">
        <f t="array" ref="I765">IFERROR(_xlfn.IFS(D765,$D$8,E765,$E$8,F765,$F$8,G765,$G$8),"")</f>
        <v/>
      </c>
      <c r="J765" s="52" t="str">
        <f t="shared" si="11"/>
        <v xml:space="preserve">   </v>
      </c>
      <c r="K765" s="195" t="b">
        <v>0</v>
      </c>
      <c r="L765" s="50"/>
      <c r="M765" s="50"/>
      <c r="N765" s="50"/>
      <c r="O765" s="50"/>
      <c r="P765" s="50"/>
      <c r="Q765" s="50"/>
      <c r="R765" s="50"/>
      <c r="S765" s="50"/>
      <c r="T765" s="50"/>
    </row>
    <row r="766" spans="1:20" ht="30" customHeight="1" x14ac:dyDescent="0.25">
      <c r="A766" s="123"/>
      <c r="B766" s="123"/>
      <c r="C766" s="124"/>
      <c r="D766" s="187" t="b">
        <v>0</v>
      </c>
      <c r="E766" s="187" t="b">
        <v>0</v>
      </c>
      <c r="F766" s="187" t="b">
        <v>0</v>
      </c>
      <c r="G766" s="187" t="b">
        <v>0</v>
      </c>
      <c r="H766" s="117"/>
      <c r="I766" s="52" t="str" cm="1">
        <f t="array" ref="I766">IFERROR(_xlfn.IFS(D766,$D$8,E766,$E$8,F766,$F$8,G766,$G$8),"")</f>
        <v/>
      </c>
      <c r="J766" s="52" t="str">
        <f t="shared" si="11"/>
        <v xml:space="preserve">   </v>
      </c>
      <c r="K766" s="195" t="b">
        <v>0</v>
      </c>
      <c r="L766" s="50"/>
      <c r="M766" s="50"/>
      <c r="N766" s="50"/>
      <c r="O766" s="50"/>
      <c r="P766" s="50"/>
      <c r="Q766" s="50"/>
      <c r="R766" s="50"/>
      <c r="S766" s="50"/>
      <c r="T766" s="50"/>
    </row>
    <row r="767" spans="1:20" ht="30" customHeight="1" x14ac:dyDescent="0.25">
      <c r="A767" s="123"/>
      <c r="B767" s="123"/>
      <c r="C767" s="124"/>
      <c r="D767" s="187" t="b">
        <v>0</v>
      </c>
      <c r="E767" s="187" t="b">
        <v>0</v>
      </c>
      <c r="F767" s="187" t="b">
        <v>0</v>
      </c>
      <c r="G767" s="187" t="b">
        <v>0</v>
      </c>
      <c r="H767" s="117"/>
      <c r="I767" s="52" t="str" cm="1">
        <f t="array" ref="I767">IFERROR(_xlfn.IFS(D767,$D$8,E767,$E$8,F767,$F$8,G767,$G$8),"")</f>
        <v/>
      </c>
      <c r="J767" s="52" t="str">
        <f t="shared" si="11"/>
        <v xml:space="preserve">   </v>
      </c>
      <c r="K767" s="195" t="b">
        <v>0</v>
      </c>
      <c r="L767" s="50"/>
      <c r="M767" s="50"/>
      <c r="N767" s="50"/>
      <c r="O767" s="50"/>
      <c r="P767" s="50"/>
      <c r="Q767" s="50"/>
      <c r="R767" s="50"/>
      <c r="S767" s="50"/>
      <c r="T767" s="50"/>
    </row>
    <row r="768" spans="1:20" ht="30" customHeight="1" x14ac:dyDescent="0.25">
      <c r="A768" s="123"/>
      <c r="B768" s="123"/>
      <c r="C768" s="124"/>
      <c r="D768" s="187" t="b">
        <v>0</v>
      </c>
      <c r="E768" s="187" t="b">
        <v>0</v>
      </c>
      <c r="F768" s="187" t="b">
        <v>0</v>
      </c>
      <c r="G768" s="187" t="b">
        <v>0</v>
      </c>
      <c r="H768" s="117"/>
      <c r="I768" s="52" t="str" cm="1">
        <f t="array" ref="I768">IFERROR(_xlfn.IFS(D768,$D$8,E768,$E$8,F768,$F$8,G768,$G$8),"")</f>
        <v/>
      </c>
      <c r="J768" s="52" t="str">
        <f t="shared" si="11"/>
        <v xml:space="preserve">   </v>
      </c>
      <c r="K768" s="195" t="b">
        <v>0</v>
      </c>
      <c r="L768" s="50"/>
      <c r="M768" s="50"/>
      <c r="N768" s="50"/>
      <c r="O768" s="50"/>
      <c r="P768" s="50"/>
      <c r="Q768" s="50"/>
      <c r="R768" s="50"/>
      <c r="S768" s="50"/>
      <c r="T768" s="50"/>
    </row>
    <row r="769" spans="1:20" ht="30" customHeight="1" x14ac:dyDescent="0.25">
      <c r="A769" s="123"/>
      <c r="B769" s="123"/>
      <c r="C769" s="124"/>
      <c r="D769" s="187" t="b">
        <v>0</v>
      </c>
      <c r="E769" s="187" t="b">
        <v>0</v>
      </c>
      <c r="F769" s="187" t="b">
        <v>0</v>
      </c>
      <c r="G769" s="187" t="b">
        <v>0</v>
      </c>
      <c r="H769" s="117"/>
      <c r="I769" s="52" t="str" cm="1">
        <f t="array" ref="I769">IFERROR(_xlfn.IFS(D769,$D$8,E769,$E$8,F769,$F$8,G769,$G$8),"")</f>
        <v/>
      </c>
      <c r="J769" s="52" t="str">
        <f t="shared" si="11"/>
        <v xml:space="preserve">   </v>
      </c>
      <c r="K769" s="195" t="b">
        <v>0</v>
      </c>
      <c r="L769" s="50"/>
      <c r="M769" s="50"/>
      <c r="N769" s="50"/>
      <c r="O769" s="50"/>
      <c r="P769" s="50"/>
      <c r="Q769" s="50"/>
      <c r="R769" s="50"/>
      <c r="S769" s="50"/>
      <c r="T769" s="50"/>
    </row>
    <row r="770" spans="1:20" ht="30" customHeight="1" x14ac:dyDescent="0.25">
      <c r="A770" s="123"/>
      <c r="B770" s="123"/>
      <c r="C770" s="124"/>
      <c r="D770" s="187" t="b">
        <v>0</v>
      </c>
      <c r="E770" s="187" t="b">
        <v>0</v>
      </c>
      <c r="F770" s="187" t="b">
        <v>0</v>
      </c>
      <c r="G770" s="187" t="b">
        <v>0</v>
      </c>
      <c r="H770" s="117"/>
      <c r="I770" s="52" t="str" cm="1">
        <f t="array" ref="I770">IFERROR(_xlfn.IFS(D770,$D$8,E770,$E$8,F770,$F$8,G770,$G$8),"")</f>
        <v/>
      </c>
      <c r="J770" s="52" t="str">
        <f t="shared" si="11"/>
        <v xml:space="preserve">   </v>
      </c>
      <c r="K770" s="195" t="b">
        <v>0</v>
      </c>
      <c r="L770" s="50"/>
      <c r="M770" s="50"/>
      <c r="N770" s="50"/>
      <c r="O770" s="50"/>
      <c r="P770" s="50"/>
      <c r="Q770" s="50"/>
      <c r="R770" s="50"/>
      <c r="S770" s="50"/>
      <c r="T770" s="50"/>
    </row>
    <row r="771" spans="1:20" ht="30" customHeight="1" x14ac:dyDescent="0.25">
      <c r="A771" s="123"/>
      <c r="B771" s="123"/>
      <c r="C771" s="124"/>
      <c r="D771" s="187" t="b">
        <v>0</v>
      </c>
      <c r="E771" s="187" t="b">
        <v>0</v>
      </c>
      <c r="F771" s="187" t="b">
        <v>0</v>
      </c>
      <c r="G771" s="187" t="b">
        <v>0</v>
      </c>
      <c r="H771" s="117"/>
      <c r="I771" s="52" t="str" cm="1">
        <f t="array" ref="I771">IFERROR(_xlfn.IFS(D771,$D$8,E771,$E$8,F771,$F$8,G771,$G$8),"")</f>
        <v/>
      </c>
      <c r="J771" s="52" t="str">
        <f t="shared" si="11"/>
        <v xml:space="preserve">   </v>
      </c>
      <c r="K771" s="195" t="b">
        <v>0</v>
      </c>
      <c r="L771" s="50"/>
      <c r="M771" s="50"/>
      <c r="N771" s="50"/>
      <c r="O771" s="50"/>
      <c r="P771" s="50"/>
      <c r="Q771" s="50"/>
      <c r="R771" s="50"/>
      <c r="S771" s="50"/>
      <c r="T771" s="50"/>
    </row>
    <row r="772" spans="1:20" ht="30" customHeight="1" x14ac:dyDescent="0.25">
      <c r="A772" s="123"/>
      <c r="B772" s="123"/>
      <c r="C772" s="124"/>
      <c r="D772" s="187" t="b">
        <v>0</v>
      </c>
      <c r="E772" s="187" t="b">
        <v>0</v>
      </c>
      <c r="F772" s="187" t="b">
        <v>0</v>
      </c>
      <c r="G772" s="187" t="b">
        <v>0</v>
      </c>
      <c r="H772" s="117"/>
      <c r="I772" s="52" t="str" cm="1">
        <f t="array" ref="I772">IFERROR(_xlfn.IFS(D772,$D$8,E772,$E$8,F772,$F$8,G772,$G$8),"")</f>
        <v/>
      </c>
      <c r="J772" s="52" t="str">
        <f t="shared" si="11"/>
        <v xml:space="preserve">   </v>
      </c>
      <c r="K772" s="195" t="b">
        <v>0</v>
      </c>
      <c r="L772" s="50"/>
      <c r="M772" s="50"/>
      <c r="N772" s="50"/>
      <c r="O772" s="50"/>
      <c r="P772" s="50"/>
      <c r="Q772" s="50"/>
      <c r="R772" s="50"/>
      <c r="S772" s="50"/>
      <c r="T772" s="50"/>
    </row>
    <row r="773" spans="1:20" ht="30" customHeight="1" x14ac:dyDescent="0.25">
      <c r="A773" s="123"/>
      <c r="B773" s="123"/>
      <c r="C773" s="124"/>
      <c r="D773" s="187" t="b">
        <v>0</v>
      </c>
      <c r="E773" s="187" t="b">
        <v>0</v>
      </c>
      <c r="F773" s="187" t="b">
        <v>0</v>
      </c>
      <c r="G773" s="187" t="b">
        <v>0</v>
      </c>
      <c r="H773" s="117"/>
      <c r="I773" s="52" t="str" cm="1">
        <f t="array" ref="I773">IFERROR(_xlfn.IFS(D773,$D$8,E773,$E$8,F773,$F$8,G773,$G$8),"")</f>
        <v/>
      </c>
      <c r="J773" s="52" t="str">
        <f t="shared" si="11"/>
        <v xml:space="preserve">   </v>
      </c>
      <c r="K773" s="195" t="b">
        <v>0</v>
      </c>
      <c r="L773" s="50"/>
      <c r="M773" s="50"/>
      <c r="N773" s="50"/>
      <c r="O773" s="50"/>
      <c r="P773" s="50"/>
      <c r="Q773" s="50"/>
      <c r="R773" s="50"/>
      <c r="S773" s="50"/>
      <c r="T773" s="50"/>
    </row>
    <row r="774" spans="1:20" ht="30" customHeight="1" x14ac:dyDescent="0.25">
      <c r="A774" s="123"/>
      <c r="B774" s="123"/>
      <c r="C774" s="124"/>
      <c r="D774" s="187" t="b">
        <v>0</v>
      </c>
      <c r="E774" s="187" t="b">
        <v>0</v>
      </c>
      <c r="F774" s="187" t="b">
        <v>0</v>
      </c>
      <c r="G774" s="187" t="b">
        <v>0</v>
      </c>
      <c r="H774" s="117"/>
      <c r="I774" s="52" t="str" cm="1">
        <f t="array" ref="I774">IFERROR(_xlfn.IFS(D774,$D$8,E774,$E$8,F774,$F$8,G774,$G$8),"")</f>
        <v/>
      </c>
      <c r="J774" s="52" t="str">
        <f t="shared" si="11"/>
        <v xml:space="preserve">   </v>
      </c>
      <c r="K774" s="195" t="b">
        <v>0</v>
      </c>
      <c r="L774" s="50"/>
      <c r="M774" s="50"/>
      <c r="N774" s="50"/>
      <c r="O774" s="50"/>
      <c r="P774" s="50"/>
      <c r="Q774" s="50"/>
      <c r="R774" s="50"/>
      <c r="S774" s="50"/>
      <c r="T774" s="50"/>
    </row>
    <row r="775" spans="1:20" ht="30" customHeight="1" x14ac:dyDescent="0.25">
      <c r="A775" s="123"/>
      <c r="B775" s="123"/>
      <c r="C775" s="124"/>
      <c r="D775" s="187" t="b">
        <v>0</v>
      </c>
      <c r="E775" s="187" t="b">
        <v>0</v>
      </c>
      <c r="F775" s="187" t="b">
        <v>0</v>
      </c>
      <c r="G775" s="187" t="b">
        <v>0</v>
      </c>
      <c r="H775" s="117"/>
      <c r="I775" s="52" t="str" cm="1">
        <f t="array" ref="I775">IFERROR(_xlfn.IFS(D775,$D$8,E775,$E$8,F775,$F$8,G775,$G$8),"")</f>
        <v/>
      </c>
      <c r="J775" s="52" t="str">
        <f t="shared" si="11"/>
        <v xml:space="preserve">   </v>
      </c>
      <c r="K775" s="195" t="b">
        <v>0</v>
      </c>
      <c r="L775" s="50"/>
      <c r="M775" s="50"/>
      <c r="N775" s="50"/>
      <c r="O775" s="50"/>
      <c r="P775" s="50"/>
      <c r="Q775" s="50"/>
      <c r="R775" s="50"/>
      <c r="S775" s="50"/>
      <c r="T775" s="50"/>
    </row>
    <row r="776" spans="1:20" ht="30" customHeight="1" x14ac:dyDescent="0.25">
      <c r="A776" s="123"/>
      <c r="B776" s="123"/>
      <c r="C776" s="124"/>
      <c r="D776" s="187" t="b">
        <v>0</v>
      </c>
      <c r="E776" s="187" t="b">
        <v>0</v>
      </c>
      <c r="F776" s="187" t="b">
        <v>0</v>
      </c>
      <c r="G776" s="187" t="b">
        <v>0</v>
      </c>
      <c r="H776" s="117"/>
      <c r="I776" s="52" t="str" cm="1">
        <f t="array" ref="I776">IFERROR(_xlfn.IFS(D776,$D$8,E776,$E$8,F776,$F$8,G776,$G$8),"")</f>
        <v/>
      </c>
      <c r="J776" s="52" t="str">
        <f t="shared" si="11"/>
        <v xml:space="preserve">   </v>
      </c>
      <c r="K776" s="195" t="b">
        <v>0</v>
      </c>
      <c r="L776" s="50"/>
      <c r="M776" s="50"/>
      <c r="N776" s="50"/>
      <c r="O776" s="50"/>
      <c r="P776" s="50"/>
      <c r="Q776" s="50"/>
      <c r="R776" s="50"/>
      <c r="S776" s="50"/>
      <c r="T776" s="50"/>
    </row>
    <row r="777" spans="1:20" ht="30" customHeight="1" x14ac:dyDescent="0.25">
      <c r="A777" s="123"/>
      <c r="B777" s="123"/>
      <c r="C777" s="124"/>
      <c r="D777" s="187" t="b">
        <v>0</v>
      </c>
      <c r="E777" s="187" t="b">
        <v>0</v>
      </c>
      <c r="F777" s="187" t="b">
        <v>0</v>
      </c>
      <c r="G777" s="187" t="b">
        <v>0</v>
      </c>
      <c r="H777" s="117"/>
      <c r="I777" s="52" t="str" cm="1">
        <f t="array" ref="I777">IFERROR(_xlfn.IFS(D777,$D$8,E777,$E$8,F777,$F$8,G777,$G$8),"")</f>
        <v/>
      </c>
      <c r="J777" s="52" t="str">
        <f t="shared" si="11"/>
        <v xml:space="preserve">   </v>
      </c>
      <c r="K777" s="195" t="b">
        <v>0</v>
      </c>
      <c r="L777" s="50"/>
      <c r="M777" s="50"/>
      <c r="N777" s="50"/>
      <c r="O777" s="50"/>
      <c r="P777" s="50"/>
      <c r="Q777" s="50"/>
      <c r="R777" s="50"/>
      <c r="S777" s="50"/>
      <c r="T777" s="50"/>
    </row>
    <row r="778" spans="1:20" ht="30" customHeight="1" x14ac:dyDescent="0.25">
      <c r="A778" s="123"/>
      <c r="B778" s="123"/>
      <c r="C778" s="124"/>
      <c r="D778" s="187" t="b">
        <v>0</v>
      </c>
      <c r="E778" s="187" t="b">
        <v>0</v>
      </c>
      <c r="F778" s="187" t="b">
        <v>0</v>
      </c>
      <c r="G778" s="187" t="b">
        <v>0</v>
      </c>
      <c r="H778" s="117"/>
      <c r="I778" s="52" t="str" cm="1">
        <f t="array" ref="I778">IFERROR(_xlfn.IFS(D778,$D$8,E778,$E$8,F778,$F$8,G778,$G$8),"")</f>
        <v/>
      </c>
      <c r="J778" s="52" t="str">
        <f t="shared" si="11"/>
        <v xml:space="preserve">   </v>
      </c>
      <c r="K778" s="195" t="b">
        <v>0</v>
      </c>
      <c r="L778" s="50"/>
      <c r="M778" s="50"/>
      <c r="N778" s="50"/>
      <c r="O778" s="50"/>
      <c r="P778" s="50"/>
      <c r="Q778" s="50"/>
      <c r="R778" s="50"/>
      <c r="S778" s="50"/>
      <c r="T778" s="50"/>
    </row>
    <row r="779" spans="1:20" ht="30" customHeight="1" x14ac:dyDescent="0.25">
      <c r="A779" s="123"/>
      <c r="B779" s="123"/>
      <c r="C779" s="124"/>
      <c r="D779" s="187" t="b">
        <v>0</v>
      </c>
      <c r="E779" s="187" t="b">
        <v>0</v>
      </c>
      <c r="F779" s="187" t="b">
        <v>0</v>
      </c>
      <c r="G779" s="187" t="b">
        <v>0</v>
      </c>
      <c r="H779" s="117"/>
      <c r="I779" s="52" t="str" cm="1">
        <f t="array" ref="I779">IFERROR(_xlfn.IFS(D779,$D$8,E779,$E$8,F779,$F$8,G779,$G$8),"")</f>
        <v/>
      </c>
      <c r="J779" s="52" t="str">
        <f t="shared" ref="J779:J842" si="12">_xlfn.TEXTJOIN(" ",FALSE,IF(D779,$D$8,""),IF(E779,$E$8,""),IF(F779,$F$8,""),IF(G779,$G$8,""))</f>
        <v xml:space="preserve">   </v>
      </c>
      <c r="K779" s="195" t="b">
        <v>0</v>
      </c>
      <c r="L779" s="50"/>
      <c r="M779" s="50"/>
      <c r="N779" s="50"/>
      <c r="O779" s="50"/>
      <c r="P779" s="50"/>
      <c r="Q779" s="50"/>
      <c r="R779" s="50"/>
      <c r="S779" s="50"/>
      <c r="T779" s="50"/>
    </row>
    <row r="780" spans="1:20" ht="30" customHeight="1" x14ac:dyDescent="0.25">
      <c r="A780" s="123"/>
      <c r="B780" s="123"/>
      <c r="C780" s="124"/>
      <c r="D780" s="187" t="b">
        <v>0</v>
      </c>
      <c r="E780" s="187" t="b">
        <v>0</v>
      </c>
      <c r="F780" s="187" t="b">
        <v>0</v>
      </c>
      <c r="G780" s="187" t="b">
        <v>0</v>
      </c>
      <c r="H780" s="117"/>
      <c r="I780" s="52" t="str" cm="1">
        <f t="array" ref="I780">IFERROR(_xlfn.IFS(D780,$D$8,E780,$E$8,F780,$F$8,G780,$G$8),"")</f>
        <v/>
      </c>
      <c r="J780" s="52" t="str">
        <f t="shared" si="12"/>
        <v xml:space="preserve">   </v>
      </c>
      <c r="K780" s="195" t="b">
        <v>0</v>
      </c>
      <c r="L780" s="50"/>
      <c r="M780" s="50"/>
      <c r="N780" s="50"/>
      <c r="O780" s="50"/>
      <c r="P780" s="50"/>
      <c r="Q780" s="50"/>
      <c r="R780" s="50"/>
      <c r="S780" s="50"/>
      <c r="T780" s="50"/>
    </row>
    <row r="781" spans="1:20" ht="30" customHeight="1" x14ac:dyDescent="0.25">
      <c r="A781" s="123"/>
      <c r="B781" s="123"/>
      <c r="C781" s="124"/>
      <c r="D781" s="187" t="b">
        <v>0</v>
      </c>
      <c r="E781" s="187" t="b">
        <v>0</v>
      </c>
      <c r="F781" s="187" t="b">
        <v>0</v>
      </c>
      <c r="G781" s="187" t="b">
        <v>0</v>
      </c>
      <c r="H781" s="117"/>
      <c r="I781" s="52" t="str" cm="1">
        <f t="array" ref="I781">IFERROR(_xlfn.IFS(D781,$D$8,E781,$E$8,F781,$F$8,G781,$G$8),"")</f>
        <v/>
      </c>
      <c r="J781" s="52" t="str">
        <f t="shared" si="12"/>
        <v xml:space="preserve">   </v>
      </c>
      <c r="K781" s="195" t="b">
        <v>0</v>
      </c>
      <c r="L781" s="50"/>
      <c r="M781" s="50"/>
      <c r="N781" s="50"/>
      <c r="O781" s="50"/>
      <c r="P781" s="50"/>
      <c r="Q781" s="50"/>
      <c r="R781" s="50"/>
      <c r="S781" s="50"/>
      <c r="T781" s="50"/>
    </row>
    <row r="782" spans="1:20" ht="30" customHeight="1" x14ac:dyDescent="0.25">
      <c r="A782" s="123"/>
      <c r="B782" s="123"/>
      <c r="C782" s="124"/>
      <c r="D782" s="187" t="b">
        <v>0</v>
      </c>
      <c r="E782" s="187" t="b">
        <v>0</v>
      </c>
      <c r="F782" s="187" t="b">
        <v>0</v>
      </c>
      <c r="G782" s="187" t="b">
        <v>0</v>
      </c>
      <c r="H782" s="117"/>
      <c r="I782" s="52" t="str" cm="1">
        <f t="array" ref="I782">IFERROR(_xlfn.IFS(D782,$D$8,E782,$E$8,F782,$F$8,G782,$G$8),"")</f>
        <v/>
      </c>
      <c r="J782" s="52" t="str">
        <f t="shared" si="12"/>
        <v xml:space="preserve">   </v>
      </c>
      <c r="K782" s="195" t="b">
        <v>0</v>
      </c>
      <c r="L782" s="50"/>
      <c r="M782" s="50"/>
      <c r="N782" s="50"/>
      <c r="O782" s="50"/>
      <c r="P782" s="50"/>
      <c r="Q782" s="50"/>
      <c r="R782" s="50"/>
      <c r="S782" s="50"/>
      <c r="T782" s="50"/>
    </row>
    <row r="783" spans="1:20" ht="30" customHeight="1" x14ac:dyDescent="0.25">
      <c r="A783" s="123"/>
      <c r="B783" s="123"/>
      <c r="C783" s="124"/>
      <c r="D783" s="187" t="b">
        <v>0</v>
      </c>
      <c r="E783" s="187" t="b">
        <v>0</v>
      </c>
      <c r="F783" s="187" t="b">
        <v>0</v>
      </c>
      <c r="G783" s="187" t="b">
        <v>0</v>
      </c>
      <c r="H783" s="117"/>
      <c r="I783" s="52" t="str" cm="1">
        <f t="array" ref="I783">IFERROR(_xlfn.IFS(D783,$D$8,E783,$E$8,F783,$F$8,G783,$G$8),"")</f>
        <v/>
      </c>
      <c r="J783" s="52" t="str">
        <f t="shared" si="12"/>
        <v xml:space="preserve">   </v>
      </c>
      <c r="K783" s="195" t="b">
        <v>0</v>
      </c>
      <c r="L783" s="50"/>
      <c r="M783" s="50"/>
      <c r="N783" s="50"/>
      <c r="O783" s="50"/>
      <c r="P783" s="50"/>
      <c r="Q783" s="50"/>
      <c r="R783" s="50"/>
      <c r="S783" s="50"/>
      <c r="T783" s="50"/>
    </row>
    <row r="784" spans="1:20" ht="30" customHeight="1" x14ac:dyDescent="0.25">
      <c r="A784" s="123"/>
      <c r="B784" s="123"/>
      <c r="C784" s="124"/>
      <c r="D784" s="187" t="b">
        <v>0</v>
      </c>
      <c r="E784" s="187" t="b">
        <v>0</v>
      </c>
      <c r="F784" s="187" t="b">
        <v>0</v>
      </c>
      <c r="G784" s="187" t="b">
        <v>0</v>
      </c>
      <c r="H784" s="117"/>
      <c r="I784" s="52" t="str" cm="1">
        <f t="array" ref="I784">IFERROR(_xlfn.IFS(D784,$D$8,E784,$E$8,F784,$F$8,G784,$G$8),"")</f>
        <v/>
      </c>
      <c r="J784" s="52" t="str">
        <f t="shared" si="12"/>
        <v xml:space="preserve">   </v>
      </c>
      <c r="K784" s="195" t="b">
        <v>0</v>
      </c>
      <c r="L784" s="50"/>
      <c r="M784" s="50"/>
      <c r="N784" s="50"/>
      <c r="O784" s="50"/>
      <c r="P784" s="50"/>
      <c r="Q784" s="50"/>
      <c r="R784" s="50"/>
      <c r="S784" s="50"/>
      <c r="T784" s="50"/>
    </row>
    <row r="785" spans="1:20" ht="30" customHeight="1" x14ac:dyDescent="0.25">
      <c r="A785" s="123"/>
      <c r="B785" s="123"/>
      <c r="C785" s="124"/>
      <c r="D785" s="187" t="b">
        <v>0</v>
      </c>
      <c r="E785" s="187" t="b">
        <v>0</v>
      </c>
      <c r="F785" s="187" t="b">
        <v>0</v>
      </c>
      <c r="G785" s="187" t="b">
        <v>0</v>
      </c>
      <c r="H785" s="117"/>
      <c r="I785" s="52" t="str" cm="1">
        <f t="array" ref="I785">IFERROR(_xlfn.IFS(D785,$D$8,E785,$E$8,F785,$F$8,G785,$G$8),"")</f>
        <v/>
      </c>
      <c r="J785" s="52" t="str">
        <f t="shared" si="12"/>
        <v xml:space="preserve">   </v>
      </c>
      <c r="K785" s="195" t="b">
        <v>0</v>
      </c>
      <c r="L785" s="50"/>
      <c r="M785" s="50"/>
      <c r="N785" s="50"/>
      <c r="O785" s="50"/>
      <c r="P785" s="50"/>
      <c r="Q785" s="50"/>
      <c r="R785" s="50"/>
      <c r="S785" s="50"/>
      <c r="T785" s="50"/>
    </row>
    <row r="786" spans="1:20" ht="30" customHeight="1" x14ac:dyDescent="0.25">
      <c r="A786" s="123"/>
      <c r="B786" s="123"/>
      <c r="C786" s="124"/>
      <c r="D786" s="187" t="b">
        <v>0</v>
      </c>
      <c r="E786" s="187" t="b">
        <v>0</v>
      </c>
      <c r="F786" s="187" t="b">
        <v>0</v>
      </c>
      <c r="G786" s="187" t="b">
        <v>0</v>
      </c>
      <c r="H786" s="117"/>
      <c r="I786" s="52" t="str" cm="1">
        <f t="array" ref="I786">IFERROR(_xlfn.IFS(D786,$D$8,E786,$E$8,F786,$F$8,G786,$G$8),"")</f>
        <v/>
      </c>
      <c r="J786" s="52" t="str">
        <f t="shared" si="12"/>
        <v xml:space="preserve">   </v>
      </c>
      <c r="K786" s="195" t="b">
        <v>0</v>
      </c>
      <c r="L786" s="50"/>
      <c r="M786" s="50"/>
      <c r="N786" s="50"/>
      <c r="O786" s="50"/>
      <c r="P786" s="50"/>
      <c r="Q786" s="50"/>
      <c r="R786" s="50"/>
      <c r="S786" s="50"/>
      <c r="T786" s="50"/>
    </row>
    <row r="787" spans="1:20" ht="30" customHeight="1" x14ac:dyDescent="0.25">
      <c r="A787" s="123"/>
      <c r="B787" s="123"/>
      <c r="C787" s="124"/>
      <c r="D787" s="187" t="b">
        <v>0</v>
      </c>
      <c r="E787" s="187" t="b">
        <v>0</v>
      </c>
      <c r="F787" s="187" t="b">
        <v>0</v>
      </c>
      <c r="G787" s="187" t="b">
        <v>0</v>
      </c>
      <c r="H787" s="117"/>
      <c r="I787" s="52" t="str" cm="1">
        <f t="array" ref="I787">IFERROR(_xlfn.IFS(D787,$D$8,E787,$E$8,F787,$F$8,G787,$G$8),"")</f>
        <v/>
      </c>
      <c r="J787" s="52" t="str">
        <f t="shared" si="12"/>
        <v xml:space="preserve">   </v>
      </c>
      <c r="K787" s="195" t="b">
        <v>0</v>
      </c>
      <c r="L787" s="50"/>
      <c r="M787" s="50"/>
      <c r="N787" s="50"/>
      <c r="O787" s="50"/>
      <c r="P787" s="50"/>
      <c r="Q787" s="50"/>
      <c r="R787" s="50"/>
      <c r="S787" s="50"/>
      <c r="T787" s="50"/>
    </row>
    <row r="788" spans="1:20" ht="30" customHeight="1" x14ac:dyDescent="0.25">
      <c r="A788" s="123"/>
      <c r="B788" s="123"/>
      <c r="C788" s="124"/>
      <c r="D788" s="187" t="b">
        <v>0</v>
      </c>
      <c r="E788" s="187" t="b">
        <v>0</v>
      </c>
      <c r="F788" s="187" t="b">
        <v>0</v>
      </c>
      <c r="G788" s="187" t="b">
        <v>0</v>
      </c>
      <c r="H788" s="117"/>
      <c r="I788" s="52" t="str" cm="1">
        <f t="array" ref="I788">IFERROR(_xlfn.IFS(D788,$D$8,E788,$E$8,F788,$F$8,G788,$G$8),"")</f>
        <v/>
      </c>
      <c r="J788" s="52" t="str">
        <f t="shared" si="12"/>
        <v xml:space="preserve">   </v>
      </c>
      <c r="K788" s="195" t="b">
        <v>0</v>
      </c>
      <c r="L788" s="50"/>
      <c r="M788" s="50"/>
      <c r="N788" s="50"/>
      <c r="O788" s="50"/>
      <c r="P788" s="50"/>
      <c r="Q788" s="50"/>
      <c r="R788" s="50"/>
      <c r="S788" s="50"/>
      <c r="T788" s="50"/>
    </row>
    <row r="789" spans="1:20" ht="30" customHeight="1" x14ac:dyDescent="0.25">
      <c r="A789" s="123"/>
      <c r="B789" s="123"/>
      <c r="C789" s="124"/>
      <c r="D789" s="187" t="b">
        <v>0</v>
      </c>
      <c r="E789" s="187" t="b">
        <v>0</v>
      </c>
      <c r="F789" s="187" t="b">
        <v>0</v>
      </c>
      <c r="G789" s="187" t="b">
        <v>0</v>
      </c>
      <c r="H789" s="117"/>
      <c r="I789" s="52" t="str" cm="1">
        <f t="array" ref="I789">IFERROR(_xlfn.IFS(D789,$D$8,E789,$E$8,F789,$F$8,G789,$G$8),"")</f>
        <v/>
      </c>
      <c r="J789" s="52" t="str">
        <f t="shared" si="12"/>
        <v xml:space="preserve">   </v>
      </c>
      <c r="K789" s="195" t="b">
        <v>0</v>
      </c>
      <c r="L789" s="50"/>
      <c r="M789" s="50"/>
      <c r="N789" s="50"/>
      <c r="O789" s="50"/>
      <c r="P789" s="50"/>
      <c r="Q789" s="50"/>
      <c r="R789" s="50"/>
      <c r="S789" s="50"/>
      <c r="T789" s="50"/>
    </row>
    <row r="790" spans="1:20" ht="30" customHeight="1" x14ac:dyDescent="0.25">
      <c r="A790" s="123"/>
      <c r="B790" s="123"/>
      <c r="C790" s="124"/>
      <c r="D790" s="187" t="b">
        <v>0</v>
      </c>
      <c r="E790" s="187" t="b">
        <v>0</v>
      </c>
      <c r="F790" s="187" t="b">
        <v>0</v>
      </c>
      <c r="G790" s="187" t="b">
        <v>0</v>
      </c>
      <c r="H790" s="117"/>
      <c r="I790" s="52" t="str" cm="1">
        <f t="array" ref="I790">IFERROR(_xlfn.IFS(D790,$D$8,E790,$E$8,F790,$F$8,G790,$G$8),"")</f>
        <v/>
      </c>
      <c r="J790" s="52" t="str">
        <f t="shared" si="12"/>
        <v xml:space="preserve">   </v>
      </c>
      <c r="K790" s="195" t="b">
        <v>0</v>
      </c>
      <c r="L790" s="50"/>
      <c r="M790" s="50"/>
      <c r="N790" s="50"/>
      <c r="O790" s="50"/>
      <c r="P790" s="50"/>
      <c r="Q790" s="50"/>
      <c r="R790" s="50"/>
      <c r="S790" s="50"/>
      <c r="T790" s="50"/>
    </row>
    <row r="791" spans="1:20" ht="30" customHeight="1" x14ac:dyDescent="0.25">
      <c r="A791" s="123"/>
      <c r="B791" s="123"/>
      <c r="C791" s="124"/>
      <c r="D791" s="187" t="b">
        <v>0</v>
      </c>
      <c r="E791" s="187" t="b">
        <v>0</v>
      </c>
      <c r="F791" s="187" t="b">
        <v>0</v>
      </c>
      <c r="G791" s="187" t="b">
        <v>0</v>
      </c>
      <c r="H791" s="117"/>
      <c r="I791" s="52" t="str" cm="1">
        <f t="array" ref="I791">IFERROR(_xlfn.IFS(D791,$D$8,E791,$E$8,F791,$F$8,G791,$G$8),"")</f>
        <v/>
      </c>
      <c r="J791" s="52" t="str">
        <f t="shared" si="12"/>
        <v xml:space="preserve">   </v>
      </c>
      <c r="K791" s="195" t="b">
        <v>0</v>
      </c>
      <c r="L791" s="50"/>
      <c r="M791" s="50"/>
      <c r="N791" s="50"/>
      <c r="O791" s="50"/>
      <c r="P791" s="50"/>
      <c r="Q791" s="50"/>
      <c r="R791" s="50"/>
      <c r="S791" s="50"/>
      <c r="T791" s="50"/>
    </row>
    <row r="792" spans="1:20" ht="30" customHeight="1" x14ac:dyDescent="0.25">
      <c r="A792" s="123"/>
      <c r="B792" s="123"/>
      <c r="C792" s="124"/>
      <c r="D792" s="187" t="b">
        <v>0</v>
      </c>
      <c r="E792" s="187" t="b">
        <v>0</v>
      </c>
      <c r="F792" s="187" t="b">
        <v>0</v>
      </c>
      <c r="G792" s="187" t="b">
        <v>0</v>
      </c>
      <c r="H792" s="117"/>
      <c r="I792" s="52" t="str" cm="1">
        <f t="array" ref="I792">IFERROR(_xlfn.IFS(D792,$D$8,E792,$E$8,F792,$F$8,G792,$G$8),"")</f>
        <v/>
      </c>
      <c r="J792" s="52" t="str">
        <f t="shared" si="12"/>
        <v xml:space="preserve">   </v>
      </c>
      <c r="K792" s="195" t="b">
        <v>0</v>
      </c>
      <c r="L792" s="50"/>
      <c r="M792" s="50"/>
      <c r="N792" s="50"/>
      <c r="O792" s="50"/>
      <c r="P792" s="50"/>
      <c r="Q792" s="50"/>
      <c r="R792" s="50"/>
      <c r="S792" s="50"/>
      <c r="T792" s="50"/>
    </row>
    <row r="793" spans="1:20" ht="30" customHeight="1" x14ac:dyDescent="0.25">
      <c r="A793" s="123"/>
      <c r="B793" s="123"/>
      <c r="C793" s="124"/>
      <c r="D793" s="187" t="b">
        <v>0</v>
      </c>
      <c r="E793" s="187" t="b">
        <v>0</v>
      </c>
      <c r="F793" s="187" t="b">
        <v>0</v>
      </c>
      <c r="G793" s="187" t="b">
        <v>0</v>
      </c>
      <c r="H793" s="117"/>
      <c r="I793" s="52" t="str" cm="1">
        <f t="array" ref="I793">IFERROR(_xlfn.IFS(D793,$D$8,E793,$E$8,F793,$F$8,G793,$G$8),"")</f>
        <v/>
      </c>
      <c r="J793" s="52" t="str">
        <f t="shared" si="12"/>
        <v xml:space="preserve">   </v>
      </c>
      <c r="K793" s="195" t="b">
        <v>0</v>
      </c>
      <c r="L793" s="50"/>
      <c r="M793" s="50"/>
      <c r="N793" s="50"/>
      <c r="O793" s="50"/>
      <c r="P793" s="50"/>
      <c r="Q793" s="50"/>
      <c r="R793" s="50"/>
      <c r="S793" s="50"/>
      <c r="T793" s="50"/>
    </row>
    <row r="794" spans="1:20" ht="30" customHeight="1" x14ac:dyDescent="0.25">
      <c r="A794" s="123"/>
      <c r="B794" s="123"/>
      <c r="C794" s="124"/>
      <c r="D794" s="187" t="b">
        <v>0</v>
      </c>
      <c r="E794" s="187" t="b">
        <v>0</v>
      </c>
      <c r="F794" s="187" t="b">
        <v>0</v>
      </c>
      <c r="G794" s="187" t="b">
        <v>0</v>
      </c>
      <c r="H794" s="117"/>
      <c r="I794" s="52" t="str" cm="1">
        <f t="array" ref="I794">IFERROR(_xlfn.IFS(D794,$D$8,E794,$E$8,F794,$F$8,G794,$G$8),"")</f>
        <v/>
      </c>
      <c r="J794" s="52" t="str">
        <f t="shared" si="12"/>
        <v xml:space="preserve">   </v>
      </c>
      <c r="K794" s="195" t="b">
        <v>0</v>
      </c>
      <c r="L794" s="50"/>
      <c r="M794" s="50"/>
      <c r="N794" s="50"/>
      <c r="O794" s="50"/>
      <c r="P794" s="50"/>
      <c r="Q794" s="50"/>
      <c r="R794" s="50"/>
      <c r="S794" s="50"/>
      <c r="T794" s="50"/>
    </row>
    <row r="795" spans="1:20" ht="30" customHeight="1" x14ac:dyDescent="0.25">
      <c r="A795" s="123"/>
      <c r="B795" s="123"/>
      <c r="C795" s="124"/>
      <c r="D795" s="187" t="b">
        <v>0</v>
      </c>
      <c r="E795" s="187" t="b">
        <v>0</v>
      </c>
      <c r="F795" s="187" t="b">
        <v>0</v>
      </c>
      <c r="G795" s="187" t="b">
        <v>0</v>
      </c>
      <c r="H795" s="117"/>
      <c r="I795" s="52" t="str" cm="1">
        <f t="array" ref="I795">IFERROR(_xlfn.IFS(D795,$D$8,E795,$E$8,F795,$F$8,G795,$G$8),"")</f>
        <v/>
      </c>
      <c r="J795" s="52" t="str">
        <f t="shared" si="12"/>
        <v xml:space="preserve">   </v>
      </c>
      <c r="K795" s="195" t="b">
        <v>0</v>
      </c>
      <c r="L795" s="50"/>
      <c r="M795" s="50"/>
      <c r="N795" s="50"/>
      <c r="O795" s="50"/>
      <c r="P795" s="50"/>
      <c r="Q795" s="50"/>
      <c r="R795" s="50"/>
      <c r="S795" s="50"/>
      <c r="T795" s="50"/>
    </row>
    <row r="796" spans="1:20" ht="30" customHeight="1" x14ac:dyDescent="0.25">
      <c r="A796" s="123"/>
      <c r="B796" s="123"/>
      <c r="C796" s="124"/>
      <c r="D796" s="187" t="b">
        <v>0</v>
      </c>
      <c r="E796" s="187" t="b">
        <v>0</v>
      </c>
      <c r="F796" s="187" t="b">
        <v>0</v>
      </c>
      <c r="G796" s="187" t="b">
        <v>0</v>
      </c>
      <c r="H796" s="117"/>
      <c r="I796" s="52" t="str" cm="1">
        <f t="array" ref="I796">IFERROR(_xlfn.IFS(D796,$D$8,E796,$E$8,F796,$F$8,G796,$G$8),"")</f>
        <v/>
      </c>
      <c r="J796" s="52" t="str">
        <f t="shared" si="12"/>
        <v xml:space="preserve">   </v>
      </c>
      <c r="K796" s="195" t="b">
        <v>0</v>
      </c>
      <c r="L796" s="50"/>
      <c r="M796" s="50"/>
      <c r="N796" s="50"/>
      <c r="O796" s="50"/>
      <c r="P796" s="50"/>
      <c r="Q796" s="50"/>
      <c r="R796" s="50"/>
      <c r="S796" s="50"/>
      <c r="T796" s="50"/>
    </row>
    <row r="797" spans="1:20" ht="30" customHeight="1" x14ac:dyDescent="0.25">
      <c r="A797" s="123"/>
      <c r="B797" s="123"/>
      <c r="C797" s="124"/>
      <c r="D797" s="187" t="b">
        <v>0</v>
      </c>
      <c r="E797" s="187" t="b">
        <v>0</v>
      </c>
      <c r="F797" s="187" t="b">
        <v>0</v>
      </c>
      <c r="G797" s="187" t="b">
        <v>0</v>
      </c>
      <c r="H797" s="117"/>
      <c r="I797" s="52" t="str" cm="1">
        <f t="array" ref="I797">IFERROR(_xlfn.IFS(D797,$D$8,E797,$E$8,F797,$F$8,G797,$G$8),"")</f>
        <v/>
      </c>
      <c r="J797" s="52" t="str">
        <f t="shared" si="12"/>
        <v xml:space="preserve">   </v>
      </c>
      <c r="K797" s="195" t="b">
        <v>0</v>
      </c>
      <c r="L797" s="50"/>
      <c r="M797" s="50"/>
      <c r="N797" s="50"/>
      <c r="O797" s="50"/>
      <c r="P797" s="50"/>
      <c r="Q797" s="50"/>
      <c r="R797" s="50"/>
      <c r="S797" s="50"/>
      <c r="T797" s="50"/>
    </row>
    <row r="798" spans="1:20" ht="30" customHeight="1" x14ac:dyDescent="0.25">
      <c r="A798" s="123"/>
      <c r="B798" s="123"/>
      <c r="C798" s="124"/>
      <c r="D798" s="187" t="b">
        <v>0</v>
      </c>
      <c r="E798" s="187" t="b">
        <v>0</v>
      </c>
      <c r="F798" s="187" t="b">
        <v>0</v>
      </c>
      <c r="G798" s="187" t="b">
        <v>0</v>
      </c>
      <c r="H798" s="117"/>
      <c r="I798" s="52" t="str" cm="1">
        <f t="array" ref="I798">IFERROR(_xlfn.IFS(D798,$D$8,E798,$E$8,F798,$F$8,G798,$G$8),"")</f>
        <v/>
      </c>
      <c r="J798" s="52" t="str">
        <f t="shared" si="12"/>
        <v xml:space="preserve">   </v>
      </c>
      <c r="K798" s="195" t="b">
        <v>0</v>
      </c>
      <c r="L798" s="50"/>
      <c r="M798" s="50"/>
      <c r="N798" s="50"/>
      <c r="O798" s="50"/>
      <c r="P798" s="50"/>
      <c r="Q798" s="50"/>
      <c r="R798" s="50"/>
      <c r="S798" s="50"/>
      <c r="T798" s="50"/>
    </row>
    <row r="799" spans="1:20" ht="30" customHeight="1" x14ac:dyDescent="0.25">
      <c r="A799" s="123"/>
      <c r="B799" s="123"/>
      <c r="C799" s="124"/>
      <c r="D799" s="187" t="b">
        <v>0</v>
      </c>
      <c r="E799" s="187" t="b">
        <v>0</v>
      </c>
      <c r="F799" s="187" t="b">
        <v>0</v>
      </c>
      <c r="G799" s="187" t="b">
        <v>0</v>
      </c>
      <c r="H799" s="117"/>
      <c r="I799" s="52" t="str" cm="1">
        <f t="array" ref="I799">IFERROR(_xlfn.IFS(D799,$D$8,E799,$E$8,F799,$F$8,G799,$G$8),"")</f>
        <v/>
      </c>
      <c r="J799" s="52" t="str">
        <f t="shared" si="12"/>
        <v xml:space="preserve">   </v>
      </c>
      <c r="K799" s="195" t="b">
        <v>0</v>
      </c>
      <c r="L799" s="50"/>
      <c r="M799" s="50"/>
      <c r="N799" s="50"/>
      <c r="O799" s="50"/>
      <c r="P799" s="50"/>
      <c r="Q799" s="50"/>
      <c r="R799" s="50"/>
      <c r="S799" s="50"/>
      <c r="T799" s="50"/>
    </row>
    <row r="800" spans="1:20" ht="30" customHeight="1" x14ac:dyDescent="0.25">
      <c r="A800" s="123"/>
      <c r="B800" s="123"/>
      <c r="C800" s="124"/>
      <c r="D800" s="187" t="b">
        <v>0</v>
      </c>
      <c r="E800" s="187" t="b">
        <v>0</v>
      </c>
      <c r="F800" s="187" t="b">
        <v>0</v>
      </c>
      <c r="G800" s="187" t="b">
        <v>0</v>
      </c>
      <c r="H800" s="117"/>
      <c r="I800" s="52" t="str" cm="1">
        <f t="array" ref="I800">IFERROR(_xlfn.IFS(D800,$D$8,E800,$E$8,F800,$F$8,G800,$G$8),"")</f>
        <v/>
      </c>
      <c r="J800" s="52" t="str">
        <f t="shared" si="12"/>
        <v xml:space="preserve">   </v>
      </c>
      <c r="K800" s="195" t="b">
        <v>0</v>
      </c>
      <c r="L800" s="50"/>
      <c r="M800" s="50"/>
      <c r="N800" s="50"/>
      <c r="O800" s="50"/>
      <c r="P800" s="50"/>
      <c r="Q800" s="50"/>
      <c r="R800" s="50"/>
      <c r="S800" s="50"/>
      <c r="T800" s="50"/>
    </row>
    <row r="801" spans="1:20" ht="30" customHeight="1" x14ac:dyDescent="0.25">
      <c r="A801" s="123"/>
      <c r="B801" s="123"/>
      <c r="C801" s="124"/>
      <c r="D801" s="187" t="b">
        <v>0</v>
      </c>
      <c r="E801" s="187" t="b">
        <v>0</v>
      </c>
      <c r="F801" s="187" t="b">
        <v>0</v>
      </c>
      <c r="G801" s="187" t="b">
        <v>0</v>
      </c>
      <c r="H801" s="117"/>
      <c r="I801" s="52" t="str" cm="1">
        <f t="array" ref="I801">IFERROR(_xlfn.IFS(D801,$D$8,E801,$E$8,F801,$F$8,G801,$G$8),"")</f>
        <v/>
      </c>
      <c r="J801" s="52" t="str">
        <f t="shared" si="12"/>
        <v xml:space="preserve">   </v>
      </c>
      <c r="K801" s="195" t="b">
        <v>0</v>
      </c>
      <c r="L801" s="50"/>
      <c r="M801" s="50"/>
      <c r="N801" s="50"/>
      <c r="O801" s="50"/>
      <c r="P801" s="50"/>
      <c r="Q801" s="50"/>
      <c r="R801" s="50"/>
      <c r="S801" s="50"/>
      <c r="T801" s="50"/>
    </row>
    <row r="802" spans="1:20" ht="30" customHeight="1" x14ac:dyDescent="0.25">
      <c r="A802" s="123"/>
      <c r="B802" s="123"/>
      <c r="C802" s="124"/>
      <c r="D802" s="187" t="b">
        <v>0</v>
      </c>
      <c r="E802" s="187" t="b">
        <v>0</v>
      </c>
      <c r="F802" s="187" t="b">
        <v>0</v>
      </c>
      <c r="G802" s="187" t="b">
        <v>0</v>
      </c>
      <c r="H802" s="117"/>
      <c r="I802" s="52" t="str" cm="1">
        <f t="array" ref="I802">IFERROR(_xlfn.IFS(D802,$D$8,E802,$E$8,F802,$F$8,G802,$G$8),"")</f>
        <v/>
      </c>
      <c r="J802" s="52" t="str">
        <f t="shared" si="12"/>
        <v xml:space="preserve">   </v>
      </c>
      <c r="K802" s="195" t="b">
        <v>0</v>
      </c>
      <c r="L802" s="50"/>
      <c r="M802" s="50"/>
      <c r="N802" s="50"/>
      <c r="O802" s="50"/>
      <c r="P802" s="50"/>
      <c r="Q802" s="50"/>
      <c r="R802" s="50"/>
      <c r="S802" s="50"/>
      <c r="T802" s="50"/>
    </row>
    <row r="803" spans="1:20" ht="30" customHeight="1" x14ac:dyDescent="0.25">
      <c r="A803" s="123"/>
      <c r="B803" s="123"/>
      <c r="C803" s="124"/>
      <c r="D803" s="187" t="b">
        <v>0</v>
      </c>
      <c r="E803" s="187" t="b">
        <v>0</v>
      </c>
      <c r="F803" s="187" t="b">
        <v>0</v>
      </c>
      <c r="G803" s="187" t="b">
        <v>0</v>
      </c>
      <c r="H803" s="117"/>
      <c r="I803" s="52" t="str" cm="1">
        <f t="array" ref="I803">IFERROR(_xlfn.IFS(D803,$D$8,E803,$E$8,F803,$F$8,G803,$G$8),"")</f>
        <v/>
      </c>
      <c r="J803" s="52" t="str">
        <f t="shared" si="12"/>
        <v xml:space="preserve">   </v>
      </c>
      <c r="K803" s="195" t="b">
        <v>0</v>
      </c>
      <c r="L803" s="50"/>
      <c r="M803" s="50"/>
      <c r="N803" s="50"/>
      <c r="O803" s="50"/>
      <c r="P803" s="50"/>
      <c r="Q803" s="50"/>
      <c r="R803" s="50"/>
      <c r="S803" s="50"/>
      <c r="T803" s="50"/>
    </row>
    <row r="804" spans="1:20" ht="30" customHeight="1" x14ac:dyDescent="0.25">
      <c r="A804" s="123"/>
      <c r="B804" s="123"/>
      <c r="C804" s="124"/>
      <c r="D804" s="187" t="b">
        <v>0</v>
      </c>
      <c r="E804" s="187" t="b">
        <v>0</v>
      </c>
      <c r="F804" s="187" t="b">
        <v>0</v>
      </c>
      <c r="G804" s="187" t="b">
        <v>0</v>
      </c>
      <c r="H804" s="117"/>
      <c r="I804" s="52" t="str" cm="1">
        <f t="array" ref="I804">IFERROR(_xlfn.IFS(D804,$D$8,E804,$E$8,F804,$F$8,G804,$G$8),"")</f>
        <v/>
      </c>
      <c r="J804" s="52" t="str">
        <f t="shared" si="12"/>
        <v xml:space="preserve">   </v>
      </c>
      <c r="K804" s="195" t="b">
        <v>0</v>
      </c>
      <c r="L804" s="50"/>
      <c r="M804" s="50"/>
      <c r="N804" s="50"/>
      <c r="O804" s="50"/>
      <c r="P804" s="50"/>
      <c r="Q804" s="50"/>
      <c r="R804" s="50"/>
      <c r="S804" s="50"/>
      <c r="T804" s="50"/>
    </row>
    <row r="805" spans="1:20" ht="30" customHeight="1" x14ac:dyDescent="0.25">
      <c r="A805" s="123"/>
      <c r="B805" s="123"/>
      <c r="C805" s="124"/>
      <c r="D805" s="187" t="b">
        <v>0</v>
      </c>
      <c r="E805" s="187" t="b">
        <v>0</v>
      </c>
      <c r="F805" s="187" t="b">
        <v>0</v>
      </c>
      <c r="G805" s="187" t="b">
        <v>0</v>
      </c>
      <c r="H805" s="117"/>
      <c r="I805" s="52" t="str" cm="1">
        <f t="array" ref="I805">IFERROR(_xlfn.IFS(D805,$D$8,E805,$E$8,F805,$F$8,G805,$G$8),"")</f>
        <v/>
      </c>
      <c r="J805" s="52" t="str">
        <f t="shared" si="12"/>
        <v xml:space="preserve">   </v>
      </c>
      <c r="K805" s="195" t="b">
        <v>0</v>
      </c>
      <c r="L805" s="50"/>
      <c r="M805" s="50"/>
      <c r="N805" s="50"/>
      <c r="O805" s="50"/>
      <c r="P805" s="50"/>
      <c r="Q805" s="50"/>
      <c r="R805" s="50"/>
      <c r="S805" s="50"/>
      <c r="T805" s="50"/>
    </row>
    <row r="806" spans="1:20" ht="30" customHeight="1" x14ac:dyDescent="0.25">
      <c r="A806" s="123"/>
      <c r="B806" s="123"/>
      <c r="C806" s="124"/>
      <c r="D806" s="187" t="b">
        <v>0</v>
      </c>
      <c r="E806" s="187" t="b">
        <v>0</v>
      </c>
      <c r="F806" s="187" t="b">
        <v>0</v>
      </c>
      <c r="G806" s="187" t="b">
        <v>0</v>
      </c>
      <c r="H806" s="117"/>
      <c r="I806" s="52" t="str" cm="1">
        <f t="array" ref="I806">IFERROR(_xlfn.IFS(D806,$D$8,E806,$E$8,F806,$F$8,G806,$G$8),"")</f>
        <v/>
      </c>
      <c r="J806" s="52" t="str">
        <f t="shared" si="12"/>
        <v xml:space="preserve">   </v>
      </c>
      <c r="K806" s="195" t="b">
        <v>0</v>
      </c>
      <c r="L806" s="50"/>
      <c r="M806" s="50"/>
      <c r="N806" s="50"/>
      <c r="O806" s="50"/>
      <c r="P806" s="50"/>
      <c r="Q806" s="50"/>
      <c r="R806" s="50"/>
      <c r="S806" s="50"/>
      <c r="T806" s="50"/>
    </row>
    <row r="807" spans="1:20" ht="30" customHeight="1" x14ac:dyDescent="0.25">
      <c r="A807" s="123"/>
      <c r="B807" s="123"/>
      <c r="C807" s="124"/>
      <c r="D807" s="187" t="b">
        <v>0</v>
      </c>
      <c r="E807" s="187" t="b">
        <v>0</v>
      </c>
      <c r="F807" s="187" t="b">
        <v>0</v>
      </c>
      <c r="G807" s="187" t="b">
        <v>0</v>
      </c>
      <c r="H807" s="117"/>
      <c r="I807" s="52" t="str" cm="1">
        <f t="array" ref="I807">IFERROR(_xlfn.IFS(D807,$D$8,E807,$E$8,F807,$F$8,G807,$G$8),"")</f>
        <v/>
      </c>
      <c r="J807" s="52" t="str">
        <f t="shared" si="12"/>
        <v xml:space="preserve">   </v>
      </c>
      <c r="K807" s="195" t="b">
        <v>0</v>
      </c>
      <c r="L807" s="50"/>
      <c r="M807" s="50"/>
      <c r="N807" s="50"/>
      <c r="O807" s="50"/>
      <c r="P807" s="50"/>
      <c r="Q807" s="50"/>
      <c r="R807" s="50"/>
      <c r="S807" s="50"/>
      <c r="T807" s="50"/>
    </row>
    <row r="808" spans="1:20" ht="30" customHeight="1" x14ac:dyDescent="0.25">
      <c r="A808" s="123"/>
      <c r="B808" s="123"/>
      <c r="C808" s="124"/>
      <c r="D808" s="187" t="b">
        <v>0</v>
      </c>
      <c r="E808" s="187" t="b">
        <v>0</v>
      </c>
      <c r="F808" s="187" t="b">
        <v>0</v>
      </c>
      <c r="G808" s="187" t="b">
        <v>0</v>
      </c>
      <c r="H808" s="117"/>
      <c r="I808" s="52" t="str" cm="1">
        <f t="array" ref="I808">IFERROR(_xlfn.IFS(D808,$D$8,E808,$E$8,F808,$F$8,G808,$G$8),"")</f>
        <v/>
      </c>
      <c r="J808" s="52" t="str">
        <f t="shared" si="12"/>
        <v xml:space="preserve">   </v>
      </c>
      <c r="K808" s="195" t="b">
        <v>0</v>
      </c>
      <c r="L808" s="50"/>
      <c r="M808" s="50"/>
      <c r="N808" s="50"/>
      <c r="O808" s="50"/>
      <c r="P808" s="50"/>
      <c r="Q808" s="50"/>
      <c r="R808" s="50"/>
      <c r="S808" s="50"/>
      <c r="T808" s="50"/>
    </row>
    <row r="809" spans="1:20" ht="30" customHeight="1" x14ac:dyDescent="0.25">
      <c r="A809" s="123"/>
      <c r="B809" s="123"/>
      <c r="C809" s="124"/>
      <c r="D809" s="187" t="b">
        <v>0</v>
      </c>
      <c r="E809" s="187" t="b">
        <v>0</v>
      </c>
      <c r="F809" s="187" t="b">
        <v>0</v>
      </c>
      <c r="G809" s="187" t="b">
        <v>0</v>
      </c>
      <c r="H809" s="117"/>
      <c r="I809" s="52" t="str" cm="1">
        <f t="array" ref="I809">IFERROR(_xlfn.IFS(D809,$D$8,E809,$E$8,F809,$F$8,G809,$G$8),"")</f>
        <v/>
      </c>
      <c r="J809" s="52" t="str">
        <f t="shared" si="12"/>
        <v xml:space="preserve">   </v>
      </c>
      <c r="K809" s="195" t="b">
        <v>0</v>
      </c>
      <c r="L809" s="50"/>
      <c r="M809" s="50"/>
      <c r="N809" s="50"/>
      <c r="O809" s="50"/>
      <c r="P809" s="50"/>
      <c r="Q809" s="50"/>
      <c r="R809" s="50"/>
      <c r="S809" s="50"/>
      <c r="T809" s="50"/>
    </row>
    <row r="810" spans="1:20" ht="30" customHeight="1" x14ac:dyDescent="0.25">
      <c r="A810" s="123"/>
      <c r="B810" s="123"/>
      <c r="C810" s="124"/>
      <c r="D810" s="187" t="b">
        <v>0</v>
      </c>
      <c r="E810" s="187" t="b">
        <v>0</v>
      </c>
      <c r="F810" s="187" t="b">
        <v>0</v>
      </c>
      <c r="G810" s="187" t="b">
        <v>0</v>
      </c>
      <c r="H810" s="117"/>
      <c r="I810" s="52" t="str" cm="1">
        <f t="array" ref="I810">IFERROR(_xlfn.IFS(D810,$D$8,E810,$E$8,F810,$F$8,G810,$G$8),"")</f>
        <v/>
      </c>
      <c r="J810" s="52" t="str">
        <f t="shared" si="12"/>
        <v xml:space="preserve">   </v>
      </c>
      <c r="K810" s="195" t="b">
        <v>0</v>
      </c>
      <c r="L810" s="50"/>
      <c r="M810" s="50"/>
      <c r="N810" s="50"/>
      <c r="O810" s="50"/>
      <c r="P810" s="50"/>
      <c r="Q810" s="50"/>
      <c r="R810" s="50"/>
      <c r="S810" s="50"/>
      <c r="T810" s="50"/>
    </row>
    <row r="811" spans="1:20" ht="30" customHeight="1" x14ac:dyDescent="0.25">
      <c r="A811" s="123"/>
      <c r="B811" s="123"/>
      <c r="C811" s="124"/>
      <c r="D811" s="187" t="b">
        <v>0</v>
      </c>
      <c r="E811" s="187" t="b">
        <v>0</v>
      </c>
      <c r="F811" s="187" t="b">
        <v>0</v>
      </c>
      <c r="G811" s="187" t="b">
        <v>0</v>
      </c>
      <c r="H811" s="117"/>
      <c r="I811" s="52" t="str" cm="1">
        <f t="array" ref="I811">IFERROR(_xlfn.IFS(D811,$D$8,E811,$E$8,F811,$F$8,G811,$G$8),"")</f>
        <v/>
      </c>
      <c r="J811" s="52" t="str">
        <f t="shared" si="12"/>
        <v xml:space="preserve">   </v>
      </c>
      <c r="K811" s="195" t="b">
        <v>0</v>
      </c>
      <c r="L811" s="50"/>
      <c r="M811" s="50"/>
      <c r="N811" s="50"/>
      <c r="O811" s="50"/>
      <c r="P811" s="50"/>
      <c r="Q811" s="50"/>
      <c r="R811" s="50"/>
      <c r="S811" s="50"/>
      <c r="T811" s="50"/>
    </row>
    <row r="812" spans="1:20" ht="30" customHeight="1" x14ac:dyDescent="0.25">
      <c r="A812" s="123"/>
      <c r="B812" s="123"/>
      <c r="C812" s="124"/>
      <c r="D812" s="187" t="b">
        <v>0</v>
      </c>
      <c r="E812" s="187" t="b">
        <v>0</v>
      </c>
      <c r="F812" s="187" t="b">
        <v>0</v>
      </c>
      <c r="G812" s="187" t="b">
        <v>0</v>
      </c>
      <c r="H812" s="117"/>
      <c r="I812" s="52" t="str" cm="1">
        <f t="array" ref="I812">IFERROR(_xlfn.IFS(D812,$D$8,E812,$E$8,F812,$F$8,G812,$G$8),"")</f>
        <v/>
      </c>
      <c r="J812" s="52" t="str">
        <f t="shared" si="12"/>
        <v xml:space="preserve">   </v>
      </c>
      <c r="K812" s="195" t="b">
        <v>0</v>
      </c>
      <c r="L812" s="50"/>
      <c r="M812" s="50"/>
      <c r="N812" s="50"/>
      <c r="O812" s="50"/>
      <c r="P812" s="50"/>
      <c r="Q812" s="50"/>
      <c r="R812" s="50"/>
      <c r="S812" s="50"/>
      <c r="T812" s="50"/>
    </row>
    <row r="813" spans="1:20" ht="30" customHeight="1" x14ac:dyDescent="0.25">
      <c r="A813" s="123"/>
      <c r="B813" s="123"/>
      <c r="C813" s="124"/>
      <c r="D813" s="187" t="b">
        <v>0</v>
      </c>
      <c r="E813" s="187" t="b">
        <v>0</v>
      </c>
      <c r="F813" s="187" t="b">
        <v>0</v>
      </c>
      <c r="G813" s="187" t="b">
        <v>0</v>
      </c>
      <c r="H813" s="117"/>
      <c r="I813" s="52" t="str" cm="1">
        <f t="array" ref="I813">IFERROR(_xlfn.IFS(D813,$D$8,E813,$E$8,F813,$F$8,G813,$G$8),"")</f>
        <v/>
      </c>
      <c r="J813" s="52" t="str">
        <f t="shared" si="12"/>
        <v xml:space="preserve">   </v>
      </c>
      <c r="K813" s="195" t="b">
        <v>0</v>
      </c>
      <c r="L813" s="50"/>
      <c r="M813" s="50"/>
      <c r="N813" s="50"/>
      <c r="O813" s="50"/>
      <c r="P813" s="50"/>
      <c r="Q813" s="50"/>
      <c r="R813" s="50"/>
      <c r="S813" s="50"/>
      <c r="T813" s="50"/>
    </row>
    <row r="814" spans="1:20" ht="30" customHeight="1" x14ac:dyDescent="0.25">
      <c r="A814" s="123"/>
      <c r="B814" s="123"/>
      <c r="C814" s="124"/>
      <c r="D814" s="187" t="b">
        <v>0</v>
      </c>
      <c r="E814" s="187" t="b">
        <v>0</v>
      </c>
      <c r="F814" s="187" t="b">
        <v>0</v>
      </c>
      <c r="G814" s="187" t="b">
        <v>0</v>
      </c>
      <c r="H814" s="117"/>
      <c r="I814" s="52" t="str" cm="1">
        <f t="array" ref="I814">IFERROR(_xlfn.IFS(D814,$D$8,E814,$E$8,F814,$F$8,G814,$G$8),"")</f>
        <v/>
      </c>
      <c r="J814" s="52" t="str">
        <f t="shared" si="12"/>
        <v xml:space="preserve">   </v>
      </c>
      <c r="K814" s="195" t="b">
        <v>0</v>
      </c>
      <c r="L814" s="50"/>
      <c r="M814" s="50"/>
      <c r="N814" s="50"/>
      <c r="O814" s="50"/>
      <c r="P814" s="50"/>
      <c r="Q814" s="50"/>
      <c r="R814" s="50"/>
      <c r="S814" s="50"/>
      <c r="T814" s="50"/>
    </row>
    <row r="815" spans="1:20" ht="30" customHeight="1" x14ac:dyDescent="0.25">
      <c r="A815" s="123"/>
      <c r="B815" s="123"/>
      <c r="C815" s="124"/>
      <c r="D815" s="187" t="b">
        <v>0</v>
      </c>
      <c r="E815" s="187" t="b">
        <v>0</v>
      </c>
      <c r="F815" s="187" t="b">
        <v>0</v>
      </c>
      <c r="G815" s="187" t="b">
        <v>0</v>
      </c>
      <c r="H815" s="117"/>
      <c r="I815" s="52" t="str" cm="1">
        <f t="array" ref="I815">IFERROR(_xlfn.IFS(D815,$D$8,E815,$E$8,F815,$F$8,G815,$G$8),"")</f>
        <v/>
      </c>
      <c r="J815" s="52" t="str">
        <f t="shared" si="12"/>
        <v xml:space="preserve">   </v>
      </c>
      <c r="K815" s="195" t="b">
        <v>0</v>
      </c>
      <c r="L815" s="50"/>
      <c r="M815" s="50"/>
      <c r="N815" s="50"/>
      <c r="O815" s="50"/>
      <c r="P815" s="50"/>
      <c r="Q815" s="50"/>
      <c r="R815" s="50"/>
      <c r="S815" s="50"/>
      <c r="T815" s="50"/>
    </row>
    <row r="816" spans="1:20" ht="30" customHeight="1" x14ac:dyDescent="0.25">
      <c r="A816" s="123"/>
      <c r="B816" s="123"/>
      <c r="C816" s="124"/>
      <c r="D816" s="187" t="b">
        <v>0</v>
      </c>
      <c r="E816" s="187" t="b">
        <v>0</v>
      </c>
      <c r="F816" s="187" t="b">
        <v>0</v>
      </c>
      <c r="G816" s="187" t="b">
        <v>0</v>
      </c>
      <c r="H816" s="117"/>
      <c r="I816" s="52" t="str" cm="1">
        <f t="array" ref="I816">IFERROR(_xlfn.IFS(D816,$D$8,E816,$E$8,F816,$F$8,G816,$G$8),"")</f>
        <v/>
      </c>
      <c r="J816" s="52" t="str">
        <f t="shared" si="12"/>
        <v xml:space="preserve">   </v>
      </c>
      <c r="K816" s="195" t="b">
        <v>0</v>
      </c>
      <c r="L816" s="50"/>
      <c r="M816" s="50"/>
      <c r="N816" s="50"/>
      <c r="O816" s="50"/>
      <c r="P816" s="50"/>
      <c r="Q816" s="50"/>
      <c r="R816" s="50"/>
      <c r="S816" s="50"/>
      <c r="T816" s="50"/>
    </row>
    <row r="817" spans="1:20" ht="30" customHeight="1" x14ac:dyDescent="0.25">
      <c r="A817" s="123"/>
      <c r="B817" s="123"/>
      <c r="C817" s="124"/>
      <c r="D817" s="187" t="b">
        <v>0</v>
      </c>
      <c r="E817" s="187" t="b">
        <v>0</v>
      </c>
      <c r="F817" s="187" t="b">
        <v>0</v>
      </c>
      <c r="G817" s="187" t="b">
        <v>0</v>
      </c>
      <c r="H817" s="117"/>
      <c r="I817" s="52" t="str" cm="1">
        <f t="array" ref="I817">IFERROR(_xlfn.IFS(D817,$D$8,E817,$E$8,F817,$F$8,G817,$G$8),"")</f>
        <v/>
      </c>
      <c r="J817" s="52" t="str">
        <f t="shared" si="12"/>
        <v xml:space="preserve">   </v>
      </c>
      <c r="K817" s="195" t="b">
        <v>0</v>
      </c>
      <c r="L817" s="50"/>
      <c r="M817" s="50"/>
      <c r="N817" s="50"/>
      <c r="O817" s="50"/>
      <c r="P817" s="50"/>
      <c r="Q817" s="50"/>
      <c r="R817" s="50"/>
      <c r="S817" s="50"/>
      <c r="T817" s="50"/>
    </row>
    <row r="818" spans="1:20" ht="30" customHeight="1" x14ac:dyDescent="0.25">
      <c r="A818" s="123"/>
      <c r="B818" s="123"/>
      <c r="C818" s="124"/>
      <c r="D818" s="187" t="b">
        <v>0</v>
      </c>
      <c r="E818" s="187" t="b">
        <v>0</v>
      </c>
      <c r="F818" s="187" t="b">
        <v>0</v>
      </c>
      <c r="G818" s="187" t="b">
        <v>0</v>
      </c>
      <c r="H818" s="117"/>
      <c r="I818" s="52" t="str" cm="1">
        <f t="array" ref="I818">IFERROR(_xlfn.IFS(D818,$D$8,E818,$E$8,F818,$F$8,G818,$G$8),"")</f>
        <v/>
      </c>
      <c r="J818" s="52" t="str">
        <f t="shared" si="12"/>
        <v xml:space="preserve">   </v>
      </c>
      <c r="K818" s="195" t="b">
        <v>0</v>
      </c>
      <c r="L818" s="50"/>
      <c r="M818" s="50"/>
      <c r="N818" s="50"/>
      <c r="O818" s="50"/>
      <c r="P818" s="50"/>
      <c r="Q818" s="50"/>
      <c r="R818" s="50"/>
      <c r="S818" s="50"/>
      <c r="T818" s="50"/>
    </row>
    <row r="819" spans="1:20" ht="30" customHeight="1" x14ac:dyDescent="0.25">
      <c r="A819" s="123"/>
      <c r="B819" s="123"/>
      <c r="C819" s="124"/>
      <c r="D819" s="187" t="b">
        <v>0</v>
      </c>
      <c r="E819" s="187" t="b">
        <v>0</v>
      </c>
      <c r="F819" s="187" t="b">
        <v>0</v>
      </c>
      <c r="G819" s="187" t="b">
        <v>0</v>
      </c>
      <c r="H819" s="117"/>
      <c r="I819" s="52" t="str" cm="1">
        <f t="array" ref="I819">IFERROR(_xlfn.IFS(D819,$D$8,E819,$E$8,F819,$F$8,G819,$G$8),"")</f>
        <v/>
      </c>
      <c r="J819" s="52" t="str">
        <f t="shared" si="12"/>
        <v xml:space="preserve">   </v>
      </c>
      <c r="K819" s="195" t="b">
        <v>0</v>
      </c>
      <c r="L819" s="50"/>
      <c r="M819" s="50"/>
      <c r="N819" s="50"/>
      <c r="O819" s="50"/>
      <c r="P819" s="50"/>
      <c r="Q819" s="50"/>
      <c r="R819" s="50"/>
      <c r="S819" s="50"/>
      <c r="T819" s="50"/>
    </row>
    <row r="820" spans="1:20" ht="30" customHeight="1" x14ac:dyDescent="0.25">
      <c r="A820" s="123"/>
      <c r="B820" s="123"/>
      <c r="C820" s="124"/>
      <c r="D820" s="187" t="b">
        <v>0</v>
      </c>
      <c r="E820" s="187" t="b">
        <v>0</v>
      </c>
      <c r="F820" s="187" t="b">
        <v>0</v>
      </c>
      <c r="G820" s="187" t="b">
        <v>0</v>
      </c>
      <c r="H820" s="117"/>
      <c r="I820" s="52" t="str" cm="1">
        <f t="array" ref="I820">IFERROR(_xlfn.IFS(D820,$D$8,E820,$E$8,F820,$F$8,G820,$G$8),"")</f>
        <v/>
      </c>
      <c r="J820" s="52" t="str">
        <f t="shared" si="12"/>
        <v xml:space="preserve">   </v>
      </c>
      <c r="K820" s="195" t="b">
        <v>0</v>
      </c>
      <c r="L820" s="50"/>
      <c r="M820" s="50"/>
      <c r="N820" s="50"/>
      <c r="O820" s="50"/>
      <c r="P820" s="50"/>
      <c r="Q820" s="50"/>
      <c r="R820" s="50"/>
      <c r="S820" s="50"/>
      <c r="T820" s="50"/>
    </row>
    <row r="821" spans="1:20" ht="30" customHeight="1" x14ac:dyDescent="0.25">
      <c r="A821" s="123"/>
      <c r="B821" s="123"/>
      <c r="C821" s="124"/>
      <c r="D821" s="187" t="b">
        <v>0</v>
      </c>
      <c r="E821" s="187" t="b">
        <v>0</v>
      </c>
      <c r="F821" s="187" t="b">
        <v>0</v>
      </c>
      <c r="G821" s="187" t="b">
        <v>0</v>
      </c>
      <c r="H821" s="117"/>
      <c r="I821" s="52" t="str" cm="1">
        <f t="array" ref="I821">IFERROR(_xlfn.IFS(D821,$D$8,E821,$E$8,F821,$F$8,G821,$G$8),"")</f>
        <v/>
      </c>
      <c r="J821" s="52" t="str">
        <f t="shared" si="12"/>
        <v xml:space="preserve">   </v>
      </c>
      <c r="K821" s="195" t="b">
        <v>0</v>
      </c>
      <c r="L821" s="50"/>
      <c r="M821" s="50"/>
      <c r="N821" s="50"/>
      <c r="O821" s="50"/>
      <c r="P821" s="50"/>
      <c r="Q821" s="50"/>
      <c r="R821" s="50"/>
      <c r="S821" s="50"/>
      <c r="T821" s="50"/>
    </row>
    <row r="822" spans="1:20" ht="30" customHeight="1" x14ac:dyDescent="0.25">
      <c r="A822" s="123"/>
      <c r="B822" s="123"/>
      <c r="C822" s="124"/>
      <c r="D822" s="187" t="b">
        <v>0</v>
      </c>
      <c r="E822" s="187" t="b">
        <v>0</v>
      </c>
      <c r="F822" s="187" t="b">
        <v>0</v>
      </c>
      <c r="G822" s="187" t="b">
        <v>0</v>
      </c>
      <c r="H822" s="117"/>
      <c r="I822" s="52" t="str" cm="1">
        <f t="array" ref="I822">IFERROR(_xlfn.IFS(D822,$D$8,E822,$E$8,F822,$F$8,G822,$G$8),"")</f>
        <v/>
      </c>
      <c r="J822" s="52" t="str">
        <f t="shared" si="12"/>
        <v xml:space="preserve">   </v>
      </c>
      <c r="K822" s="195" t="b">
        <v>0</v>
      </c>
      <c r="L822" s="50"/>
      <c r="M822" s="50"/>
      <c r="N822" s="50"/>
      <c r="O822" s="50"/>
      <c r="P822" s="50"/>
      <c r="Q822" s="50"/>
      <c r="R822" s="50"/>
      <c r="S822" s="50"/>
      <c r="T822" s="50"/>
    </row>
    <row r="823" spans="1:20" ht="30" customHeight="1" x14ac:dyDescent="0.25">
      <c r="A823" s="123"/>
      <c r="B823" s="123"/>
      <c r="C823" s="124"/>
      <c r="D823" s="187" t="b">
        <v>0</v>
      </c>
      <c r="E823" s="187" t="b">
        <v>0</v>
      </c>
      <c r="F823" s="187" t="b">
        <v>0</v>
      </c>
      <c r="G823" s="187" t="b">
        <v>0</v>
      </c>
      <c r="H823" s="117"/>
      <c r="I823" s="52" t="str" cm="1">
        <f t="array" ref="I823">IFERROR(_xlfn.IFS(D823,$D$8,E823,$E$8,F823,$F$8,G823,$G$8),"")</f>
        <v/>
      </c>
      <c r="J823" s="52" t="str">
        <f t="shared" si="12"/>
        <v xml:space="preserve">   </v>
      </c>
      <c r="K823" s="195" t="b">
        <v>0</v>
      </c>
      <c r="L823" s="50"/>
      <c r="M823" s="50"/>
      <c r="N823" s="50"/>
      <c r="O823" s="50"/>
      <c r="P823" s="50"/>
      <c r="Q823" s="50"/>
      <c r="R823" s="50"/>
      <c r="S823" s="50"/>
      <c r="T823" s="50"/>
    </row>
    <row r="824" spans="1:20" ht="30" customHeight="1" x14ac:dyDescent="0.25">
      <c r="A824" s="123"/>
      <c r="B824" s="123"/>
      <c r="C824" s="124"/>
      <c r="D824" s="187" t="b">
        <v>0</v>
      </c>
      <c r="E824" s="187" t="b">
        <v>0</v>
      </c>
      <c r="F824" s="187" t="b">
        <v>0</v>
      </c>
      <c r="G824" s="187" t="b">
        <v>0</v>
      </c>
      <c r="H824" s="117"/>
      <c r="I824" s="52" t="str" cm="1">
        <f t="array" ref="I824">IFERROR(_xlfn.IFS(D824,$D$8,E824,$E$8,F824,$F$8,G824,$G$8),"")</f>
        <v/>
      </c>
      <c r="J824" s="52" t="str">
        <f t="shared" si="12"/>
        <v xml:space="preserve">   </v>
      </c>
      <c r="K824" s="195" t="b">
        <v>0</v>
      </c>
      <c r="L824" s="50"/>
      <c r="M824" s="50"/>
      <c r="N824" s="50"/>
      <c r="O824" s="50"/>
      <c r="P824" s="50"/>
      <c r="Q824" s="50"/>
      <c r="R824" s="50"/>
      <c r="S824" s="50"/>
      <c r="T824" s="50"/>
    </row>
    <row r="825" spans="1:20" ht="30" customHeight="1" x14ac:dyDescent="0.25">
      <c r="A825" s="123"/>
      <c r="B825" s="123"/>
      <c r="C825" s="124"/>
      <c r="D825" s="187" t="b">
        <v>0</v>
      </c>
      <c r="E825" s="187" t="b">
        <v>0</v>
      </c>
      <c r="F825" s="187" t="b">
        <v>0</v>
      </c>
      <c r="G825" s="187" t="b">
        <v>0</v>
      </c>
      <c r="H825" s="117"/>
      <c r="I825" s="52" t="str" cm="1">
        <f t="array" ref="I825">IFERROR(_xlfn.IFS(D825,$D$8,E825,$E$8,F825,$F$8,G825,$G$8),"")</f>
        <v/>
      </c>
      <c r="J825" s="52" t="str">
        <f t="shared" si="12"/>
        <v xml:space="preserve">   </v>
      </c>
      <c r="K825" s="195" t="b">
        <v>0</v>
      </c>
      <c r="L825" s="50"/>
      <c r="M825" s="50"/>
      <c r="N825" s="50"/>
      <c r="O825" s="50"/>
      <c r="P825" s="50"/>
      <c r="Q825" s="50"/>
      <c r="R825" s="50"/>
      <c r="S825" s="50"/>
      <c r="T825" s="50"/>
    </row>
    <row r="826" spans="1:20" ht="30" customHeight="1" x14ac:dyDescent="0.25">
      <c r="A826" s="123"/>
      <c r="B826" s="123"/>
      <c r="C826" s="124"/>
      <c r="D826" s="187" t="b">
        <v>0</v>
      </c>
      <c r="E826" s="187" t="b">
        <v>0</v>
      </c>
      <c r="F826" s="187" t="b">
        <v>0</v>
      </c>
      <c r="G826" s="187" t="b">
        <v>0</v>
      </c>
      <c r="H826" s="117"/>
      <c r="I826" s="52" t="str" cm="1">
        <f t="array" ref="I826">IFERROR(_xlfn.IFS(D826,$D$8,E826,$E$8,F826,$F$8,G826,$G$8),"")</f>
        <v/>
      </c>
      <c r="J826" s="52" t="str">
        <f t="shared" si="12"/>
        <v xml:space="preserve">   </v>
      </c>
      <c r="K826" s="195" t="b">
        <v>0</v>
      </c>
      <c r="L826" s="50"/>
      <c r="M826" s="50"/>
      <c r="N826" s="50"/>
      <c r="O826" s="50"/>
      <c r="P826" s="50"/>
      <c r="Q826" s="50"/>
      <c r="R826" s="50"/>
      <c r="S826" s="50"/>
      <c r="T826" s="50"/>
    </row>
    <row r="827" spans="1:20" ht="30" customHeight="1" x14ac:dyDescent="0.25">
      <c r="A827" s="123"/>
      <c r="B827" s="123"/>
      <c r="C827" s="124"/>
      <c r="D827" s="187" t="b">
        <v>0</v>
      </c>
      <c r="E827" s="187" t="b">
        <v>0</v>
      </c>
      <c r="F827" s="187" t="b">
        <v>0</v>
      </c>
      <c r="G827" s="187" t="b">
        <v>0</v>
      </c>
      <c r="H827" s="117"/>
      <c r="I827" s="52" t="str" cm="1">
        <f t="array" ref="I827">IFERROR(_xlfn.IFS(D827,$D$8,E827,$E$8,F827,$F$8,G827,$G$8),"")</f>
        <v/>
      </c>
      <c r="J827" s="52" t="str">
        <f t="shared" si="12"/>
        <v xml:space="preserve">   </v>
      </c>
      <c r="K827" s="195" t="b">
        <v>0</v>
      </c>
      <c r="L827" s="50"/>
      <c r="M827" s="50"/>
      <c r="N827" s="50"/>
      <c r="O827" s="50"/>
      <c r="P827" s="50"/>
      <c r="Q827" s="50"/>
      <c r="R827" s="50"/>
      <c r="S827" s="50"/>
      <c r="T827" s="50"/>
    </row>
    <row r="828" spans="1:20" ht="30" customHeight="1" x14ac:dyDescent="0.25">
      <c r="A828" s="123"/>
      <c r="B828" s="123"/>
      <c r="C828" s="124"/>
      <c r="D828" s="187" t="b">
        <v>0</v>
      </c>
      <c r="E828" s="187" t="b">
        <v>0</v>
      </c>
      <c r="F828" s="187" t="b">
        <v>0</v>
      </c>
      <c r="G828" s="187" t="b">
        <v>0</v>
      </c>
      <c r="H828" s="117"/>
      <c r="I828" s="52" t="str" cm="1">
        <f t="array" ref="I828">IFERROR(_xlfn.IFS(D828,$D$8,E828,$E$8,F828,$F$8,G828,$G$8),"")</f>
        <v/>
      </c>
      <c r="J828" s="52" t="str">
        <f t="shared" si="12"/>
        <v xml:space="preserve">   </v>
      </c>
      <c r="K828" s="195" t="b">
        <v>0</v>
      </c>
      <c r="L828" s="50"/>
      <c r="M828" s="50"/>
      <c r="N828" s="50"/>
      <c r="O828" s="50"/>
      <c r="P828" s="50"/>
      <c r="Q828" s="50"/>
      <c r="R828" s="50"/>
      <c r="S828" s="50"/>
      <c r="T828" s="50"/>
    </row>
    <row r="829" spans="1:20" ht="30" customHeight="1" x14ac:dyDescent="0.25">
      <c r="A829" s="123"/>
      <c r="B829" s="123"/>
      <c r="C829" s="124"/>
      <c r="D829" s="187" t="b">
        <v>0</v>
      </c>
      <c r="E829" s="187" t="b">
        <v>0</v>
      </c>
      <c r="F829" s="187" t="b">
        <v>0</v>
      </c>
      <c r="G829" s="187" t="b">
        <v>0</v>
      </c>
      <c r="H829" s="117"/>
      <c r="I829" s="52" t="str" cm="1">
        <f t="array" ref="I829">IFERROR(_xlfn.IFS(D829,$D$8,E829,$E$8,F829,$F$8,G829,$G$8),"")</f>
        <v/>
      </c>
      <c r="J829" s="52" t="str">
        <f t="shared" si="12"/>
        <v xml:space="preserve">   </v>
      </c>
      <c r="K829" s="195" t="b">
        <v>0</v>
      </c>
      <c r="L829" s="50"/>
      <c r="M829" s="50"/>
      <c r="N829" s="50"/>
      <c r="O829" s="50"/>
      <c r="P829" s="50"/>
      <c r="Q829" s="50"/>
      <c r="R829" s="50"/>
      <c r="S829" s="50"/>
      <c r="T829" s="50"/>
    </row>
    <row r="830" spans="1:20" ht="30" customHeight="1" x14ac:dyDescent="0.25">
      <c r="A830" s="123"/>
      <c r="B830" s="123"/>
      <c r="C830" s="124"/>
      <c r="D830" s="187" t="b">
        <v>0</v>
      </c>
      <c r="E830" s="187" t="b">
        <v>0</v>
      </c>
      <c r="F830" s="187" t="b">
        <v>0</v>
      </c>
      <c r="G830" s="187" t="b">
        <v>0</v>
      </c>
      <c r="H830" s="117"/>
      <c r="I830" s="52" t="str" cm="1">
        <f t="array" ref="I830">IFERROR(_xlfn.IFS(D830,$D$8,E830,$E$8,F830,$F$8,G830,$G$8),"")</f>
        <v/>
      </c>
      <c r="J830" s="52" t="str">
        <f t="shared" si="12"/>
        <v xml:space="preserve">   </v>
      </c>
      <c r="K830" s="195" t="b">
        <v>0</v>
      </c>
      <c r="L830" s="50"/>
      <c r="M830" s="50"/>
      <c r="N830" s="50"/>
      <c r="O830" s="50"/>
      <c r="P830" s="50"/>
      <c r="Q830" s="50"/>
      <c r="R830" s="50"/>
      <c r="S830" s="50"/>
      <c r="T830" s="50"/>
    </row>
    <row r="831" spans="1:20" ht="30" customHeight="1" x14ac:dyDescent="0.25">
      <c r="A831" s="123"/>
      <c r="B831" s="123"/>
      <c r="C831" s="124"/>
      <c r="D831" s="187" t="b">
        <v>0</v>
      </c>
      <c r="E831" s="187" t="b">
        <v>0</v>
      </c>
      <c r="F831" s="187" t="b">
        <v>0</v>
      </c>
      <c r="G831" s="187" t="b">
        <v>0</v>
      </c>
      <c r="H831" s="117"/>
      <c r="I831" s="52" t="str" cm="1">
        <f t="array" ref="I831">IFERROR(_xlfn.IFS(D831,$D$8,E831,$E$8,F831,$F$8,G831,$G$8),"")</f>
        <v/>
      </c>
      <c r="J831" s="52" t="str">
        <f t="shared" si="12"/>
        <v xml:space="preserve">   </v>
      </c>
      <c r="K831" s="195" t="b">
        <v>0</v>
      </c>
      <c r="L831" s="50"/>
      <c r="M831" s="50"/>
      <c r="N831" s="50"/>
      <c r="O831" s="50"/>
      <c r="P831" s="50"/>
      <c r="Q831" s="50"/>
      <c r="R831" s="50"/>
      <c r="S831" s="50"/>
      <c r="T831" s="50"/>
    </row>
    <row r="832" spans="1:20" ht="30" customHeight="1" x14ac:dyDescent="0.25">
      <c r="A832" s="123"/>
      <c r="B832" s="123"/>
      <c r="C832" s="124"/>
      <c r="D832" s="187" t="b">
        <v>0</v>
      </c>
      <c r="E832" s="187" t="b">
        <v>0</v>
      </c>
      <c r="F832" s="187" t="b">
        <v>0</v>
      </c>
      <c r="G832" s="187" t="b">
        <v>0</v>
      </c>
      <c r="H832" s="117"/>
      <c r="I832" s="52" t="str" cm="1">
        <f t="array" ref="I832">IFERROR(_xlfn.IFS(D832,$D$8,E832,$E$8,F832,$F$8,G832,$G$8),"")</f>
        <v/>
      </c>
      <c r="J832" s="52" t="str">
        <f t="shared" si="12"/>
        <v xml:space="preserve">   </v>
      </c>
      <c r="K832" s="195" t="b">
        <v>0</v>
      </c>
      <c r="L832" s="50"/>
      <c r="M832" s="50"/>
      <c r="N832" s="50"/>
      <c r="O832" s="50"/>
      <c r="P832" s="50"/>
      <c r="Q832" s="50"/>
      <c r="R832" s="50"/>
      <c r="S832" s="50"/>
      <c r="T832" s="50"/>
    </row>
    <row r="833" spans="1:20" ht="30" customHeight="1" x14ac:dyDescent="0.25">
      <c r="A833" s="123"/>
      <c r="B833" s="123"/>
      <c r="C833" s="124"/>
      <c r="D833" s="187" t="b">
        <v>0</v>
      </c>
      <c r="E833" s="187" t="b">
        <v>0</v>
      </c>
      <c r="F833" s="187" t="b">
        <v>0</v>
      </c>
      <c r="G833" s="187" t="b">
        <v>0</v>
      </c>
      <c r="H833" s="117"/>
      <c r="I833" s="52" t="str" cm="1">
        <f t="array" ref="I833">IFERROR(_xlfn.IFS(D833,$D$8,E833,$E$8,F833,$F$8,G833,$G$8),"")</f>
        <v/>
      </c>
      <c r="J833" s="52" t="str">
        <f t="shared" si="12"/>
        <v xml:space="preserve">   </v>
      </c>
      <c r="K833" s="195" t="b">
        <v>0</v>
      </c>
      <c r="L833" s="50"/>
      <c r="M833" s="50"/>
      <c r="N833" s="50"/>
      <c r="O833" s="50"/>
      <c r="P833" s="50"/>
      <c r="Q833" s="50"/>
      <c r="R833" s="50"/>
      <c r="S833" s="50"/>
      <c r="T833" s="50"/>
    </row>
    <row r="834" spans="1:20" ht="30" customHeight="1" x14ac:dyDescent="0.25">
      <c r="A834" s="123"/>
      <c r="B834" s="123"/>
      <c r="C834" s="124"/>
      <c r="D834" s="187" t="b">
        <v>0</v>
      </c>
      <c r="E834" s="187" t="b">
        <v>0</v>
      </c>
      <c r="F834" s="187" t="b">
        <v>0</v>
      </c>
      <c r="G834" s="187" t="b">
        <v>0</v>
      </c>
      <c r="H834" s="117"/>
      <c r="I834" s="52" t="str" cm="1">
        <f t="array" ref="I834">IFERROR(_xlfn.IFS(D834,$D$8,E834,$E$8,F834,$F$8,G834,$G$8),"")</f>
        <v/>
      </c>
      <c r="J834" s="52" t="str">
        <f t="shared" si="12"/>
        <v xml:space="preserve">   </v>
      </c>
      <c r="K834" s="195" t="b">
        <v>0</v>
      </c>
      <c r="L834" s="50"/>
      <c r="M834" s="50"/>
      <c r="N834" s="50"/>
      <c r="O834" s="50"/>
      <c r="P834" s="50"/>
      <c r="Q834" s="50"/>
      <c r="R834" s="50"/>
      <c r="S834" s="50"/>
      <c r="T834" s="50"/>
    </row>
    <row r="835" spans="1:20" ht="30" customHeight="1" x14ac:dyDescent="0.25">
      <c r="A835" s="123"/>
      <c r="B835" s="123"/>
      <c r="C835" s="124"/>
      <c r="D835" s="187" t="b">
        <v>0</v>
      </c>
      <c r="E835" s="187" t="b">
        <v>0</v>
      </c>
      <c r="F835" s="187" t="b">
        <v>0</v>
      </c>
      <c r="G835" s="187" t="b">
        <v>0</v>
      </c>
      <c r="H835" s="117"/>
      <c r="I835" s="52" t="str" cm="1">
        <f t="array" ref="I835">IFERROR(_xlfn.IFS(D835,$D$8,E835,$E$8,F835,$F$8,G835,$G$8),"")</f>
        <v/>
      </c>
      <c r="J835" s="52" t="str">
        <f t="shared" si="12"/>
        <v xml:space="preserve">   </v>
      </c>
      <c r="K835" s="195" t="b">
        <v>0</v>
      </c>
      <c r="L835" s="50"/>
      <c r="M835" s="50"/>
      <c r="N835" s="50"/>
      <c r="O835" s="50"/>
      <c r="P835" s="50"/>
      <c r="Q835" s="50"/>
      <c r="R835" s="50"/>
      <c r="S835" s="50"/>
      <c r="T835" s="50"/>
    </row>
    <row r="836" spans="1:20" ht="30" customHeight="1" x14ac:dyDescent="0.25">
      <c r="A836" s="123"/>
      <c r="B836" s="123"/>
      <c r="C836" s="124"/>
      <c r="D836" s="187" t="b">
        <v>0</v>
      </c>
      <c r="E836" s="187" t="b">
        <v>0</v>
      </c>
      <c r="F836" s="187" t="b">
        <v>0</v>
      </c>
      <c r="G836" s="187" t="b">
        <v>0</v>
      </c>
      <c r="H836" s="117"/>
      <c r="I836" s="52" t="str" cm="1">
        <f t="array" ref="I836">IFERROR(_xlfn.IFS(D836,$D$8,E836,$E$8,F836,$F$8,G836,$G$8),"")</f>
        <v/>
      </c>
      <c r="J836" s="52" t="str">
        <f t="shared" si="12"/>
        <v xml:space="preserve">   </v>
      </c>
      <c r="K836" s="195" t="b">
        <v>0</v>
      </c>
      <c r="L836" s="50"/>
      <c r="M836" s="50"/>
      <c r="N836" s="50"/>
      <c r="O836" s="50"/>
      <c r="P836" s="50"/>
      <c r="Q836" s="50"/>
      <c r="R836" s="50"/>
      <c r="S836" s="50"/>
      <c r="T836" s="50"/>
    </row>
    <row r="837" spans="1:20" ht="30" customHeight="1" x14ac:dyDescent="0.25">
      <c r="A837" s="123"/>
      <c r="B837" s="123"/>
      <c r="C837" s="124"/>
      <c r="D837" s="187" t="b">
        <v>0</v>
      </c>
      <c r="E837" s="187" t="b">
        <v>0</v>
      </c>
      <c r="F837" s="187" t="b">
        <v>0</v>
      </c>
      <c r="G837" s="187" t="b">
        <v>0</v>
      </c>
      <c r="H837" s="117"/>
      <c r="I837" s="52" t="str" cm="1">
        <f t="array" ref="I837">IFERROR(_xlfn.IFS(D837,$D$8,E837,$E$8,F837,$F$8,G837,$G$8),"")</f>
        <v/>
      </c>
      <c r="J837" s="52" t="str">
        <f t="shared" si="12"/>
        <v xml:space="preserve">   </v>
      </c>
      <c r="K837" s="195" t="b">
        <v>0</v>
      </c>
      <c r="L837" s="50"/>
      <c r="M837" s="50"/>
      <c r="N837" s="50"/>
      <c r="O837" s="50"/>
      <c r="P837" s="50"/>
      <c r="Q837" s="50"/>
      <c r="R837" s="50"/>
      <c r="S837" s="50"/>
      <c r="T837" s="50"/>
    </row>
    <row r="838" spans="1:20" ht="30" customHeight="1" x14ac:dyDescent="0.25">
      <c r="A838" s="123"/>
      <c r="B838" s="123"/>
      <c r="C838" s="124"/>
      <c r="D838" s="187" t="b">
        <v>0</v>
      </c>
      <c r="E838" s="187" t="b">
        <v>0</v>
      </c>
      <c r="F838" s="187" t="b">
        <v>0</v>
      </c>
      <c r="G838" s="187" t="b">
        <v>0</v>
      </c>
      <c r="H838" s="117"/>
      <c r="I838" s="52" t="str" cm="1">
        <f t="array" ref="I838">IFERROR(_xlfn.IFS(D838,$D$8,E838,$E$8,F838,$F$8,G838,$G$8),"")</f>
        <v/>
      </c>
      <c r="J838" s="52" t="str">
        <f t="shared" si="12"/>
        <v xml:space="preserve">   </v>
      </c>
      <c r="K838" s="195" t="b">
        <v>0</v>
      </c>
      <c r="L838" s="50"/>
      <c r="M838" s="50"/>
      <c r="N838" s="50"/>
      <c r="O838" s="50"/>
      <c r="P838" s="50"/>
      <c r="Q838" s="50"/>
      <c r="R838" s="50"/>
      <c r="S838" s="50"/>
      <c r="T838" s="50"/>
    </row>
    <row r="839" spans="1:20" ht="30" customHeight="1" x14ac:dyDescent="0.25">
      <c r="A839" s="123"/>
      <c r="B839" s="123"/>
      <c r="C839" s="124"/>
      <c r="D839" s="187" t="b">
        <v>0</v>
      </c>
      <c r="E839" s="187" t="b">
        <v>0</v>
      </c>
      <c r="F839" s="187" t="b">
        <v>0</v>
      </c>
      <c r="G839" s="187" t="b">
        <v>0</v>
      </c>
      <c r="H839" s="117"/>
      <c r="I839" s="52" t="str" cm="1">
        <f t="array" ref="I839">IFERROR(_xlfn.IFS(D839,$D$8,E839,$E$8,F839,$F$8,G839,$G$8),"")</f>
        <v/>
      </c>
      <c r="J839" s="52" t="str">
        <f t="shared" si="12"/>
        <v xml:space="preserve">   </v>
      </c>
      <c r="K839" s="195" t="b">
        <v>0</v>
      </c>
      <c r="L839" s="50"/>
      <c r="M839" s="50"/>
      <c r="N839" s="50"/>
      <c r="O839" s="50"/>
      <c r="P839" s="50"/>
      <c r="Q839" s="50"/>
      <c r="R839" s="50"/>
      <c r="S839" s="50"/>
      <c r="T839" s="50"/>
    </row>
    <row r="840" spans="1:20" ht="30" customHeight="1" x14ac:dyDescent="0.25">
      <c r="A840" s="123"/>
      <c r="B840" s="123"/>
      <c r="C840" s="124"/>
      <c r="D840" s="187" t="b">
        <v>0</v>
      </c>
      <c r="E840" s="187" t="b">
        <v>0</v>
      </c>
      <c r="F840" s="187" t="b">
        <v>0</v>
      </c>
      <c r="G840" s="187" t="b">
        <v>0</v>
      </c>
      <c r="H840" s="117"/>
      <c r="I840" s="52" t="str" cm="1">
        <f t="array" ref="I840">IFERROR(_xlfn.IFS(D840,$D$8,E840,$E$8,F840,$F$8,G840,$G$8),"")</f>
        <v/>
      </c>
      <c r="J840" s="52" t="str">
        <f t="shared" si="12"/>
        <v xml:space="preserve">   </v>
      </c>
      <c r="K840" s="195" t="b">
        <v>0</v>
      </c>
      <c r="L840" s="50"/>
      <c r="M840" s="50"/>
      <c r="N840" s="50"/>
      <c r="O840" s="50"/>
      <c r="P840" s="50"/>
      <c r="Q840" s="50"/>
      <c r="R840" s="50"/>
      <c r="S840" s="50"/>
      <c r="T840" s="50"/>
    </row>
    <row r="841" spans="1:20" ht="30" customHeight="1" x14ac:dyDescent="0.25">
      <c r="A841" s="123"/>
      <c r="B841" s="123"/>
      <c r="C841" s="124"/>
      <c r="D841" s="187" t="b">
        <v>0</v>
      </c>
      <c r="E841" s="187" t="b">
        <v>0</v>
      </c>
      <c r="F841" s="187" t="b">
        <v>0</v>
      </c>
      <c r="G841" s="187" t="b">
        <v>0</v>
      </c>
      <c r="H841" s="117"/>
      <c r="I841" s="52" t="str" cm="1">
        <f t="array" ref="I841">IFERROR(_xlfn.IFS(D841,$D$8,E841,$E$8,F841,$F$8,G841,$G$8),"")</f>
        <v/>
      </c>
      <c r="J841" s="52" t="str">
        <f t="shared" si="12"/>
        <v xml:space="preserve">   </v>
      </c>
      <c r="K841" s="195" t="b">
        <v>0</v>
      </c>
      <c r="L841" s="50"/>
      <c r="M841" s="50"/>
      <c r="N841" s="50"/>
      <c r="O841" s="50"/>
      <c r="P841" s="50"/>
      <c r="Q841" s="50"/>
      <c r="R841" s="50"/>
      <c r="S841" s="50"/>
      <c r="T841" s="50"/>
    </row>
    <row r="842" spans="1:20" ht="30" customHeight="1" x14ac:dyDescent="0.25">
      <c r="A842" s="123"/>
      <c r="B842" s="123"/>
      <c r="C842" s="124"/>
      <c r="D842" s="187" t="b">
        <v>0</v>
      </c>
      <c r="E842" s="187" t="b">
        <v>0</v>
      </c>
      <c r="F842" s="187" t="b">
        <v>0</v>
      </c>
      <c r="G842" s="187" t="b">
        <v>0</v>
      </c>
      <c r="H842" s="117"/>
      <c r="I842" s="52" t="str" cm="1">
        <f t="array" ref="I842">IFERROR(_xlfn.IFS(D842,$D$8,E842,$E$8,F842,$F$8,G842,$G$8),"")</f>
        <v/>
      </c>
      <c r="J842" s="52" t="str">
        <f t="shared" si="12"/>
        <v xml:space="preserve">   </v>
      </c>
      <c r="K842" s="195" t="b">
        <v>0</v>
      </c>
      <c r="L842" s="50"/>
      <c r="M842" s="50"/>
      <c r="N842" s="50"/>
      <c r="O842" s="50"/>
      <c r="P842" s="50"/>
      <c r="Q842" s="50"/>
      <c r="R842" s="50"/>
      <c r="S842" s="50"/>
      <c r="T842" s="50"/>
    </row>
    <row r="843" spans="1:20" ht="30" customHeight="1" x14ac:dyDescent="0.25">
      <c r="A843" s="123"/>
      <c r="B843" s="123"/>
      <c r="C843" s="124"/>
      <c r="D843" s="187" t="b">
        <v>0</v>
      </c>
      <c r="E843" s="187" t="b">
        <v>0</v>
      </c>
      <c r="F843" s="187" t="b">
        <v>0</v>
      </c>
      <c r="G843" s="187" t="b">
        <v>0</v>
      </c>
      <c r="H843" s="117"/>
      <c r="I843" s="52" t="str" cm="1">
        <f t="array" ref="I843">IFERROR(_xlfn.IFS(D843,$D$8,E843,$E$8,F843,$F$8,G843,$G$8),"")</f>
        <v/>
      </c>
      <c r="J843" s="52" t="str">
        <f t="shared" ref="J843:J906" si="13">_xlfn.TEXTJOIN(" ",FALSE,IF(D843,$D$8,""),IF(E843,$E$8,""),IF(F843,$F$8,""),IF(G843,$G$8,""))</f>
        <v xml:space="preserve">   </v>
      </c>
      <c r="K843" s="195" t="b">
        <v>0</v>
      </c>
      <c r="L843" s="50"/>
      <c r="M843" s="50"/>
      <c r="N843" s="50"/>
      <c r="O843" s="50"/>
      <c r="P843" s="50"/>
      <c r="Q843" s="50"/>
      <c r="R843" s="50"/>
      <c r="S843" s="50"/>
      <c r="T843" s="50"/>
    </row>
    <row r="844" spans="1:20" ht="30" customHeight="1" x14ac:dyDescent="0.25">
      <c r="A844" s="123"/>
      <c r="B844" s="123"/>
      <c r="C844" s="124"/>
      <c r="D844" s="187" t="b">
        <v>0</v>
      </c>
      <c r="E844" s="187" t="b">
        <v>0</v>
      </c>
      <c r="F844" s="187" t="b">
        <v>0</v>
      </c>
      <c r="G844" s="187" t="b">
        <v>0</v>
      </c>
      <c r="H844" s="117"/>
      <c r="I844" s="52" t="str" cm="1">
        <f t="array" ref="I844">IFERROR(_xlfn.IFS(D844,$D$8,E844,$E$8,F844,$F$8,G844,$G$8),"")</f>
        <v/>
      </c>
      <c r="J844" s="52" t="str">
        <f t="shared" si="13"/>
        <v xml:space="preserve">   </v>
      </c>
      <c r="K844" s="195" t="b">
        <v>0</v>
      </c>
      <c r="L844" s="50"/>
      <c r="M844" s="50"/>
      <c r="N844" s="50"/>
      <c r="O844" s="50"/>
      <c r="P844" s="50"/>
      <c r="Q844" s="50"/>
      <c r="R844" s="50"/>
      <c r="S844" s="50"/>
      <c r="T844" s="50"/>
    </row>
    <row r="845" spans="1:20" ht="30" customHeight="1" x14ac:dyDescent="0.25">
      <c r="A845" s="123"/>
      <c r="B845" s="123"/>
      <c r="C845" s="124"/>
      <c r="D845" s="187" t="b">
        <v>0</v>
      </c>
      <c r="E845" s="187" t="b">
        <v>0</v>
      </c>
      <c r="F845" s="187" t="b">
        <v>0</v>
      </c>
      <c r="G845" s="187" t="b">
        <v>0</v>
      </c>
      <c r="H845" s="117"/>
      <c r="I845" s="52" t="str" cm="1">
        <f t="array" ref="I845">IFERROR(_xlfn.IFS(D845,$D$8,E845,$E$8,F845,$F$8,G845,$G$8),"")</f>
        <v/>
      </c>
      <c r="J845" s="52" t="str">
        <f t="shared" si="13"/>
        <v xml:space="preserve">   </v>
      </c>
      <c r="K845" s="195" t="b">
        <v>0</v>
      </c>
      <c r="L845" s="50"/>
      <c r="M845" s="50"/>
      <c r="N845" s="50"/>
      <c r="O845" s="50"/>
      <c r="P845" s="50"/>
      <c r="Q845" s="50"/>
      <c r="R845" s="50"/>
      <c r="S845" s="50"/>
      <c r="T845" s="50"/>
    </row>
    <row r="846" spans="1:20" ht="30" customHeight="1" x14ac:dyDescent="0.25">
      <c r="A846" s="123"/>
      <c r="B846" s="123"/>
      <c r="C846" s="124"/>
      <c r="D846" s="187" t="b">
        <v>0</v>
      </c>
      <c r="E846" s="187" t="b">
        <v>0</v>
      </c>
      <c r="F846" s="187" t="b">
        <v>0</v>
      </c>
      <c r="G846" s="187" t="b">
        <v>0</v>
      </c>
      <c r="H846" s="117"/>
      <c r="I846" s="52" t="str" cm="1">
        <f t="array" ref="I846">IFERROR(_xlfn.IFS(D846,$D$8,E846,$E$8,F846,$F$8,G846,$G$8),"")</f>
        <v/>
      </c>
      <c r="J846" s="52" t="str">
        <f t="shared" si="13"/>
        <v xml:space="preserve">   </v>
      </c>
      <c r="K846" s="195" t="b">
        <v>0</v>
      </c>
      <c r="L846" s="50"/>
      <c r="M846" s="50"/>
      <c r="N846" s="50"/>
      <c r="O846" s="50"/>
      <c r="P846" s="50"/>
      <c r="Q846" s="50"/>
      <c r="R846" s="50"/>
      <c r="S846" s="50"/>
      <c r="T846" s="50"/>
    </row>
    <row r="847" spans="1:20" ht="30" customHeight="1" x14ac:dyDescent="0.25">
      <c r="A847" s="123"/>
      <c r="B847" s="123"/>
      <c r="C847" s="124"/>
      <c r="D847" s="187" t="b">
        <v>0</v>
      </c>
      <c r="E847" s="187" t="b">
        <v>0</v>
      </c>
      <c r="F847" s="187" t="b">
        <v>0</v>
      </c>
      <c r="G847" s="187" t="b">
        <v>0</v>
      </c>
      <c r="H847" s="117"/>
      <c r="I847" s="52" t="str" cm="1">
        <f t="array" ref="I847">IFERROR(_xlfn.IFS(D847,$D$8,E847,$E$8,F847,$F$8,G847,$G$8),"")</f>
        <v/>
      </c>
      <c r="J847" s="52" t="str">
        <f t="shared" si="13"/>
        <v xml:space="preserve">   </v>
      </c>
      <c r="K847" s="195" t="b">
        <v>0</v>
      </c>
      <c r="L847" s="50"/>
      <c r="M847" s="50"/>
      <c r="N847" s="50"/>
      <c r="O847" s="50"/>
      <c r="P847" s="50"/>
      <c r="Q847" s="50"/>
      <c r="R847" s="50"/>
      <c r="S847" s="50"/>
      <c r="T847" s="50"/>
    </row>
    <row r="848" spans="1:20" ht="30" customHeight="1" x14ac:dyDescent="0.25">
      <c r="A848" s="123"/>
      <c r="B848" s="123"/>
      <c r="C848" s="124"/>
      <c r="D848" s="187" t="b">
        <v>0</v>
      </c>
      <c r="E848" s="187" t="b">
        <v>0</v>
      </c>
      <c r="F848" s="187" t="b">
        <v>0</v>
      </c>
      <c r="G848" s="187" t="b">
        <v>0</v>
      </c>
      <c r="H848" s="117"/>
      <c r="I848" s="52" t="str" cm="1">
        <f t="array" ref="I848">IFERROR(_xlfn.IFS(D848,$D$8,E848,$E$8,F848,$F$8,G848,$G$8),"")</f>
        <v/>
      </c>
      <c r="J848" s="52" t="str">
        <f t="shared" si="13"/>
        <v xml:space="preserve">   </v>
      </c>
      <c r="K848" s="195" t="b">
        <v>0</v>
      </c>
      <c r="L848" s="50"/>
      <c r="M848" s="50"/>
      <c r="N848" s="50"/>
      <c r="O848" s="50"/>
      <c r="P848" s="50"/>
      <c r="Q848" s="50"/>
      <c r="R848" s="50"/>
      <c r="S848" s="50"/>
      <c r="T848" s="50"/>
    </row>
    <row r="849" spans="1:20" ht="30" customHeight="1" x14ac:dyDescent="0.25">
      <c r="A849" s="123"/>
      <c r="B849" s="123"/>
      <c r="C849" s="124"/>
      <c r="D849" s="187" t="b">
        <v>0</v>
      </c>
      <c r="E849" s="187" t="b">
        <v>0</v>
      </c>
      <c r="F849" s="187" t="b">
        <v>0</v>
      </c>
      <c r="G849" s="187" t="b">
        <v>0</v>
      </c>
      <c r="H849" s="117"/>
      <c r="I849" s="52" t="str" cm="1">
        <f t="array" ref="I849">IFERROR(_xlfn.IFS(D849,$D$8,E849,$E$8,F849,$F$8,G849,$G$8),"")</f>
        <v/>
      </c>
      <c r="J849" s="52" t="str">
        <f t="shared" si="13"/>
        <v xml:space="preserve">   </v>
      </c>
      <c r="K849" s="195" t="b">
        <v>0</v>
      </c>
      <c r="L849" s="50"/>
      <c r="M849" s="50"/>
      <c r="N849" s="50"/>
      <c r="O849" s="50"/>
      <c r="P849" s="50"/>
      <c r="Q849" s="50"/>
      <c r="R849" s="50"/>
      <c r="S849" s="50"/>
      <c r="T849" s="50"/>
    </row>
    <row r="850" spans="1:20" ht="30" customHeight="1" x14ac:dyDescent="0.25">
      <c r="A850" s="123"/>
      <c r="B850" s="123"/>
      <c r="C850" s="124"/>
      <c r="D850" s="187" t="b">
        <v>0</v>
      </c>
      <c r="E850" s="187" t="b">
        <v>0</v>
      </c>
      <c r="F850" s="187" t="b">
        <v>0</v>
      </c>
      <c r="G850" s="187" t="b">
        <v>0</v>
      </c>
      <c r="H850" s="117"/>
      <c r="I850" s="52" t="str" cm="1">
        <f t="array" ref="I850">IFERROR(_xlfn.IFS(D850,$D$8,E850,$E$8,F850,$F$8,G850,$G$8),"")</f>
        <v/>
      </c>
      <c r="J850" s="52" t="str">
        <f t="shared" si="13"/>
        <v xml:space="preserve">   </v>
      </c>
      <c r="K850" s="195" t="b">
        <v>0</v>
      </c>
      <c r="L850" s="50"/>
      <c r="M850" s="50"/>
      <c r="N850" s="50"/>
      <c r="O850" s="50"/>
      <c r="P850" s="50"/>
      <c r="Q850" s="50"/>
      <c r="R850" s="50"/>
      <c r="S850" s="50"/>
      <c r="T850" s="50"/>
    </row>
    <row r="851" spans="1:20" ht="30" customHeight="1" x14ac:dyDescent="0.25">
      <c r="A851" s="123"/>
      <c r="B851" s="123"/>
      <c r="C851" s="124"/>
      <c r="D851" s="187" t="b">
        <v>0</v>
      </c>
      <c r="E851" s="187" t="b">
        <v>0</v>
      </c>
      <c r="F851" s="187" t="b">
        <v>0</v>
      </c>
      <c r="G851" s="187" t="b">
        <v>0</v>
      </c>
      <c r="H851" s="117"/>
      <c r="I851" s="52" t="str" cm="1">
        <f t="array" ref="I851">IFERROR(_xlfn.IFS(D851,$D$8,E851,$E$8,F851,$F$8,G851,$G$8),"")</f>
        <v/>
      </c>
      <c r="J851" s="52" t="str">
        <f t="shared" si="13"/>
        <v xml:space="preserve">   </v>
      </c>
      <c r="K851" s="195" t="b">
        <v>0</v>
      </c>
      <c r="L851" s="50"/>
      <c r="M851" s="50"/>
      <c r="N851" s="50"/>
      <c r="O851" s="50"/>
      <c r="P851" s="50"/>
      <c r="Q851" s="50"/>
      <c r="R851" s="50"/>
      <c r="S851" s="50"/>
      <c r="T851" s="50"/>
    </row>
    <row r="852" spans="1:20" ht="30" customHeight="1" x14ac:dyDescent="0.25">
      <c r="A852" s="123"/>
      <c r="B852" s="123"/>
      <c r="C852" s="124"/>
      <c r="D852" s="187" t="b">
        <v>0</v>
      </c>
      <c r="E852" s="187" t="b">
        <v>0</v>
      </c>
      <c r="F852" s="187" t="b">
        <v>0</v>
      </c>
      <c r="G852" s="187" t="b">
        <v>0</v>
      </c>
      <c r="H852" s="117"/>
      <c r="I852" s="52" t="str" cm="1">
        <f t="array" ref="I852">IFERROR(_xlfn.IFS(D852,$D$8,E852,$E$8,F852,$F$8,G852,$G$8),"")</f>
        <v/>
      </c>
      <c r="J852" s="52" t="str">
        <f t="shared" si="13"/>
        <v xml:space="preserve">   </v>
      </c>
      <c r="K852" s="195" t="b">
        <v>0</v>
      </c>
      <c r="L852" s="50"/>
      <c r="M852" s="50"/>
      <c r="N852" s="50"/>
      <c r="O852" s="50"/>
      <c r="P852" s="50"/>
      <c r="Q852" s="50"/>
      <c r="R852" s="50"/>
      <c r="S852" s="50"/>
      <c r="T852" s="50"/>
    </row>
    <row r="853" spans="1:20" ht="30" customHeight="1" x14ac:dyDescent="0.25">
      <c r="A853" s="123"/>
      <c r="B853" s="123"/>
      <c r="C853" s="124"/>
      <c r="D853" s="187" t="b">
        <v>0</v>
      </c>
      <c r="E853" s="187" t="b">
        <v>0</v>
      </c>
      <c r="F853" s="187" t="b">
        <v>0</v>
      </c>
      <c r="G853" s="187" t="b">
        <v>0</v>
      </c>
      <c r="H853" s="117"/>
      <c r="I853" s="52" t="str" cm="1">
        <f t="array" ref="I853">IFERROR(_xlfn.IFS(D853,$D$8,E853,$E$8,F853,$F$8,G853,$G$8),"")</f>
        <v/>
      </c>
      <c r="J853" s="52" t="str">
        <f t="shared" si="13"/>
        <v xml:space="preserve">   </v>
      </c>
      <c r="K853" s="195" t="b">
        <v>0</v>
      </c>
      <c r="L853" s="50"/>
      <c r="M853" s="50"/>
      <c r="N853" s="50"/>
      <c r="O853" s="50"/>
      <c r="P853" s="50"/>
      <c r="Q853" s="50"/>
      <c r="R853" s="50"/>
      <c r="S853" s="50"/>
      <c r="T853" s="50"/>
    </row>
    <row r="854" spans="1:20" ht="30" customHeight="1" x14ac:dyDescent="0.25">
      <c r="A854" s="123"/>
      <c r="B854" s="123"/>
      <c r="C854" s="124"/>
      <c r="D854" s="187" t="b">
        <v>0</v>
      </c>
      <c r="E854" s="187" t="b">
        <v>0</v>
      </c>
      <c r="F854" s="187" t="b">
        <v>0</v>
      </c>
      <c r="G854" s="187" t="b">
        <v>0</v>
      </c>
      <c r="H854" s="117"/>
      <c r="I854" s="52" t="str" cm="1">
        <f t="array" ref="I854">IFERROR(_xlfn.IFS(D854,$D$8,E854,$E$8,F854,$F$8,G854,$G$8),"")</f>
        <v/>
      </c>
      <c r="J854" s="52" t="str">
        <f t="shared" si="13"/>
        <v xml:space="preserve">   </v>
      </c>
      <c r="K854" s="195" t="b">
        <v>0</v>
      </c>
      <c r="L854" s="50"/>
      <c r="M854" s="50"/>
      <c r="N854" s="50"/>
      <c r="O854" s="50"/>
      <c r="P854" s="50"/>
      <c r="Q854" s="50"/>
      <c r="R854" s="50"/>
      <c r="S854" s="50"/>
      <c r="T854" s="50"/>
    </row>
    <row r="855" spans="1:20" ht="30" customHeight="1" x14ac:dyDescent="0.25">
      <c r="A855" s="123"/>
      <c r="B855" s="123"/>
      <c r="C855" s="124"/>
      <c r="D855" s="187" t="b">
        <v>0</v>
      </c>
      <c r="E855" s="187" t="b">
        <v>0</v>
      </c>
      <c r="F855" s="187" t="b">
        <v>0</v>
      </c>
      <c r="G855" s="187" t="b">
        <v>0</v>
      </c>
      <c r="H855" s="117"/>
      <c r="I855" s="52" t="str" cm="1">
        <f t="array" ref="I855">IFERROR(_xlfn.IFS(D855,$D$8,E855,$E$8,F855,$F$8,G855,$G$8),"")</f>
        <v/>
      </c>
      <c r="J855" s="52" t="str">
        <f t="shared" si="13"/>
        <v xml:space="preserve">   </v>
      </c>
      <c r="K855" s="195" t="b">
        <v>0</v>
      </c>
      <c r="L855" s="50"/>
      <c r="M855" s="50"/>
      <c r="N855" s="50"/>
      <c r="O855" s="50"/>
      <c r="P855" s="50"/>
      <c r="Q855" s="50"/>
      <c r="R855" s="50"/>
      <c r="S855" s="50"/>
      <c r="T855" s="50"/>
    </row>
    <row r="856" spans="1:20" ht="30" customHeight="1" x14ac:dyDescent="0.25">
      <c r="A856" s="123"/>
      <c r="B856" s="123"/>
      <c r="C856" s="124"/>
      <c r="D856" s="187" t="b">
        <v>0</v>
      </c>
      <c r="E856" s="187" t="b">
        <v>0</v>
      </c>
      <c r="F856" s="187" t="b">
        <v>0</v>
      </c>
      <c r="G856" s="187" t="b">
        <v>0</v>
      </c>
      <c r="H856" s="117"/>
      <c r="I856" s="52" t="str" cm="1">
        <f t="array" ref="I856">IFERROR(_xlfn.IFS(D856,$D$8,E856,$E$8,F856,$F$8,G856,$G$8),"")</f>
        <v/>
      </c>
      <c r="J856" s="52" t="str">
        <f t="shared" si="13"/>
        <v xml:space="preserve">   </v>
      </c>
      <c r="K856" s="195" t="b">
        <v>0</v>
      </c>
      <c r="L856" s="50"/>
      <c r="M856" s="50"/>
      <c r="N856" s="50"/>
      <c r="O856" s="50"/>
      <c r="P856" s="50"/>
      <c r="Q856" s="50"/>
      <c r="R856" s="50"/>
      <c r="S856" s="50"/>
      <c r="T856" s="50"/>
    </row>
    <row r="857" spans="1:20" ht="30" customHeight="1" x14ac:dyDescent="0.25">
      <c r="A857" s="123"/>
      <c r="B857" s="123"/>
      <c r="C857" s="124"/>
      <c r="D857" s="187" t="b">
        <v>0</v>
      </c>
      <c r="E857" s="187" t="b">
        <v>0</v>
      </c>
      <c r="F857" s="187" t="b">
        <v>0</v>
      </c>
      <c r="G857" s="187" t="b">
        <v>0</v>
      </c>
      <c r="H857" s="117"/>
      <c r="I857" s="52" t="str" cm="1">
        <f t="array" ref="I857">IFERROR(_xlfn.IFS(D857,$D$8,E857,$E$8,F857,$F$8,G857,$G$8),"")</f>
        <v/>
      </c>
      <c r="J857" s="52" t="str">
        <f t="shared" si="13"/>
        <v xml:space="preserve">   </v>
      </c>
      <c r="K857" s="195" t="b">
        <v>0</v>
      </c>
      <c r="L857" s="50"/>
      <c r="M857" s="50"/>
      <c r="N857" s="50"/>
      <c r="O857" s="50"/>
      <c r="P857" s="50"/>
      <c r="Q857" s="50"/>
      <c r="R857" s="50"/>
      <c r="S857" s="50"/>
      <c r="T857" s="50"/>
    </row>
    <row r="858" spans="1:20" ht="30" customHeight="1" x14ac:dyDescent="0.25">
      <c r="A858" s="123"/>
      <c r="B858" s="123"/>
      <c r="C858" s="124"/>
      <c r="D858" s="187" t="b">
        <v>0</v>
      </c>
      <c r="E858" s="187" t="b">
        <v>0</v>
      </c>
      <c r="F858" s="187" t="b">
        <v>0</v>
      </c>
      <c r="G858" s="187" t="b">
        <v>0</v>
      </c>
      <c r="H858" s="117"/>
      <c r="I858" s="52" t="str" cm="1">
        <f t="array" ref="I858">IFERROR(_xlfn.IFS(D858,$D$8,E858,$E$8,F858,$F$8,G858,$G$8),"")</f>
        <v/>
      </c>
      <c r="J858" s="52" t="str">
        <f t="shared" si="13"/>
        <v xml:space="preserve">   </v>
      </c>
      <c r="K858" s="195" t="b">
        <v>0</v>
      </c>
      <c r="L858" s="50"/>
      <c r="M858" s="50"/>
      <c r="N858" s="50"/>
      <c r="O858" s="50"/>
      <c r="P858" s="50"/>
      <c r="Q858" s="50"/>
      <c r="R858" s="50"/>
      <c r="S858" s="50"/>
      <c r="T858" s="50"/>
    </row>
    <row r="859" spans="1:20" ht="30" customHeight="1" x14ac:dyDescent="0.25">
      <c r="A859" s="123"/>
      <c r="B859" s="123"/>
      <c r="C859" s="124"/>
      <c r="D859" s="187" t="b">
        <v>0</v>
      </c>
      <c r="E859" s="187" t="b">
        <v>0</v>
      </c>
      <c r="F859" s="187" t="b">
        <v>0</v>
      </c>
      <c r="G859" s="187" t="b">
        <v>0</v>
      </c>
      <c r="H859" s="117"/>
      <c r="I859" s="52" t="str" cm="1">
        <f t="array" ref="I859">IFERROR(_xlfn.IFS(D859,$D$8,E859,$E$8,F859,$F$8,G859,$G$8),"")</f>
        <v/>
      </c>
      <c r="J859" s="52" t="str">
        <f t="shared" si="13"/>
        <v xml:space="preserve">   </v>
      </c>
      <c r="K859" s="195" t="b">
        <v>0</v>
      </c>
      <c r="L859" s="50"/>
      <c r="M859" s="50"/>
      <c r="N859" s="50"/>
      <c r="O859" s="50"/>
      <c r="P859" s="50"/>
      <c r="Q859" s="50"/>
      <c r="R859" s="50"/>
      <c r="S859" s="50"/>
      <c r="T859" s="50"/>
    </row>
    <row r="860" spans="1:20" ht="30" customHeight="1" x14ac:dyDescent="0.25">
      <c r="A860" s="123"/>
      <c r="B860" s="123"/>
      <c r="C860" s="124"/>
      <c r="D860" s="187" t="b">
        <v>0</v>
      </c>
      <c r="E860" s="187" t="b">
        <v>0</v>
      </c>
      <c r="F860" s="187" t="b">
        <v>0</v>
      </c>
      <c r="G860" s="187" t="b">
        <v>0</v>
      </c>
      <c r="H860" s="117"/>
      <c r="I860" s="52" t="str" cm="1">
        <f t="array" ref="I860">IFERROR(_xlfn.IFS(D860,$D$8,E860,$E$8,F860,$F$8,G860,$G$8),"")</f>
        <v/>
      </c>
      <c r="J860" s="52" t="str">
        <f t="shared" si="13"/>
        <v xml:space="preserve">   </v>
      </c>
      <c r="K860" s="195" t="b">
        <v>0</v>
      </c>
      <c r="L860" s="50"/>
      <c r="M860" s="50"/>
      <c r="N860" s="50"/>
      <c r="O860" s="50"/>
      <c r="P860" s="50"/>
      <c r="Q860" s="50"/>
      <c r="R860" s="50"/>
      <c r="S860" s="50"/>
      <c r="T860" s="50"/>
    </row>
    <row r="861" spans="1:20" ht="30" customHeight="1" x14ac:dyDescent="0.25">
      <c r="A861" s="123"/>
      <c r="B861" s="123"/>
      <c r="C861" s="124"/>
      <c r="D861" s="187" t="b">
        <v>0</v>
      </c>
      <c r="E861" s="187" t="b">
        <v>0</v>
      </c>
      <c r="F861" s="187" t="b">
        <v>0</v>
      </c>
      <c r="G861" s="187" t="b">
        <v>0</v>
      </c>
      <c r="H861" s="117"/>
      <c r="I861" s="52" t="str" cm="1">
        <f t="array" ref="I861">IFERROR(_xlfn.IFS(D861,$D$8,E861,$E$8,F861,$F$8,G861,$G$8),"")</f>
        <v/>
      </c>
      <c r="J861" s="52" t="str">
        <f t="shared" si="13"/>
        <v xml:space="preserve">   </v>
      </c>
      <c r="K861" s="195" t="b">
        <v>0</v>
      </c>
      <c r="L861" s="50"/>
      <c r="M861" s="50"/>
      <c r="N861" s="50"/>
      <c r="O861" s="50"/>
      <c r="P861" s="50"/>
      <c r="Q861" s="50"/>
      <c r="R861" s="50"/>
      <c r="S861" s="50"/>
      <c r="T861" s="50"/>
    </row>
    <row r="862" spans="1:20" ht="30" customHeight="1" x14ac:dyDescent="0.25">
      <c r="A862" s="123"/>
      <c r="B862" s="123"/>
      <c r="C862" s="124"/>
      <c r="D862" s="187" t="b">
        <v>0</v>
      </c>
      <c r="E862" s="187" t="b">
        <v>0</v>
      </c>
      <c r="F862" s="187" t="b">
        <v>0</v>
      </c>
      <c r="G862" s="187" t="b">
        <v>0</v>
      </c>
      <c r="H862" s="117"/>
      <c r="I862" s="52" t="str" cm="1">
        <f t="array" ref="I862">IFERROR(_xlfn.IFS(D862,$D$8,E862,$E$8,F862,$F$8,G862,$G$8),"")</f>
        <v/>
      </c>
      <c r="J862" s="52" t="str">
        <f t="shared" si="13"/>
        <v xml:space="preserve">   </v>
      </c>
      <c r="K862" s="195" t="b">
        <v>0</v>
      </c>
      <c r="L862" s="50"/>
      <c r="M862" s="50"/>
      <c r="N862" s="50"/>
      <c r="O862" s="50"/>
      <c r="P862" s="50"/>
      <c r="Q862" s="50"/>
      <c r="R862" s="50"/>
      <c r="S862" s="50"/>
      <c r="T862" s="50"/>
    </row>
    <row r="863" spans="1:20" ht="30" customHeight="1" x14ac:dyDescent="0.25">
      <c r="A863" s="123"/>
      <c r="B863" s="123"/>
      <c r="C863" s="124"/>
      <c r="D863" s="187" t="b">
        <v>0</v>
      </c>
      <c r="E863" s="187" t="b">
        <v>0</v>
      </c>
      <c r="F863" s="187" t="b">
        <v>0</v>
      </c>
      <c r="G863" s="187" t="b">
        <v>0</v>
      </c>
      <c r="H863" s="117"/>
      <c r="I863" s="52" t="str" cm="1">
        <f t="array" ref="I863">IFERROR(_xlfn.IFS(D863,$D$8,E863,$E$8,F863,$F$8,G863,$G$8),"")</f>
        <v/>
      </c>
      <c r="J863" s="52" t="str">
        <f t="shared" si="13"/>
        <v xml:space="preserve">   </v>
      </c>
      <c r="K863" s="195" t="b">
        <v>0</v>
      </c>
      <c r="L863" s="50"/>
      <c r="M863" s="50"/>
      <c r="N863" s="50"/>
      <c r="O863" s="50"/>
      <c r="P863" s="50"/>
      <c r="Q863" s="50"/>
      <c r="R863" s="50"/>
      <c r="S863" s="50"/>
      <c r="T863" s="50"/>
    </row>
    <row r="864" spans="1:20" ht="30" customHeight="1" x14ac:dyDescent="0.25">
      <c r="A864" s="123"/>
      <c r="B864" s="123"/>
      <c r="C864" s="124"/>
      <c r="D864" s="187" t="b">
        <v>0</v>
      </c>
      <c r="E864" s="187" t="b">
        <v>0</v>
      </c>
      <c r="F864" s="187" t="b">
        <v>0</v>
      </c>
      <c r="G864" s="187" t="b">
        <v>0</v>
      </c>
      <c r="H864" s="117"/>
      <c r="I864" s="52" t="str" cm="1">
        <f t="array" ref="I864">IFERROR(_xlfn.IFS(D864,$D$8,E864,$E$8,F864,$F$8,G864,$G$8),"")</f>
        <v/>
      </c>
      <c r="J864" s="52" t="str">
        <f t="shared" si="13"/>
        <v xml:space="preserve">   </v>
      </c>
      <c r="K864" s="195" t="b">
        <v>0</v>
      </c>
      <c r="L864" s="50"/>
      <c r="M864" s="50"/>
      <c r="N864" s="50"/>
      <c r="O864" s="50"/>
      <c r="P864" s="50"/>
      <c r="Q864" s="50"/>
      <c r="R864" s="50"/>
      <c r="S864" s="50"/>
      <c r="T864" s="50"/>
    </row>
    <row r="865" spans="1:20" ht="30" customHeight="1" x14ac:dyDescent="0.25">
      <c r="A865" s="123"/>
      <c r="B865" s="123"/>
      <c r="C865" s="124"/>
      <c r="D865" s="187" t="b">
        <v>0</v>
      </c>
      <c r="E865" s="187" t="b">
        <v>0</v>
      </c>
      <c r="F865" s="187" t="b">
        <v>0</v>
      </c>
      <c r="G865" s="187" t="b">
        <v>0</v>
      </c>
      <c r="H865" s="117"/>
      <c r="I865" s="52" t="str" cm="1">
        <f t="array" ref="I865">IFERROR(_xlfn.IFS(D865,$D$8,E865,$E$8,F865,$F$8,G865,$G$8),"")</f>
        <v/>
      </c>
      <c r="J865" s="52" t="str">
        <f t="shared" si="13"/>
        <v xml:space="preserve">   </v>
      </c>
      <c r="K865" s="195" t="b">
        <v>0</v>
      </c>
      <c r="L865" s="50"/>
      <c r="M865" s="50"/>
      <c r="N865" s="50"/>
      <c r="O865" s="50"/>
      <c r="P865" s="50"/>
      <c r="Q865" s="50"/>
      <c r="R865" s="50"/>
      <c r="S865" s="50"/>
      <c r="T865" s="50"/>
    </row>
    <row r="866" spans="1:20" ht="30" customHeight="1" x14ac:dyDescent="0.25">
      <c r="A866" s="123"/>
      <c r="B866" s="123"/>
      <c r="C866" s="124"/>
      <c r="D866" s="187" t="b">
        <v>0</v>
      </c>
      <c r="E866" s="187" t="b">
        <v>0</v>
      </c>
      <c r="F866" s="187" t="b">
        <v>0</v>
      </c>
      <c r="G866" s="187" t="b">
        <v>0</v>
      </c>
      <c r="H866" s="117"/>
      <c r="I866" s="52" t="str" cm="1">
        <f t="array" ref="I866">IFERROR(_xlfn.IFS(D866,$D$8,E866,$E$8,F866,$F$8,G866,$G$8),"")</f>
        <v/>
      </c>
      <c r="J866" s="52" t="str">
        <f t="shared" si="13"/>
        <v xml:space="preserve">   </v>
      </c>
      <c r="K866" s="195" t="b">
        <v>0</v>
      </c>
      <c r="L866" s="50"/>
      <c r="M866" s="50"/>
      <c r="N866" s="50"/>
      <c r="O866" s="50"/>
      <c r="P866" s="50"/>
      <c r="Q866" s="50"/>
      <c r="R866" s="50"/>
      <c r="S866" s="50"/>
      <c r="T866" s="50"/>
    </row>
    <row r="867" spans="1:20" ht="30" customHeight="1" x14ac:dyDescent="0.25">
      <c r="A867" s="123"/>
      <c r="B867" s="123"/>
      <c r="C867" s="124"/>
      <c r="D867" s="187" t="b">
        <v>0</v>
      </c>
      <c r="E867" s="187" t="b">
        <v>0</v>
      </c>
      <c r="F867" s="187" t="b">
        <v>0</v>
      </c>
      <c r="G867" s="187" t="b">
        <v>0</v>
      </c>
      <c r="H867" s="117"/>
      <c r="I867" s="52" t="str" cm="1">
        <f t="array" ref="I867">IFERROR(_xlfn.IFS(D867,$D$8,E867,$E$8,F867,$F$8,G867,$G$8),"")</f>
        <v/>
      </c>
      <c r="J867" s="52" t="str">
        <f t="shared" si="13"/>
        <v xml:space="preserve">   </v>
      </c>
      <c r="K867" s="195" t="b">
        <v>0</v>
      </c>
      <c r="L867" s="50"/>
      <c r="M867" s="50"/>
      <c r="N867" s="50"/>
      <c r="O867" s="50"/>
      <c r="P867" s="50"/>
      <c r="Q867" s="50"/>
      <c r="R867" s="50"/>
      <c r="S867" s="50"/>
      <c r="T867" s="50"/>
    </row>
    <row r="868" spans="1:20" ht="30" customHeight="1" x14ac:dyDescent="0.25">
      <c r="A868" s="123"/>
      <c r="B868" s="123"/>
      <c r="C868" s="124"/>
      <c r="D868" s="187" t="b">
        <v>0</v>
      </c>
      <c r="E868" s="187" t="b">
        <v>0</v>
      </c>
      <c r="F868" s="187" t="b">
        <v>0</v>
      </c>
      <c r="G868" s="187" t="b">
        <v>0</v>
      </c>
      <c r="H868" s="117"/>
      <c r="I868" s="52" t="str" cm="1">
        <f t="array" ref="I868">IFERROR(_xlfn.IFS(D868,$D$8,E868,$E$8,F868,$F$8,G868,$G$8),"")</f>
        <v/>
      </c>
      <c r="J868" s="52" t="str">
        <f t="shared" si="13"/>
        <v xml:space="preserve">   </v>
      </c>
      <c r="K868" s="195" t="b">
        <v>0</v>
      </c>
      <c r="L868" s="50"/>
      <c r="M868" s="50"/>
      <c r="N868" s="50"/>
      <c r="O868" s="50"/>
      <c r="P868" s="50"/>
      <c r="Q868" s="50"/>
      <c r="R868" s="50"/>
      <c r="S868" s="50"/>
      <c r="T868" s="50"/>
    </row>
    <row r="869" spans="1:20" ht="30" customHeight="1" x14ac:dyDescent="0.25">
      <c r="A869" s="123"/>
      <c r="B869" s="123"/>
      <c r="C869" s="124"/>
      <c r="D869" s="187" t="b">
        <v>0</v>
      </c>
      <c r="E869" s="187" t="b">
        <v>0</v>
      </c>
      <c r="F869" s="187" t="b">
        <v>0</v>
      </c>
      <c r="G869" s="187" t="b">
        <v>0</v>
      </c>
      <c r="H869" s="117"/>
      <c r="I869" s="52" t="str" cm="1">
        <f t="array" ref="I869">IFERROR(_xlfn.IFS(D869,$D$8,E869,$E$8,F869,$F$8,G869,$G$8),"")</f>
        <v/>
      </c>
      <c r="J869" s="52" t="str">
        <f t="shared" si="13"/>
        <v xml:space="preserve">   </v>
      </c>
      <c r="K869" s="195" t="b">
        <v>0</v>
      </c>
      <c r="L869" s="50"/>
      <c r="M869" s="50"/>
      <c r="N869" s="50"/>
      <c r="O869" s="50"/>
      <c r="P869" s="50"/>
      <c r="Q869" s="50"/>
      <c r="R869" s="50"/>
      <c r="S869" s="50"/>
      <c r="T869" s="50"/>
    </row>
    <row r="870" spans="1:20" ht="30" customHeight="1" x14ac:dyDescent="0.25">
      <c r="A870" s="123"/>
      <c r="B870" s="123"/>
      <c r="C870" s="124"/>
      <c r="D870" s="187" t="b">
        <v>0</v>
      </c>
      <c r="E870" s="187" t="b">
        <v>0</v>
      </c>
      <c r="F870" s="187" t="b">
        <v>0</v>
      </c>
      <c r="G870" s="187" t="b">
        <v>0</v>
      </c>
      <c r="H870" s="117"/>
      <c r="I870" s="52" t="str" cm="1">
        <f t="array" ref="I870">IFERROR(_xlfn.IFS(D870,$D$8,E870,$E$8,F870,$F$8,G870,$G$8),"")</f>
        <v/>
      </c>
      <c r="J870" s="52" t="str">
        <f t="shared" si="13"/>
        <v xml:space="preserve">   </v>
      </c>
      <c r="K870" s="195" t="b">
        <v>0</v>
      </c>
      <c r="L870" s="50"/>
      <c r="M870" s="50"/>
      <c r="N870" s="50"/>
      <c r="O870" s="50"/>
      <c r="P870" s="50"/>
      <c r="Q870" s="50"/>
      <c r="R870" s="50"/>
      <c r="S870" s="50"/>
      <c r="T870" s="50"/>
    </row>
    <row r="871" spans="1:20" ht="30" customHeight="1" x14ac:dyDescent="0.25">
      <c r="A871" s="123"/>
      <c r="B871" s="123"/>
      <c r="C871" s="124"/>
      <c r="D871" s="187" t="b">
        <v>0</v>
      </c>
      <c r="E871" s="187" t="b">
        <v>0</v>
      </c>
      <c r="F871" s="187" t="b">
        <v>0</v>
      </c>
      <c r="G871" s="187" t="b">
        <v>0</v>
      </c>
      <c r="H871" s="117"/>
      <c r="I871" s="52" t="str" cm="1">
        <f t="array" ref="I871">IFERROR(_xlfn.IFS(D871,$D$8,E871,$E$8,F871,$F$8,G871,$G$8),"")</f>
        <v/>
      </c>
      <c r="J871" s="52" t="str">
        <f t="shared" si="13"/>
        <v xml:space="preserve">   </v>
      </c>
      <c r="K871" s="195" t="b">
        <v>0</v>
      </c>
      <c r="L871" s="50"/>
      <c r="M871" s="50"/>
      <c r="N871" s="50"/>
      <c r="O871" s="50"/>
      <c r="P871" s="50"/>
      <c r="Q871" s="50"/>
      <c r="R871" s="50"/>
      <c r="S871" s="50"/>
      <c r="T871" s="50"/>
    </row>
    <row r="872" spans="1:20" ht="30" customHeight="1" x14ac:dyDescent="0.25">
      <c r="A872" s="123"/>
      <c r="B872" s="123"/>
      <c r="C872" s="124"/>
      <c r="D872" s="187" t="b">
        <v>0</v>
      </c>
      <c r="E872" s="187" t="b">
        <v>0</v>
      </c>
      <c r="F872" s="187" t="b">
        <v>0</v>
      </c>
      <c r="G872" s="187" t="b">
        <v>0</v>
      </c>
      <c r="H872" s="117"/>
      <c r="I872" s="52" t="str" cm="1">
        <f t="array" ref="I872">IFERROR(_xlfn.IFS(D872,$D$8,E872,$E$8,F872,$F$8,G872,$G$8),"")</f>
        <v/>
      </c>
      <c r="J872" s="52" t="str">
        <f t="shared" si="13"/>
        <v xml:space="preserve">   </v>
      </c>
      <c r="K872" s="195" t="b">
        <v>0</v>
      </c>
      <c r="L872" s="50"/>
      <c r="M872" s="50"/>
      <c r="N872" s="50"/>
      <c r="O872" s="50"/>
      <c r="P872" s="50"/>
      <c r="Q872" s="50"/>
      <c r="R872" s="50"/>
      <c r="S872" s="50"/>
      <c r="T872" s="50"/>
    </row>
    <row r="873" spans="1:20" ht="30" customHeight="1" x14ac:dyDescent="0.25">
      <c r="A873" s="123"/>
      <c r="B873" s="123"/>
      <c r="C873" s="124"/>
      <c r="D873" s="187" t="b">
        <v>0</v>
      </c>
      <c r="E873" s="187" t="b">
        <v>0</v>
      </c>
      <c r="F873" s="187" t="b">
        <v>0</v>
      </c>
      <c r="G873" s="187" t="b">
        <v>0</v>
      </c>
      <c r="H873" s="117"/>
      <c r="I873" s="52" t="str" cm="1">
        <f t="array" ref="I873">IFERROR(_xlfn.IFS(D873,$D$8,E873,$E$8,F873,$F$8,G873,$G$8),"")</f>
        <v/>
      </c>
      <c r="J873" s="52" t="str">
        <f t="shared" si="13"/>
        <v xml:space="preserve">   </v>
      </c>
      <c r="K873" s="195" t="b">
        <v>0</v>
      </c>
      <c r="L873" s="50"/>
      <c r="M873" s="50"/>
      <c r="N873" s="50"/>
      <c r="O873" s="50"/>
      <c r="P873" s="50"/>
      <c r="Q873" s="50"/>
      <c r="R873" s="50"/>
      <c r="S873" s="50"/>
      <c r="T873" s="50"/>
    </row>
    <row r="874" spans="1:20" ht="30" customHeight="1" x14ac:dyDescent="0.25">
      <c r="A874" s="123"/>
      <c r="B874" s="123"/>
      <c r="C874" s="124"/>
      <c r="D874" s="187" t="b">
        <v>0</v>
      </c>
      <c r="E874" s="187" t="b">
        <v>0</v>
      </c>
      <c r="F874" s="187" t="b">
        <v>0</v>
      </c>
      <c r="G874" s="187" t="b">
        <v>0</v>
      </c>
      <c r="H874" s="117"/>
      <c r="I874" s="52" t="str" cm="1">
        <f t="array" ref="I874">IFERROR(_xlfn.IFS(D874,$D$8,E874,$E$8,F874,$F$8,G874,$G$8),"")</f>
        <v/>
      </c>
      <c r="J874" s="52" t="str">
        <f t="shared" si="13"/>
        <v xml:space="preserve">   </v>
      </c>
      <c r="K874" s="195" t="b">
        <v>0</v>
      </c>
      <c r="L874" s="50"/>
      <c r="M874" s="50"/>
      <c r="N874" s="50"/>
      <c r="O874" s="50"/>
      <c r="P874" s="50"/>
      <c r="Q874" s="50"/>
      <c r="R874" s="50"/>
      <c r="S874" s="50"/>
      <c r="T874" s="50"/>
    </row>
    <row r="875" spans="1:20" ht="30" customHeight="1" x14ac:dyDescent="0.25">
      <c r="A875" s="123"/>
      <c r="B875" s="123"/>
      <c r="C875" s="124"/>
      <c r="D875" s="187" t="b">
        <v>0</v>
      </c>
      <c r="E875" s="187" t="b">
        <v>0</v>
      </c>
      <c r="F875" s="187" t="b">
        <v>0</v>
      </c>
      <c r="G875" s="187" t="b">
        <v>0</v>
      </c>
      <c r="H875" s="117"/>
      <c r="I875" s="52" t="str" cm="1">
        <f t="array" ref="I875">IFERROR(_xlfn.IFS(D875,$D$8,E875,$E$8,F875,$F$8,G875,$G$8),"")</f>
        <v/>
      </c>
      <c r="J875" s="52" t="str">
        <f t="shared" si="13"/>
        <v xml:space="preserve">   </v>
      </c>
      <c r="K875" s="195" t="b">
        <v>0</v>
      </c>
      <c r="L875" s="50"/>
      <c r="M875" s="50"/>
      <c r="N875" s="50"/>
      <c r="O875" s="50"/>
      <c r="P875" s="50"/>
      <c r="Q875" s="50"/>
      <c r="R875" s="50"/>
      <c r="S875" s="50"/>
      <c r="T875" s="50"/>
    </row>
    <row r="876" spans="1:20" ht="30" customHeight="1" x14ac:dyDescent="0.25">
      <c r="A876" s="123"/>
      <c r="B876" s="123"/>
      <c r="C876" s="124"/>
      <c r="D876" s="187" t="b">
        <v>0</v>
      </c>
      <c r="E876" s="187" t="b">
        <v>0</v>
      </c>
      <c r="F876" s="187" t="b">
        <v>0</v>
      </c>
      <c r="G876" s="187" t="b">
        <v>0</v>
      </c>
      <c r="H876" s="117"/>
      <c r="I876" s="52" t="str" cm="1">
        <f t="array" ref="I876">IFERROR(_xlfn.IFS(D876,$D$8,E876,$E$8,F876,$F$8,G876,$G$8),"")</f>
        <v/>
      </c>
      <c r="J876" s="52" t="str">
        <f t="shared" si="13"/>
        <v xml:space="preserve">   </v>
      </c>
      <c r="K876" s="195" t="b">
        <v>0</v>
      </c>
      <c r="L876" s="50"/>
      <c r="M876" s="50"/>
      <c r="N876" s="50"/>
      <c r="O876" s="50"/>
      <c r="P876" s="50"/>
      <c r="Q876" s="50"/>
      <c r="R876" s="50"/>
      <c r="S876" s="50"/>
      <c r="T876" s="50"/>
    </row>
    <row r="877" spans="1:20" ht="30" customHeight="1" x14ac:dyDescent="0.25">
      <c r="A877" s="123"/>
      <c r="B877" s="123"/>
      <c r="C877" s="124"/>
      <c r="D877" s="187" t="b">
        <v>0</v>
      </c>
      <c r="E877" s="187" t="b">
        <v>0</v>
      </c>
      <c r="F877" s="187" t="b">
        <v>0</v>
      </c>
      <c r="G877" s="187" t="b">
        <v>0</v>
      </c>
      <c r="H877" s="117"/>
      <c r="I877" s="52" t="str" cm="1">
        <f t="array" ref="I877">IFERROR(_xlfn.IFS(D877,$D$8,E877,$E$8,F877,$F$8,G877,$G$8),"")</f>
        <v/>
      </c>
      <c r="J877" s="52" t="str">
        <f t="shared" si="13"/>
        <v xml:space="preserve">   </v>
      </c>
      <c r="K877" s="195" t="b">
        <v>0</v>
      </c>
      <c r="L877" s="50"/>
      <c r="M877" s="50"/>
      <c r="N877" s="50"/>
      <c r="O877" s="50"/>
      <c r="P877" s="50"/>
      <c r="Q877" s="50"/>
      <c r="R877" s="50"/>
      <c r="S877" s="50"/>
      <c r="T877" s="50"/>
    </row>
    <row r="878" spans="1:20" ht="30" customHeight="1" x14ac:dyDescent="0.25">
      <c r="A878" s="123"/>
      <c r="B878" s="123"/>
      <c r="C878" s="124"/>
      <c r="D878" s="187" t="b">
        <v>0</v>
      </c>
      <c r="E878" s="187" t="b">
        <v>0</v>
      </c>
      <c r="F878" s="187" t="b">
        <v>0</v>
      </c>
      <c r="G878" s="187" t="b">
        <v>0</v>
      </c>
      <c r="H878" s="117"/>
      <c r="I878" s="52" t="str" cm="1">
        <f t="array" ref="I878">IFERROR(_xlfn.IFS(D878,$D$8,E878,$E$8,F878,$F$8,G878,$G$8),"")</f>
        <v/>
      </c>
      <c r="J878" s="52" t="str">
        <f t="shared" si="13"/>
        <v xml:space="preserve">   </v>
      </c>
      <c r="K878" s="195" t="b">
        <v>0</v>
      </c>
      <c r="L878" s="50"/>
      <c r="M878" s="50"/>
      <c r="N878" s="50"/>
      <c r="O878" s="50"/>
      <c r="P878" s="50"/>
      <c r="Q878" s="50"/>
      <c r="R878" s="50"/>
      <c r="S878" s="50"/>
      <c r="T878" s="50"/>
    </row>
    <row r="879" spans="1:20" ht="30" customHeight="1" x14ac:dyDescent="0.25">
      <c r="A879" s="123"/>
      <c r="B879" s="123"/>
      <c r="C879" s="124"/>
      <c r="D879" s="187" t="b">
        <v>0</v>
      </c>
      <c r="E879" s="187" t="b">
        <v>0</v>
      </c>
      <c r="F879" s="187" t="b">
        <v>0</v>
      </c>
      <c r="G879" s="187" t="b">
        <v>0</v>
      </c>
      <c r="H879" s="117"/>
      <c r="I879" s="52" t="str" cm="1">
        <f t="array" ref="I879">IFERROR(_xlfn.IFS(D879,$D$8,E879,$E$8,F879,$F$8,G879,$G$8),"")</f>
        <v/>
      </c>
      <c r="J879" s="52" t="str">
        <f t="shared" si="13"/>
        <v xml:space="preserve">   </v>
      </c>
      <c r="K879" s="195" t="b">
        <v>0</v>
      </c>
      <c r="L879" s="50"/>
      <c r="M879" s="50"/>
      <c r="N879" s="50"/>
      <c r="O879" s="50"/>
      <c r="P879" s="50"/>
      <c r="Q879" s="50"/>
      <c r="R879" s="50"/>
      <c r="S879" s="50"/>
      <c r="T879" s="50"/>
    </row>
    <row r="880" spans="1:20" ht="30" customHeight="1" x14ac:dyDescent="0.25">
      <c r="A880" s="123"/>
      <c r="B880" s="123"/>
      <c r="C880" s="124"/>
      <c r="D880" s="187" t="b">
        <v>0</v>
      </c>
      <c r="E880" s="187" t="b">
        <v>0</v>
      </c>
      <c r="F880" s="187" t="b">
        <v>0</v>
      </c>
      <c r="G880" s="187" t="b">
        <v>0</v>
      </c>
      <c r="H880" s="117"/>
      <c r="I880" s="52" t="str" cm="1">
        <f t="array" ref="I880">IFERROR(_xlfn.IFS(D880,$D$8,E880,$E$8,F880,$F$8,G880,$G$8),"")</f>
        <v/>
      </c>
      <c r="J880" s="52" t="str">
        <f t="shared" si="13"/>
        <v xml:space="preserve">   </v>
      </c>
      <c r="K880" s="195" t="b">
        <v>0</v>
      </c>
      <c r="L880" s="50"/>
      <c r="M880" s="50"/>
      <c r="N880" s="50"/>
      <c r="O880" s="50"/>
      <c r="P880" s="50"/>
      <c r="Q880" s="50"/>
      <c r="R880" s="50"/>
      <c r="S880" s="50"/>
      <c r="T880" s="50"/>
    </row>
    <row r="881" spans="1:20" ht="30" customHeight="1" x14ac:dyDescent="0.25">
      <c r="A881" s="123"/>
      <c r="B881" s="123"/>
      <c r="C881" s="124"/>
      <c r="D881" s="187" t="b">
        <v>0</v>
      </c>
      <c r="E881" s="187" t="b">
        <v>0</v>
      </c>
      <c r="F881" s="187" t="b">
        <v>0</v>
      </c>
      <c r="G881" s="187" t="b">
        <v>0</v>
      </c>
      <c r="H881" s="117"/>
      <c r="I881" s="52" t="str" cm="1">
        <f t="array" ref="I881">IFERROR(_xlfn.IFS(D881,$D$8,E881,$E$8,F881,$F$8,G881,$G$8),"")</f>
        <v/>
      </c>
      <c r="J881" s="52" t="str">
        <f t="shared" si="13"/>
        <v xml:space="preserve">   </v>
      </c>
      <c r="K881" s="195" t="b">
        <v>0</v>
      </c>
      <c r="L881" s="50"/>
      <c r="M881" s="50"/>
      <c r="N881" s="50"/>
      <c r="O881" s="50"/>
      <c r="P881" s="50"/>
      <c r="Q881" s="50"/>
      <c r="R881" s="50"/>
      <c r="S881" s="50"/>
      <c r="T881" s="50"/>
    </row>
    <row r="882" spans="1:20" ht="30" customHeight="1" x14ac:dyDescent="0.25">
      <c r="A882" s="123"/>
      <c r="B882" s="123"/>
      <c r="C882" s="124"/>
      <c r="D882" s="187" t="b">
        <v>0</v>
      </c>
      <c r="E882" s="187" t="b">
        <v>0</v>
      </c>
      <c r="F882" s="187" t="b">
        <v>0</v>
      </c>
      <c r="G882" s="187" t="b">
        <v>0</v>
      </c>
      <c r="H882" s="117"/>
      <c r="I882" s="52" t="str" cm="1">
        <f t="array" ref="I882">IFERROR(_xlfn.IFS(D882,$D$8,E882,$E$8,F882,$F$8,G882,$G$8),"")</f>
        <v/>
      </c>
      <c r="J882" s="52" t="str">
        <f t="shared" si="13"/>
        <v xml:space="preserve">   </v>
      </c>
      <c r="K882" s="195" t="b">
        <v>0</v>
      </c>
      <c r="L882" s="50"/>
      <c r="M882" s="50"/>
      <c r="N882" s="50"/>
      <c r="O882" s="50"/>
      <c r="P882" s="50"/>
      <c r="Q882" s="50"/>
      <c r="R882" s="50"/>
      <c r="S882" s="50"/>
      <c r="T882" s="50"/>
    </row>
    <row r="883" spans="1:20" ht="30" customHeight="1" x14ac:dyDescent="0.25">
      <c r="A883" s="123"/>
      <c r="B883" s="123"/>
      <c r="C883" s="124"/>
      <c r="D883" s="187" t="b">
        <v>0</v>
      </c>
      <c r="E883" s="187" t="b">
        <v>0</v>
      </c>
      <c r="F883" s="187" t="b">
        <v>0</v>
      </c>
      <c r="G883" s="187" t="b">
        <v>0</v>
      </c>
      <c r="H883" s="117"/>
      <c r="I883" s="52" t="str" cm="1">
        <f t="array" ref="I883">IFERROR(_xlfn.IFS(D883,$D$8,E883,$E$8,F883,$F$8,G883,$G$8),"")</f>
        <v/>
      </c>
      <c r="J883" s="52" t="str">
        <f t="shared" si="13"/>
        <v xml:space="preserve">   </v>
      </c>
      <c r="K883" s="195" t="b">
        <v>0</v>
      </c>
      <c r="L883" s="50"/>
      <c r="M883" s="50"/>
      <c r="N883" s="50"/>
      <c r="O883" s="50"/>
      <c r="P883" s="50"/>
      <c r="Q883" s="50"/>
      <c r="R883" s="50"/>
      <c r="S883" s="50"/>
      <c r="T883" s="50"/>
    </row>
    <row r="884" spans="1:20" ht="30" customHeight="1" x14ac:dyDescent="0.25">
      <c r="A884" s="123"/>
      <c r="B884" s="123"/>
      <c r="C884" s="124"/>
      <c r="D884" s="187" t="b">
        <v>0</v>
      </c>
      <c r="E884" s="187" t="b">
        <v>0</v>
      </c>
      <c r="F884" s="187" t="b">
        <v>0</v>
      </c>
      <c r="G884" s="187" t="b">
        <v>0</v>
      </c>
      <c r="H884" s="117"/>
      <c r="I884" s="52" t="str" cm="1">
        <f t="array" ref="I884">IFERROR(_xlfn.IFS(D884,$D$8,E884,$E$8,F884,$F$8,G884,$G$8),"")</f>
        <v/>
      </c>
      <c r="J884" s="52" t="str">
        <f t="shared" si="13"/>
        <v xml:space="preserve">   </v>
      </c>
      <c r="K884" s="195" t="b">
        <v>0</v>
      </c>
      <c r="L884" s="50"/>
      <c r="M884" s="50"/>
      <c r="N884" s="50"/>
      <c r="O884" s="50"/>
      <c r="P884" s="50"/>
      <c r="Q884" s="50"/>
      <c r="R884" s="50"/>
      <c r="S884" s="50"/>
      <c r="T884" s="50"/>
    </row>
    <row r="885" spans="1:20" ht="30" customHeight="1" x14ac:dyDescent="0.25">
      <c r="A885" s="123"/>
      <c r="B885" s="123"/>
      <c r="C885" s="124"/>
      <c r="D885" s="187" t="b">
        <v>0</v>
      </c>
      <c r="E885" s="187" t="b">
        <v>0</v>
      </c>
      <c r="F885" s="187" t="b">
        <v>0</v>
      </c>
      <c r="G885" s="187" t="b">
        <v>0</v>
      </c>
      <c r="H885" s="117"/>
      <c r="I885" s="52" t="str" cm="1">
        <f t="array" ref="I885">IFERROR(_xlfn.IFS(D885,$D$8,E885,$E$8,F885,$F$8,G885,$G$8),"")</f>
        <v/>
      </c>
      <c r="J885" s="52" t="str">
        <f t="shared" si="13"/>
        <v xml:space="preserve">   </v>
      </c>
      <c r="K885" s="195" t="b">
        <v>0</v>
      </c>
      <c r="L885" s="50"/>
      <c r="M885" s="50"/>
      <c r="N885" s="50"/>
      <c r="O885" s="50"/>
      <c r="P885" s="50"/>
      <c r="Q885" s="50"/>
      <c r="R885" s="50"/>
      <c r="S885" s="50"/>
      <c r="T885" s="50"/>
    </row>
    <row r="886" spans="1:20" ht="30" customHeight="1" x14ac:dyDescent="0.25">
      <c r="A886" s="123"/>
      <c r="B886" s="123"/>
      <c r="C886" s="124"/>
      <c r="D886" s="187" t="b">
        <v>0</v>
      </c>
      <c r="E886" s="187" t="b">
        <v>0</v>
      </c>
      <c r="F886" s="187" t="b">
        <v>0</v>
      </c>
      <c r="G886" s="187" t="b">
        <v>0</v>
      </c>
      <c r="H886" s="117"/>
      <c r="I886" s="52" t="str" cm="1">
        <f t="array" ref="I886">IFERROR(_xlfn.IFS(D886,$D$8,E886,$E$8,F886,$F$8,G886,$G$8),"")</f>
        <v/>
      </c>
      <c r="J886" s="52" t="str">
        <f t="shared" si="13"/>
        <v xml:space="preserve">   </v>
      </c>
      <c r="K886" s="195" t="b">
        <v>0</v>
      </c>
      <c r="L886" s="50"/>
      <c r="M886" s="50"/>
      <c r="N886" s="50"/>
      <c r="O886" s="50"/>
      <c r="P886" s="50"/>
      <c r="Q886" s="50"/>
      <c r="R886" s="50"/>
      <c r="S886" s="50"/>
      <c r="T886" s="50"/>
    </row>
    <row r="887" spans="1:20" ht="30" customHeight="1" x14ac:dyDescent="0.25">
      <c r="A887" s="123"/>
      <c r="B887" s="123"/>
      <c r="C887" s="124"/>
      <c r="D887" s="187" t="b">
        <v>0</v>
      </c>
      <c r="E887" s="187" t="b">
        <v>0</v>
      </c>
      <c r="F887" s="187" t="b">
        <v>0</v>
      </c>
      <c r="G887" s="187" t="b">
        <v>0</v>
      </c>
      <c r="H887" s="117"/>
      <c r="I887" s="52" t="str" cm="1">
        <f t="array" ref="I887">IFERROR(_xlfn.IFS(D887,$D$8,E887,$E$8,F887,$F$8,G887,$G$8),"")</f>
        <v/>
      </c>
      <c r="J887" s="52" t="str">
        <f t="shared" si="13"/>
        <v xml:space="preserve">   </v>
      </c>
      <c r="K887" s="195" t="b">
        <v>0</v>
      </c>
      <c r="L887" s="50"/>
      <c r="M887" s="50"/>
      <c r="N887" s="50"/>
      <c r="O887" s="50"/>
      <c r="P887" s="50"/>
      <c r="Q887" s="50"/>
      <c r="R887" s="50"/>
      <c r="S887" s="50"/>
      <c r="T887" s="50"/>
    </row>
    <row r="888" spans="1:20" ht="30" customHeight="1" x14ac:dyDescent="0.25">
      <c r="A888" s="123"/>
      <c r="B888" s="123"/>
      <c r="C888" s="124"/>
      <c r="D888" s="187" t="b">
        <v>0</v>
      </c>
      <c r="E888" s="187" t="b">
        <v>0</v>
      </c>
      <c r="F888" s="187" t="b">
        <v>0</v>
      </c>
      <c r="G888" s="187" t="b">
        <v>0</v>
      </c>
      <c r="H888" s="117"/>
      <c r="I888" s="52" t="str" cm="1">
        <f t="array" ref="I888">IFERROR(_xlfn.IFS(D888,$D$8,E888,$E$8,F888,$F$8,G888,$G$8),"")</f>
        <v/>
      </c>
      <c r="J888" s="52" t="str">
        <f t="shared" si="13"/>
        <v xml:space="preserve">   </v>
      </c>
      <c r="K888" s="195" t="b">
        <v>0</v>
      </c>
      <c r="L888" s="50"/>
      <c r="M888" s="50"/>
      <c r="N888" s="50"/>
      <c r="O888" s="50"/>
      <c r="P888" s="50"/>
      <c r="Q888" s="50"/>
      <c r="R888" s="50"/>
      <c r="S888" s="50"/>
      <c r="T888" s="50"/>
    </row>
    <row r="889" spans="1:20" ht="30" customHeight="1" x14ac:dyDescent="0.25">
      <c r="A889" s="123"/>
      <c r="B889" s="123"/>
      <c r="C889" s="124"/>
      <c r="D889" s="187" t="b">
        <v>0</v>
      </c>
      <c r="E889" s="187" t="b">
        <v>0</v>
      </c>
      <c r="F889" s="187" t="b">
        <v>0</v>
      </c>
      <c r="G889" s="187" t="b">
        <v>0</v>
      </c>
      <c r="H889" s="117"/>
      <c r="I889" s="52" t="str" cm="1">
        <f t="array" ref="I889">IFERROR(_xlfn.IFS(D889,$D$8,E889,$E$8,F889,$F$8,G889,$G$8),"")</f>
        <v/>
      </c>
      <c r="J889" s="52" t="str">
        <f t="shared" si="13"/>
        <v xml:space="preserve">   </v>
      </c>
      <c r="K889" s="195" t="b">
        <v>0</v>
      </c>
      <c r="L889" s="50"/>
      <c r="M889" s="50"/>
      <c r="N889" s="50"/>
      <c r="O889" s="50"/>
      <c r="P889" s="50"/>
      <c r="Q889" s="50"/>
      <c r="R889" s="50"/>
      <c r="S889" s="50"/>
      <c r="T889" s="50"/>
    </row>
    <row r="890" spans="1:20" ht="30" customHeight="1" x14ac:dyDescent="0.25">
      <c r="A890" s="123"/>
      <c r="B890" s="123"/>
      <c r="C890" s="124"/>
      <c r="D890" s="187" t="b">
        <v>0</v>
      </c>
      <c r="E890" s="187" t="b">
        <v>0</v>
      </c>
      <c r="F890" s="187" t="b">
        <v>0</v>
      </c>
      <c r="G890" s="187" t="b">
        <v>0</v>
      </c>
      <c r="H890" s="117"/>
      <c r="I890" s="52" t="str" cm="1">
        <f t="array" ref="I890">IFERROR(_xlfn.IFS(D890,$D$8,E890,$E$8,F890,$F$8,G890,$G$8),"")</f>
        <v/>
      </c>
      <c r="J890" s="52" t="str">
        <f t="shared" si="13"/>
        <v xml:space="preserve">   </v>
      </c>
      <c r="K890" s="195" t="b">
        <v>0</v>
      </c>
      <c r="L890" s="50"/>
      <c r="M890" s="50"/>
      <c r="N890" s="50"/>
      <c r="O890" s="50"/>
      <c r="P890" s="50"/>
      <c r="Q890" s="50"/>
      <c r="R890" s="50"/>
      <c r="S890" s="50"/>
      <c r="T890" s="50"/>
    </row>
    <row r="891" spans="1:20" ht="30" customHeight="1" x14ac:dyDescent="0.25">
      <c r="A891" s="123"/>
      <c r="B891" s="123"/>
      <c r="C891" s="124"/>
      <c r="D891" s="187" t="b">
        <v>0</v>
      </c>
      <c r="E891" s="187" t="b">
        <v>0</v>
      </c>
      <c r="F891" s="187" t="b">
        <v>0</v>
      </c>
      <c r="G891" s="187" t="b">
        <v>0</v>
      </c>
      <c r="H891" s="117"/>
      <c r="I891" s="52" t="str" cm="1">
        <f t="array" ref="I891">IFERROR(_xlfn.IFS(D891,$D$8,E891,$E$8,F891,$F$8,G891,$G$8),"")</f>
        <v/>
      </c>
      <c r="J891" s="52" t="str">
        <f t="shared" si="13"/>
        <v xml:space="preserve">   </v>
      </c>
      <c r="K891" s="195" t="b">
        <v>0</v>
      </c>
      <c r="L891" s="50"/>
      <c r="M891" s="50"/>
      <c r="N891" s="50"/>
      <c r="O891" s="50"/>
      <c r="P891" s="50"/>
      <c r="Q891" s="50"/>
      <c r="R891" s="50"/>
      <c r="S891" s="50"/>
      <c r="T891" s="50"/>
    </row>
    <row r="892" spans="1:20" ht="30" customHeight="1" x14ac:dyDescent="0.25">
      <c r="A892" s="123"/>
      <c r="B892" s="123"/>
      <c r="C892" s="124"/>
      <c r="D892" s="187" t="b">
        <v>0</v>
      </c>
      <c r="E892" s="187" t="b">
        <v>0</v>
      </c>
      <c r="F892" s="187" t="b">
        <v>0</v>
      </c>
      <c r="G892" s="187" t="b">
        <v>0</v>
      </c>
      <c r="H892" s="117"/>
      <c r="I892" s="52" t="str" cm="1">
        <f t="array" ref="I892">IFERROR(_xlfn.IFS(D892,$D$8,E892,$E$8,F892,$F$8,G892,$G$8),"")</f>
        <v/>
      </c>
      <c r="J892" s="52" t="str">
        <f t="shared" si="13"/>
        <v xml:space="preserve">   </v>
      </c>
      <c r="K892" s="195" t="b">
        <v>0</v>
      </c>
      <c r="L892" s="50"/>
      <c r="M892" s="50"/>
      <c r="N892" s="50"/>
      <c r="O892" s="50"/>
      <c r="P892" s="50"/>
      <c r="Q892" s="50"/>
      <c r="R892" s="50"/>
      <c r="S892" s="50"/>
      <c r="T892" s="50"/>
    </row>
    <row r="893" spans="1:20" ht="30" customHeight="1" x14ac:dyDescent="0.25">
      <c r="A893" s="123"/>
      <c r="B893" s="123"/>
      <c r="C893" s="124"/>
      <c r="D893" s="187" t="b">
        <v>0</v>
      </c>
      <c r="E893" s="187" t="b">
        <v>0</v>
      </c>
      <c r="F893" s="187" t="b">
        <v>0</v>
      </c>
      <c r="G893" s="187" t="b">
        <v>0</v>
      </c>
      <c r="H893" s="117"/>
      <c r="I893" s="52" t="str" cm="1">
        <f t="array" ref="I893">IFERROR(_xlfn.IFS(D893,$D$8,E893,$E$8,F893,$F$8,G893,$G$8),"")</f>
        <v/>
      </c>
      <c r="J893" s="52" t="str">
        <f t="shared" si="13"/>
        <v xml:space="preserve">   </v>
      </c>
      <c r="K893" s="195" t="b">
        <v>0</v>
      </c>
      <c r="L893" s="50"/>
      <c r="M893" s="50"/>
      <c r="N893" s="50"/>
      <c r="O893" s="50"/>
      <c r="P893" s="50"/>
      <c r="Q893" s="50"/>
      <c r="R893" s="50"/>
      <c r="S893" s="50"/>
      <c r="T893" s="50"/>
    </row>
    <row r="894" spans="1:20" ht="30" customHeight="1" x14ac:dyDescent="0.25">
      <c r="A894" s="123"/>
      <c r="B894" s="123"/>
      <c r="C894" s="124"/>
      <c r="D894" s="187" t="b">
        <v>0</v>
      </c>
      <c r="E894" s="187" t="b">
        <v>0</v>
      </c>
      <c r="F894" s="187" t="b">
        <v>0</v>
      </c>
      <c r="G894" s="187" t="b">
        <v>0</v>
      </c>
      <c r="H894" s="117"/>
      <c r="I894" s="52" t="str" cm="1">
        <f t="array" ref="I894">IFERROR(_xlfn.IFS(D894,$D$8,E894,$E$8,F894,$F$8,G894,$G$8),"")</f>
        <v/>
      </c>
      <c r="J894" s="52" t="str">
        <f t="shared" si="13"/>
        <v xml:space="preserve">   </v>
      </c>
      <c r="K894" s="195" t="b">
        <v>0</v>
      </c>
      <c r="L894" s="50"/>
      <c r="M894" s="50"/>
      <c r="N894" s="50"/>
      <c r="O894" s="50"/>
      <c r="P894" s="50"/>
      <c r="Q894" s="50"/>
      <c r="R894" s="50"/>
      <c r="S894" s="50"/>
      <c r="T894" s="50"/>
    </row>
    <row r="895" spans="1:20" ht="30" customHeight="1" x14ac:dyDescent="0.25">
      <c r="A895" s="123"/>
      <c r="B895" s="123"/>
      <c r="C895" s="124"/>
      <c r="D895" s="187" t="b">
        <v>0</v>
      </c>
      <c r="E895" s="187" t="b">
        <v>0</v>
      </c>
      <c r="F895" s="187" t="b">
        <v>0</v>
      </c>
      <c r="G895" s="187" t="b">
        <v>0</v>
      </c>
      <c r="H895" s="117"/>
      <c r="I895" s="52" t="str" cm="1">
        <f t="array" ref="I895">IFERROR(_xlfn.IFS(D895,$D$8,E895,$E$8,F895,$F$8,G895,$G$8),"")</f>
        <v/>
      </c>
      <c r="J895" s="52" t="str">
        <f t="shared" si="13"/>
        <v xml:space="preserve">   </v>
      </c>
      <c r="K895" s="195" t="b">
        <v>0</v>
      </c>
      <c r="L895" s="50"/>
      <c r="M895" s="50"/>
      <c r="N895" s="50"/>
      <c r="O895" s="50"/>
      <c r="P895" s="50"/>
      <c r="Q895" s="50"/>
      <c r="R895" s="50"/>
      <c r="S895" s="50"/>
      <c r="T895" s="50"/>
    </row>
    <row r="896" spans="1:20" ht="30" customHeight="1" x14ac:dyDescent="0.25">
      <c r="A896" s="123"/>
      <c r="B896" s="123"/>
      <c r="C896" s="124"/>
      <c r="D896" s="187" t="b">
        <v>0</v>
      </c>
      <c r="E896" s="187" t="b">
        <v>0</v>
      </c>
      <c r="F896" s="187" t="b">
        <v>0</v>
      </c>
      <c r="G896" s="187" t="b">
        <v>0</v>
      </c>
      <c r="H896" s="117"/>
      <c r="I896" s="52" t="str" cm="1">
        <f t="array" ref="I896">IFERROR(_xlfn.IFS(D896,$D$8,E896,$E$8,F896,$F$8,G896,$G$8),"")</f>
        <v/>
      </c>
      <c r="J896" s="52" t="str">
        <f t="shared" si="13"/>
        <v xml:space="preserve">   </v>
      </c>
      <c r="K896" s="195" t="b">
        <v>0</v>
      </c>
      <c r="L896" s="50"/>
      <c r="M896" s="50"/>
      <c r="N896" s="50"/>
      <c r="O896" s="50"/>
      <c r="P896" s="50"/>
      <c r="Q896" s="50"/>
      <c r="R896" s="50"/>
      <c r="S896" s="50"/>
      <c r="T896" s="50"/>
    </row>
    <row r="897" spans="1:20" ht="30" customHeight="1" x14ac:dyDescent="0.25">
      <c r="A897" s="123"/>
      <c r="B897" s="123"/>
      <c r="C897" s="124"/>
      <c r="D897" s="187" t="b">
        <v>0</v>
      </c>
      <c r="E897" s="187" t="b">
        <v>0</v>
      </c>
      <c r="F897" s="187" t="b">
        <v>0</v>
      </c>
      <c r="G897" s="187" t="b">
        <v>0</v>
      </c>
      <c r="H897" s="117"/>
      <c r="I897" s="52" t="str" cm="1">
        <f t="array" ref="I897">IFERROR(_xlfn.IFS(D897,$D$8,E897,$E$8,F897,$F$8,G897,$G$8),"")</f>
        <v/>
      </c>
      <c r="J897" s="52" t="str">
        <f t="shared" si="13"/>
        <v xml:space="preserve">   </v>
      </c>
      <c r="K897" s="195" t="b">
        <v>0</v>
      </c>
      <c r="L897" s="50"/>
      <c r="M897" s="50"/>
      <c r="N897" s="50"/>
      <c r="O897" s="50"/>
      <c r="P897" s="50"/>
      <c r="Q897" s="50"/>
      <c r="R897" s="50"/>
      <c r="S897" s="50"/>
      <c r="T897" s="50"/>
    </row>
    <row r="898" spans="1:20" ht="30" customHeight="1" x14ac:dyDescent="0.25">
      <c r="A898" s="123"/>
      <c r="B898" s="123"/>
      <c r="C898" s="124"/>
      <c r="D898" s="187" t="b">
        <v>0</v>
      </c>
      <c r="E898" s="187" t="b">
        <v>0</v>
      </c>
      <c r="F898" s="187" t="b">
        <v>0</v>
      </c>
      <c r="G898" s="187" t="b">
        <v>0</v>
      </c>
      <c r="H898" s="117"/>
      <c r="I898" s="52" t="str" cm="1">
        <f t="array" ref="I898">IFERROR(_xlfn.IFS(D898,$D$8,E898,$E$8,F898,$F$8,G898,$G$8),"")</f>
        <v/>
      </c>
      <c r="J898" s="52" t="str">
        <f t="shared" si="13"/>
        <v xml:space="preserve">   </v>
      </c>
      <c r="K898" s="195" t="b">
        <v>0</v>
      </c>
      <c r="L898" s="50"/>
      <c r="M898" s="50"/>
      <c r="N898" s="50"/>
      <c r="O898" s="50"/>
      <c r="P898" s="50"/>
      <c r="Q898" s="50"/>
      <c r="R898" s="50"/>
      <c r="S898" s="50"/>
      <c r="T898" s="50"/>
    </row>
    <row r="899" spans="1:20" ht="30" customHeight="1" x14ac:dyDescent="0.25">
      <c r="A899" s="123"/>
      <c r="B899" s="123"/>
      <c r="C899" s="124"/>
      <c r="D899" s="187" t="b">
        <v>0</v>
      </c>
      <c r="E899" s="187" t="b">
        <v>0</v>
      </c>
      <c r="F899" s="187" t="b">
        <v>0</v>
      </c>
      <c r="G899" s="187" t="b">
        <v>0</v>
      </c>
      <c r="H899" s="117"/>
      <c r="I899" s="52" t="str" cm="1">
        <f t="array" ref="I899">IFERROR(_xlfn.IFS(D899,$D$8,E899,$E$8,F899,$F$8,G899,$G$8),"")</f>
        <v/>
      </c>
      <c r="J899" s="52" t="str">
        <f t="shared" si="13"/>
        <v xml:space="preserve">   </v>
      </c>
      <c r="K899" s="195" t="b">
        <v>0</v>
      </c>
      <c r="L899" s="50"/>
      <c r="M899" s="50"/>
      <c r="N899" s="50"/>
      <c r="O899" s="50"/>
      <c r="P899" s="50"/>
      <c r="Q899" s="50"/>
      <c r="R899" s="50"/>
      <c r="S899" s="50"/>
      <c r="T899" s="50"/>
    </row>
    <row r="900" spans="1:20" ht="30" customHeight="1" x14ac:dyDescent="0.25">
      <c r="A900" s="123"/>
      <c r="B900" s="123"/>
      <c r="C900" s="124"/>
      <c r="D900" s="187" t="b">
        <v>0</v>
      </c>
      <c r="E900" s="187" t="b">
        <v>0</v>
      </c>
      <c r="F900" s="187" t="b">
        <v>0</v>
      </c>
      <c r="G900" s="187" t="b">
        <v>0</v>
      </c>
      <c r="H900" s="117"/>
      <c r="I900" s="52" t="str" cm="1">
        <f t="array" ref="I900">IFERROR(_xlfn.IFS(D900,$D$8,E900,$E$8,F900,$F$8,G900,$G$8),"")</f>
        <v/>
      </c>
      <c r="J900" s="52" t="str">
        <f t="shared" si="13"/>
        <v xml:space="preserve">   </v>
      </c>
      <c r="K900" s="195" t="b">
        <v>0</v>
      </c>
      <c r="L900" s="50"/>
      <c r="M900" s="50"/>
      <c r="N900" s="50"/>
      <c r="O900" s="50"/>
      <c r="P900" s="50"/>
      <c r="Q900" s="50"/>
      <c r="R900" s="50"/>
      <c r="S900" s="50"/>
      <c r="T900" s="50"/>
    </row>
    <row r="901" spans="1:20" ht="30" customHeight="1" x14ac:dyDescent="0.25">
      <c r="A901" s="123"/>
      <c r="B901" s="123"/>
      <c r="C901" s="124"/>
      <c r="D901" s="187" t="b">
        <v>0</v>
      </c>
      <c r="E901" s="187" t="b">
        <v>0</v>
      </c>
      <c r="F901" s="187" t="b">
        <v>0</v>
      </c>
      <c r="G901" s="187" t="b">
        <v>0</v>
      </c>
      <c r="H901" s="117"/>
      <c r="I901" s="52" t="str" cm="1">
        <f t="array" ref="I901">IFERROR(_xlfn.IFS(D901,$D$8,E901,$E$8,F901,$F$8,G901,$G$8),"")</f>
        <v/>
      </c>
      <c r="J901" s="52" t="str">
        <f t="shared" si="13"/>
        <v xml:space="preserve">   </v>
      </c>
      <c r="K901" s="195" t="b">
        <v>0</v>
      </c>
      <c r="L901" s="50"/>
      <c r="M901" s="50"/>
      <c r="N901" s="50"/>
      <c r="O901" s="50"/>
      <c r="P901" s="50"/>
      <c r="Q901" s="50"/>
      <c r="R901" s="50"/>
      <c r="S901" s="50"/>
      <c r="T901" s="50"/>
    </row>
    <row r="902" spans="1:20" ht="30" customHeight="1" x14ac:dyDescent="0.25">
      <c r="A902" s="123"/>
      <c r="B902" s="123"/>
      <c r="C902" s="124"/>
      <c r="D902" s="187" t="b">
        <v>0</v>
      </c>
      <c r="E902" s="187" t="b">
        <v>0</v>
      </c>
      <c r="F902" s="187" t="b">
        <v>0</v>
      </c>
      <c r="G902" s="187" t="b">
        <v>0</v>
      </c>
      <c r="H902" s="117"/>
      <c r="I902" s="52" t="str" cm="1">
        <f t="array" ref="I902">IFERROR(_xlfn.IFS(D902,$D$8,E902,$E$8,F902,$F$8,G902,$G$8),"")</f>
        <v/>
      </c>
      <c r="J902" s="52" t="str">
        <f t="shared" si="13"/>
        <v xml:space="preserve">   </v>
      </c>
      <c r="K902" s="195" t="b">
        <v>0</v>
      </c>
      <c r="L902" s="50"/>
      <c r="M902" s="50"/>
      <c r="N902" s="50"/>
      <c r="O902" s="50"/>
      <c r="P902" s="50"/>
      <c r="Q902" s="50"/>
      <c r="R902" s="50"/>
      <c r="S902" s="50"/>
      <c r="T902" s="50"/>
    </row>
    <row r="903" spans="1:20" ht="30" customHeight="1" x14ac:dyDescent="0.25">
      <c r="A903" s="123"/>
      <c r="B903" s="123"/>
      <c r="C903" s="124"/>
      <c r="D903" s="187" t="b">
        <v>0</v>
      </c>
      <c r="E903" s="187" t="b">
        <v>0</v>
      </c>
      <c r="F903" s="187" t="b">
        <v>0</v>
      </c>
      <c r="G903" s="187" t="b">
        <v>0</v>
      </c>
      <c r="H903" s="117"/>
      <c r="I903" s="52" t="str" cm="1">
        <f t="array" ref="I903">IFERROR(_xlfn.IFS(D903,$D$8,E903,$E$8,F903,$F$8,G903,$G$8),"")</f>
        <v/>
      </c>
      <c r="J903" s="52" t="str">
        <f t="shared" si="13"/>
        <v xml:space="preserve">   </v>
      </c>
      <c r="K903" s="195" t="b">
        <v>0</v>
      </c>
      <c r="L903" s="50"/>
      <c r="M903" s="50"/>
      <c r="N903" s="50"/>
      <c r="O903" s="50"/>
      <c r="P903" s="50"/>
      <c r="Q903" s="50"/>
      <c r="R903" s="50"/>
      <c r="S903" s="50"/>
      <c r="T903" s="50"/>
    </row>
    <row r="904" spans="1:20" ht="30" customHeight="1" x14ac:dyDescent="0.25">
      <c r="A904" s="123"/>
      <c r="B904" s="123"/>
      <c r="C904" s="124"/>
      <c r="D904" s="187" t="b">
        <v>0</v>
      </c>
      <c r="E904" s="187" t="b">
        <v>0</v>
      </c>
      <c r="F904" s="187" t="b">
        <v>0</v>
      </c>
      <c r="G904" s="187" t="b">
        <v>0</v>
      </c>
      <c r="H904" s="117"/>
      <c r="I904" s="52" t="str" cm="1">
        <f t="array" ref="I904">IFERROR(_xlfn.IFS(D904,$D$8,E904,$E$8,F904,$F$8,G904,$G$8),"")</f>
        <v/>
      </c>
      <c r="J904" s="52" t="str">
        <f t="shared" si="13"/>
        <v xml:space="preserve">   </v>
      </c>
      <c r="K904" s="195" t="b">
        <v>0</v>
      </c>
      <c r="L904" s="50"/>
      <c r="M904" s="50"/>
      <c r="N904" s="50"/>
      <c r="O904" s="50"/>
      <c r="P904" s="50"/>
      <c r="Q904" s="50"/>
      <c r="R904" s="50"/>
      <c r="S904" s="50"/>
      <c r="T904" s="50"/>
    </row>
    <row r="905" spans="1:20" ht="30" customHeight="1" x14ac:dyDescent="0.25">
      <c r="A905" s="123"/>
      <c r="B905" s="123"/>
      <c r="C905" s="124"/>
      <c r="D905" s="187" t="b">
        <v>0</v>
      </c>
      <c r="E905" s="187" t="b">
        <v>0</v>
      </c>
      <c r="F905" s="187" t="b">
        <v>0</v>
      </c>
      <c r="G905" s="187" t="b">
        <v>0</v>
      </c>
      <c r="H905" s="117"/>
      <c r="I905" s="52" t="str" cm="1">
        <f t="array" ref="I905">IFERROR(_xlfn.IFS(D905,$D$8,E905,$E$8,F905,$F$8,G905,$G$8),"")</f>
        <v/>
      </c>
      <c r="J905" s="52" t="str">
        <f t="shared" si="13"/>
        <v xml:space="preserve">   </v>
      </c>
      <c r="K905" s="195" t="b">
        <v>0</v>
      </c>
      <c r="L905" s="50"/>
      <c r="M905" s="50"/>
      <c r="N905" s="50"/>
      <c r="O905" s="50"/>
      <c r="P905" s="50"/>
      <c r="Q905" s="50"/>
      <c r="R905" s="50"/>
      <c r="S905" s="50"/>
      <c r="T905" s="50"/>
    </row>
    <row r="906" spans="1:20" ht="30" customHeight="1" x14ac:dyDescent="0.25">
      <c r="A906" s="123"/>
      <c r="B906" s="123"/>
      <c r="C906" s="124"/>
      <c r="D906" s="187" t="b">
        <v>0</v>
      </c>
      <c r="E906" s="187" t="b">
        <v>0</v>
      </c>
      <c r="F906" s="187" t="b">
        <v>0</v>
      </c>
      <c r="G906" s="187" t="b">
        <v>0</v>
      </c>
      <c r="H906" s="117"/>
      <c r="I906" s="52" t="str" cm="1">
        <f t="array" ref="I906">IFERROR(_xlfn.IFS(D906,$D$8,E906,$E$8,F906,$F$8,G906,$G$8),"")</f>
        <v/>
      </c>
      <c r="J906" s="52" t="str">
        <f t="shared" si="13"/>
        <v xml:space="preserve">   </v>
      </c>
      <c r="K906" s="195" t="b">
        <v>0</v>
      </c>
      <c r="L906" s="50"/>
      <c r="M906" s="50"/>
      <c r="N906" s="50"/>
      <c r="O906" s="50"/>
      <c r="P906" s="50"/>
      <c r="Q906" s="50"/>
      <c r="R906" s="50"/>
      <c r="S906" s="50"/>
      <c r="T906" s="50"/>
    </row>
    <row r="907" spans="1:20" ht="30" customHeight="1" x14ac:dyDescent="0.25">
      <c r="A907" s="123"/>
      <c r="B907" s="123"/>
      <c r="C907" s="124"/>
      <c r="D907" s="187" t="b">
        <v>0</v>
      </c>
      <c r="E907" s="187" t="b">
        <v>0</v>
      </c>
      <c r="F907" s="187" t="b">
        <v>0</v>
      </c>
      <c r="G907" s="187" t="b">
        <v>0</v>
      </c>
      <c r="H907" s="117"/>
      <c r="I907" s="52" t="str" cm="1">
        <f t="array" ref="I907">IFERROR(_xlfn.IFS(D907,$D$8,E907,$E$8,F907,$F$8,G907,$G$8),"")</f>
        <v/>
      </c>
      <c r="J907" s="52" t="str">
        <f t="shared" ref="J907:J970" si="14">_xlfn.TEXTJOIN(" ",FALSE,IF(D907,$D$8,""),IF(E907,$E$8,""),IF(F907,$F$8,""),IF(G907,$G$8,""))</f>
        <v xml:space="preserve">   </v>
      </c>
      <c r="K907" s="195" t="b">
        <v>0</v>
      </c>
      <c r="L907" s="50"/>
      <c r="M907" s="50"/>
      <c r="N907" s="50"/>
      <c r="O907" s="50"/>
      <c r="P907" s="50"/>
      <c r="Q907" s="50"/>
      <c r="R907" s="50"/>
      <c r="S907" s="50"/>
      <c r="T907" s="50"/>
    </row>
    <row r="908" spans="1:20" ht="30" customHeight="1" x14ac:dyDescent="0.25">
      <c r="A908" s="123"/>
      <c r="B908" s="123"/>
      <c r="C908" s="124"/>
      <c r="D908" s="187" t="b">
        <v>0</v>
      </c>
      <c r="E908" s="187" t="b">
        <v>0</v>
      </c>
      <c r="F908" s="187" t="b">
        <v>0</v>
      </c>
      <c r="G908" s="187" t="b">
        <v>0</v>
      </c>
      <c r="H908" s="117"/>
      <c r="I908" s="52" t="str" cm="1">
        <f t="array" ref="I908">IFERROR(_xlfn.IFS(D908,$D$8,E908,$E$8,F908,$F$8,G908,$G$8),"")</f>
        <v/>
      </c>
      <c r="J908" s="52" t="str">
        <f t="shared" si="14"/>
        <v xml:space="preserve">   </v>
      </c>
      <c r="K908" s="195" t="b">
        <v>0</v>
      </c>
      <c r="L908" s="50"/>
      <c r="M908" s="50"/>
      <c r="N908" s="50"/>
      <c r="O908" s="50"/>
      <c r="P908" s="50"/>
      <c r="Q908" s="50"/>
      <c r="R908" s="50"/>
      <c r="S908" s="50"/>
      <c r="T908" s="50"/>
    </row>
    <row r="909" spans="1:20" ht="30" customHeight="1" x14ac:dyDescent="0.25">
      <c r="A909" s="123"/>
      <c r="B909" s="123"/>
      <c r="C909" s="124"/>
      <c r="D909" s="187" t="b">
        <v>0</v>
      </c>
      <c r="E909" s="187" t="b">
        <v>0</v>
      </c>
      <c r="F909" s="187" t="b">
        <v>0</v>
      </c>
      <c r="G909" s="187" t="b">
        <v>0</v>
      </c>
      <c r="H909" s="117"/>
      <c r="I909" s="52" t="str" cm="1">
        <f t="array" ref="I909">IFERROR(_xlfn.IFS(D909,$D$8,E909,$E$8,F909,$F$8,G909,$G$8),"")</f>
        <v/>
      </c>
      <c r="J909" s="52" t="str">
        <f t="shared" si="14"/>
        <v xml:space="preserve">   </v>
      </c>
      <c r="K909" s="195" t="b">
        <v>0</v>
      </c>
      <c r="L909" s="50"/>
      <c r="M909" s="50"/>
      <c r="N909" s="50"/>
      <c r="O909" s="50"/>
      <c r="P909" s="50"/>
      <c r="Q909" s="50"/>
      <c r="R909" s="50"/>
      <c r="S909" s="50"/>
      <c r="T909" s="50"/>
    </row>
    <row r="910" spans="1:20" ht="30" customHeight="1" x14ac:dyDescent="0.25">
      <c r="A910" s="123"/>
      <c r="B910" s="123"/>
      <c r="C910" s="124"/>
      <c r="D910" s="187" t="b">
        <v>0</v>
      </c>
      <c r="E910" s="187" t="b">
        <v>0</v>
      </c>
      <c r="F910" s="187" t="b">
        <v>0</v>
      </c>
      <c r="G910" s="187" t="b">
        <v>0</v>
      </c>
      <c r="H910" s="117"/>
      <c r="I910" s="52" t="str" cm="1">
        <f t="array" ref="I910">IFERROR(_xlfn.IFS(D910,$D$8,E910,$E$8,F910,$F$8,G910,$G$8),"")</f>
        <v/>
      </c>
      <c r="J910" s="52" t="str">
        <f t="shared" si="14"/>
        <v xml:space="preserve">   </v>
      </c>
      <c r="K910" s="195" t="b">
        <v>0</v>
      </c>
      <c r="L910" s="50"/>
      <c r="M910" s="50"/>
      <c r="N910" s="50"/>
      <c r="O910" s="50"/>
      <c r="P910" s="50"/>
      <c r="Q910" s="50"/>
      <c r="R910" s="50"/>
      <c r="S910" s="50"/>
      <c r="T910" s="50"/>
    </row>
    <row r="911" spans="1:20" ht="30" customHeight="1" x14ac:dyDescent="0.25">
      <c r="A911" s="123"/>
      <c r="B911" s="123"/>
      <c r="C911" s="124"/>
      <c r="D911" s="187" t="b">
        <v>0</v>
      </c>
      <c r="E911" s="187" t="b">
        <v>0</v>
      </c>
      <c r="F911" s="187" t="b">
        <v>0</v>
      </c>
      <c r="G911" s="187" t="b">
        <v>0</v>
      </c>
      <c r="H911" s="117"/>
      <c r="I911" s="52" t="str" cm="1">
        <f t="array" ref="I911">IFERROR(_xlfn.IFS(D911,$D$8,E911,$E$8,F911,$F$8,G911,$G$8),"")</f>
        <v/>
      </c>
      <c r="J911" s="52" t="str">
        <f t="shared" si="14"/>
        <v xml:space="preserve">   </v>
      </c>
      <c r="K911" s="195" t="b">
        <v>0</v>
      </c>
      <c r="L911" s="50"/>
      <c r="M911" s="50"/>
      <c r="N911" s="50"/>
      <c r="O911" s="50"/>
      <c r="P911" s="50"/>
      <c r="Q911" s="50"/>
      <c r="R911" s="50"/>
      <c r="S911" s="50"/>
      <c r="T911" s="50"/>
    </row>
    <row r="912" spans="1:20" ht="30" customHeight="1" x14ac:dyDescent="0.25">
      <c r="A912" s="123"/>
      <c r="B912" s="123"/>
      <c r="C912" s="124"/>
      <c r="D912" s="187" t="b">
        <v>0</v>
      </c>
      <c r="E912" s="187" t="b">
        <v>0</v>
      </c>
      <c r="F912" s="187" t="b">
        <v>0</v>
      </c>
      <c r="G912" s="187" t="b">
        <v>0</v>
      </c>
      <c r="H912" s="117"/>
      <c r="I912" s="52" t="str" cm="1">
        <f t="array" ref="I912">IFERROR(_xlfn.IFS(D912,$D$8,E912,$E$8,F912,$F$8,G912,$G$8),"")</f>
        <v/>
      </c>
      <c r="J912" s="52" t="str">
        <f t="shared" si="14"/>
        <v xml:space="preserve">   </v>
      </c>
      <c r="K912" s="195" t="b">
        <v>0</v>
      </c>
      <c r="L912" s="50"/>
      <c r="M912" s="50"/>
      <c r="N912" s="50"/>
      <c r="O912" s="50"/>
      <c r="P912" s="50"/>
      <c r="Q912" s="50"/>
      <c r="R912" s="50"/>
      <c r="S912" s="50"/>
      <c r="T912" s="50"/>
    </row>
    <row r="913" spans="1:20" ht="30" customHeight="1" x14ac:dyDescent="0.25">
      <c r="A913" s="123"/>
      <c r="B913" s="123"/>
      <c r="C913" s="124"/>
      <c r="D913" s="187" t="b">
        <v>0</v>
      </c>
      <c r="E913" s="187" t="b">
        <v>0</v>
      </c>
      <c r="F913" s="187" t="b">
        <v>0</v>
      </c>
      <c r="G913" s="187" t="b">
        <v>0</v>
      </c>
      <c r="H913" s="117"/>
      <c r="I913" s="52" t="str" cm="1">
        <f t="array" ref="I913">IFERROR(_xlfn.IFS(D913,$D$8,E913,$E$8,F913,$F$8,G913,$G$8),"")</f>
        <v/>
      </c>
      <c r="J913" s="52" t="str">
        <f t="shared" si="14"/>
        <v xml:space="preserve">   </v>
      </c>
      <c r="K913" s="195" t="b">
        <v>0</v>
      </c>
      <c r="L913" s="50"/>
      <c r="M913" s="50"/>
      <c r="N913" s="50"/>
      <c r="O913" s="50"/>
      <c r="P913" s="50"/>
      <c r="Q913" s="50"/>
      <c r="R913" s="50"/>
      <c r="S913" s="50"/>
      <c r="T913" s="50"/>
    </row>
    <row r="914" spans="1:20" ht="30" customHeight="1" x14ac:dyDescent="0.25">
      <c r="A914" s="123"/>
      <c r="B914" s="123"/>
      <c r="C914" s="124"/>
      <c r="D914" s="187" t="b">
        <v>0</v>
      </c>
      <c r="E914" s="187" t="b">
        <v>0</v>
      </c>
      <c r="F914" s="187" t="b">
        <v>0</v>
      </c>
      <c r="G914" s="187" t="b">
        <v>0</v>
      </c>
      <c r="H914" s="117"/>
      <c r="I914" s="52" t="str" cm="1">
        <f t="array" ref="I914">IFERROR(_xlfn.IFS(D914,$D$8,E914,$E$8,F914,$F$8,G914,$G$8),"")</f>
        <v/>
      </c>
      <c r="J914" s="52" t="str">
        <f t="shared" si="14"/>
        <v xml:space="preserve">   </v>
      </c>
      <c r="K914" s="195" t="b">
        <v>0</v>
      </c>
      <c r="L914" s="50"/>
      <c r="M914" s="50"/>
      <c r="N914" s="50"/>
      <c r="O914" s="50"/>
      <c r="P914" s="50"/>
      <c r="Q914" s="50"/>
      <c r="R914" s="50"/>
      <c r="S914" s="50"/>
      <c r="T914" s="50"/>
    </row>
    <row r="915" spans="1:20" ht="30" customHeight="1" x14ac:dyDescent="0.25">
      <c r="A915" s="123"/>
      <c r="B915" s="123"/>
      <c r="C915" s="124"/>
      <c r="D915" s="187" t="b">
        <v>0</v>
      </c>
      <c r="E915" s="187" t="b">
        <v>0</v>
      </c>
      <c r="F915" s="187" t="b">
        <v>0</v>
      </c>
      <c r="G915" s="187" t="b">
        <v>0</v>
      </c>
      <c r="H915" s="117"/>
      <c r="I915" s="52" t="str" cm="1">
        <f t="array" ref="I915">IFERROR(_xlfn.IFS(D915,$D$8,E915,$E$8,F915,$F$8,G915,$G$8),"")</f>
        <v/>
      </c>
      <c r="J915" s="52" t="str">
        <f t="shared" si="14"/>
        <v xml:space="preserve">   </v>
      </c>
      <c r="K915" s="195" t="b">
        <v>0</v>
      </c>
      <c r="L915" s="50"/>
      <c r="M915" s="50"/>
      <c r="N915" s="50"/>
      <c r="O915" s="50"/>
      <c r="P915" s="50"/>
      <c r="Q915" s="50"/>
      <c r="R915" s="50"/>
      <c r="S915" s="50"/>
      <c r="T915" s="50"/>
    </row>
    <row r="916" spans="1:20" ht="30" customHeight="1" x14ac:dyDescent="0.25">
      <c r="A916" s="123"/>
      <c r="B916" s="123"/>
      <c r="C916" s="124"/>
      <c r="D916" s="187" t="b">
        <v>0</v>
      </c>
      <c r="E916" s="187" t="b">
        <v>0</v>
      </c>
      <c r="F916" s="187" t="b">
        <v>0</v>
      </c>
      <c r="G916" s="187" t="b">
        <v>0</v>
      </c>
      <c r="H916" s="117"/>
      <c r="I916" s="52" t="str" cm="1">
        <f t="array" ref="I916">IFERROR(_xlfn.IFS(D916,$D$8,E916,$E$8,F916,$F$8,G916,$G$8),"")</f>
        <v/>
      </c>
      <c r="J916" s="52" t="str">
        <f t="shared" si="14"/>
        <v xml:space="preserve">   </v>
      </c>
      <c r="K916" s="195" t="b">
        <v>0</v>
      </c>
      <c r="L916" s="50"/>
      <c r="M916" s="50"/>
      <c r="N916" s="50"/>
      <c r="O916" s="50"/>
      <c r="P916" s="50"/>
      <c r="Q916" s="50"/>
      <c r="R916" s="50"/>
      <c r="S916" s="50"/>
      <c r="T916" s="50"/>
    </row>
    <row r="917" spans="1:20" ht="30" customHeight="1" x14ac:dyDescent="0.25">
      <c r="A917" s="123"/>
      <c r="B917" s="123"/>
      <c r="C917" s="124"/>
      <c r="D917" s="187" t="b">
        <v>0</v>
      </c>
      <c r="E917" s="187" t="b">
        <v>0</v>
      </c>
      <c r="F917" s="187" t="b">
        <v>0</v>
      </c>
      <c r="G917" s="187" t="b">
        <v>0</v>
      </c>
      <c r="H917" s="117"/>
      <c r="I917" s="52" t="str" cm="1">
        <f t="array" ref="I917">IFERROR(_xlfn.IFS(D917,$D$8,E917,$E$8,F917,$F$8,G917,$G$8),"")</f>
        <v/>
      </c>
      <c r="J917" s="52" t="str">
        <f t="shared" si="14"/>
        <v xml:space="preserve">   </v>
      </c>
      <c r="K917" s="195" t="b">
        <v>0</v>
      </c>
      <c r="L917" s="50"/>
      <c r="M917" s="50"/>
      <c r="N917" s="50"/>
      <c r="O917" s="50"/>
      <c r="P917" s="50"/>
      <c r="Q917" s="50"/>
      <c r="R917" s="50"/>
      <c r="S917" s="50"/>
      <c r="T917" s="50"/>
    </row>
    <row r="918" spans="1:20" ht="30" customHeight="1" x14ac:dyDescent="0.25">
      <c r="A918" s="123"/>
      <c r="B918" s="123"/>
      <c r="C918" s="124"/>
      <c r="D918" s="187" t="b">
        <v>0</v>
      </c>
      <c r="E918" s="187" t="b">
        <v>0</v>
      </c>
      <c r="F918" s="187" t="b">
        <v>0</v>
      </c>
      <c r="G918" s="187" t="b">
        <v>0</v>
      </c>
      <c r="H918" s="117"/>
      <c r="I918" s="52" t="str" cm="1">
        <f t="array" ref="I918">IFERROR(_xlfn.IFS(D918,$D$8,E918,$E$8,F918,$F$8,G918,$G$8),"")</f>
        <v/>
      </c>
      <c r="J918" s="52" t="str">
        <f t="shared" si="14"/>
        <v xml:space="preserve">   </v>
      </c>
      <c r="K918" s="195" t="b">
        <v>0</v>
      </c>
      <c r="L918" s="50"/>
      <c r="M918" s="50"/>
      <c r="N918" s="50"/>
      <c r="O918" s="50"/>
      <c r="P918" s="50"/>
      <c r="Q918" s="50"/>
      <c r="R918" s="50"/>
      <c r="S918" s="50"/>
      <c r="T918" s="50"/>
    </row>
    <row r="919" spans="1:20" ht="30" customHeight="1" x14ac:dyDescent="0.25">
      <c r="A919" s="123"/>
      <c r="B919" s="123"/>
      <c r="C919" s="124"/>
      <c r="D919" s="187" t="b">
        <v>0</v>
      </c>
      <c r="E919" s="187" t="b">
        <v>0</v>
      </c>
      <c r="F919" s="187" t="b">
        <v>0</v>
      </c>
      <c r="G919" s="187" t="b">
        <v>0</v>
      </c>
      <c r="H919" s="117"/>
      <c r="I919" s="52" t="str" cm="1">
        <f t="array" ref="I919">IFERROR(_xlfn.IFS(D919,$D$8,E919,$E$8,F919,$F$8,G919,$G$8),"")</f>
        <v/>
      </c>
      <c r="J919" s="52" t="str">
        <f t="shared" si="14"/>
        <v xml:space="preserve">   </v>
      </c>
      <c r="K919" s="195" t="b">
        <v>0</v>
      </c>
      <c r="L919" s="50"/>
      <c r="M919" s="50"/>
      <c r="N919" s="50"/>
      <c r="O919" s="50"/>
      <c r="P919" s="50"/>
      <c r="Q919" s="50"/>
      <c r="R919" s="50"/>
      <c r="S919" s="50"/>
      <c r="T919" s="50"/>
    </row>
    <row r="920" spans="1:20" ht="30" customHeight="1" x14ac:dyDescent="0.25">
      <c r="A920" s="123"/>
      <c r="B920" s="123"/>
      <c r="C920" s="124"/>
      <c r="D920" s="187" t="b">
        <v>0</v>
      </c>
      <c r="E920" s="187" t="b">
        <v>0</v>
      </c>
      <c r="F920" s="187" t="b">
        <v>0</v>
      </c>
      <c r="G920" s="187" t="b">
        <v>0</v>
      </c>
      <c r="H920" s="117"/>
      <c r="I920" s="52" t="str" cm="1">
        <f t="array" ref="I920">IFERROR(_xlfn.IFS(D920,$D$8,E920,$E$8,F920,$F$8,G920,$G$8),"")</f>
        <v/>
      </c>
      <c r="J920" s="52" t="str">
        <f t="shared" si="14"/>
        <v xml:space="preserve">   </v>
      </c>
      <c r="K920" s="195" t="b">
        <v>0</v>
      </c>
      <c r="L920" s="50"/>
      <c r="M920" s="50"/>
      <c r="N920" s="50"/>
      <c r="O920" s="50"/>
      <c r="P920" s="50"/>
      <c r="Q920" s="50"/>
      <c r="R920" s="50"/>
      <c r="S920" s="50"/>
      <c r="T920" s="50"/>
    </row>
    <row r="921" spans="1:20" ht="30" customHeight="1" x14ac:dyDescent="0.25">
      <c r="A921" s="123"/>
      <c r="B921" s="123"/>
      <c r="C921" s="124"/>
      <c r="D921" s="187" t="b">
        <v>0</v>
      </c>
      <c r="E921" s="187" t="b">
        <v>0</v>
      </c>
      <c r="F921" s="187" t="b">
        <v>0</v>
      </c>
      <c r="G921" s="187" t="b">
        <v>0</v>
      </c>
      <c r="H921" s="117"/>
      <c r="I921" s="52" t="str" cm="1">
        <f t="array" ref="I921">IFERROR(_xlfn.IFS(D921,$D$8,E921,$E$8,F921,$F$8,G921,$G$8),"")</f>
        <v/>
      </c>
      <c r="J921" s="52" t="str">
        <f t="shared" si="14"/>
        <v xml:space="preserve">   </v>
      </c>
      <c r="K921" s="195" t="b">
        <v>0</v>
      </c>
      <c r="L921" s="50"/>
      <c r="M921" s="50"/>
      <c r="N921" s="50"/>
      <c r="O921" s="50"/>
      <c r="P921" s="50"/>
      <c r="Q921" s="50"/>
      <c r="R921" s="50"/>
      <c r="S921" s="50"/>
      <c r="T921" s="50"/>
    </row>
    <row r="922" spans="1:20" ht="30" customHeight="1" x14ac:dyDescent="0.25">
      <c r="A922" s="123"/>
      <c r="B922" s="123"/>
      <c r="C922" s="124"/>
      <c r="D922" s="187" t="b">
        <v>0</v>
      </c>
      <c r="E922" s="187" t="b">
        <v>0</v>
      </c>
      <c r="F922" s="187" t="b">
        <v>0</v>
      </c>
      <c r="G922" s="187" t="b">
        <v>0</v>
      </c>
      <c r="H922" s="117"/>
      <c r="I922" s="52" t="str" cm="1">
        <f t="array" ref="I922">IFERROR(_xlfn.IFS(D922,$D$8,E922,$E$8,F922,$F$8,G922,$G$8),"")</f>
        <v/>
      </c>
      <c r="J922" s="52" t="str">
        <f t="shared" si="14"/>
        <v xml:space="preserve">   </v>
      </c>
      <c r="K922" s="195" t="b">
        <v>0</v>
      </c>
      <c r="L922" s="50"/>
      <c r="M922" s="50"/>
      <c r="N922" s="50"/>
      <c r="O922" s="50"/>
      <c r="P922" s="50"/>
      <c r="Q922" s="50"/>
      <c r="R922" s="50"/>
      <c r="S922" s="50"/>
      <c r="T922" s="50"/>
    </row>
    <row r="923" spans="1:20" ht="30" customHeight="1" x14ac:dyDescent="0.25">
      <c r="A923" s="123"/>
      <c r="B923" s="123"/>
      <c r="C923" s="124"/>
      <c r="D923" s="187" t="b">
        <v>0</v>
      </c>
      <c r="E923" s="187" t="b">
        <v>0</v>
      </c>
      <c r="F923" s="187" t="b">
        <v>0</v>
      </c>
      <c r="G923" s="187" t="b">
        <v>0</v>
      </c>
      <c r="H923" s="117"/>
      <c r="I923" s="52" t="str" cm="1">
        <f t="array" ref="I923">IFERROR(_xlfn.IFS(D923,$D$8,E923,$E$8,F923,$F$8,G923,$G$8),"")</f>
        <v/>
      </c>
      <c r="J923" s="52" t="str">
        <f t="shared" si="14"/>
        <v xml:space="preserve">   </v>
      </c>
      <c r="K923" s="195" t="b">
        <v>0</v>
      </c>
      <c r="L923" s="50"/>
      <c r="M923" s="50"/>
      <c r="N923" s="50"/>
      <c r="O923" s="50"/>
      <c r="P923" s="50"/>
      <c r="Q923" s="50"/>
      <c r="R923" s="50"/>
      <c r="S923" s="50"/>
      <c r="T923" s="50"/>
    </row>
    <row r="924" spans="1:20" ht="30" customHeight="1" x14ac:dyDescent="0.25">
      <c r="A924" s="123"/>
      <c r="B924" s="123"/>
      <c r="C924" s="124"/>
      <c r="D924" s="187" t="b">
        <v>0</v>
      </c>
      <c r="E924" s="187" t="b">
        <v>0</v>
      </c>
      <c r="F924" s="187" t="b">
        <v>0</v>
      </c>
      <c r="G924" s="187" t="b">
        <v>0</v>
      </c>
      <c r="H924" s="117"/>
      <c r="I924" s="52" t="str" cm="1">
        <f t="array" ref="I924">IFERROR(_xlfn.IFS(D924,$D$8,E924,$E$8,F924,$F$8,G924,$G$8),"")</f>
        <v/>
      </c>
      <c r="J924" s="52" t="str">
        <f t="shared" si="14"/>
        <v xml:space="preserve">   </v>
      </c>
      <c r="K924" s="195" t="b">
        <v>0</v>
      </c>
      <c r="L924" s="50"/>
      <c r="M924" s="50"/>
      <c r="N924" s="50"/>
      <c r="O924" s="50"/>
      <c r="P924" s="50"/>
      <c r="Q924" s="50"/>
      <c r="R924" s="50"/>
      <c r="S924" s="50"/>
      <c r="T924" s="50"/>
    </row>
    <row r="925" spans="1:20" ht="30" customHeight="1" x14ac:dyDescent="0.25">
      <c r="A925" s="123"/>
      <c r="B925" s="123"/>
      <c r="C925" s="124"/>
      <c r="D925" s="187" t="b">
        <v>0</v>
      </c>
      <c r="E925" s="187" t="b">
        <v>0</v>
      </c>
      <c r="F925" s="187" t="b">
        <v>0</v>
      </c>
      <c r="G925" s="187" t="b">
        <v>0</v>
      </c>
      <c r="H925" s="117"/>
      <c r="I925" s="52" t="str" cm="1">
        <f t="array" ref="I925">IFERROR(_xlfn.IFS(D925,$D$8,E925,$E$8,F925,$F$8,G925,$G$8),"")</f>
        <v/>
      </c>
      <c r="J925" s="52" t="str">
        <f t="shared" si="14"/>
        <v xml:space="preserve">   </v>
      </c>
      <c r="K925" s="195" t="b">
        <v>0</v>
      </c>
      <c r="L925" s="50"/>
      <c r="M925" s="50"/>
      <c r="N925" s="50"/>
      <c r="O925" s="50"/>
      <c r="P925" s="50"/>
      <c r="Q925" s="50"/>
      <c r="R925" s="50"/>
      <c r="S925" s="50"/>
      <c r="T925" s="50"/>
    </row>
    <row r="926" spans="1:20" ht="30" customHeight="1" x14ac:dyDescent="0.25">
      <c r="A926" s="123"/>
      <c r="B926" s="123"/>
      <c r="C926" s="124"/>
      <c r="D926" s="187" t="b">
        <v>0</v>
      </c>
      <c r="E926" s="187" t="b">
        <v>0</v>
      </c>
      <c r="F926" s="187" t="b">
        <v>0</v>
      </c>
      <c r="G926" s="187" t="b">
        <v>0</v>
      </c>
      <c r="H926" s="117"/>
      <c r="I926" s="52" t="str" cm="1">
        <f t="array" ref="I926">IFERROR(_xlfn.IFS(D926,$D$8,E926,$E$8,F926,$F$8,G926,$G$8),"")</f>
        <v/>
      </c>
      <c r="J926" s="52" t="str">
        <f t="shared" si="14"/>
        <v xml:space="preserve">   </v>
      </c>
      <c r="K926" s="195" t="b">
        <v>0</v>
      </c>
      <c r="L926" s="50"/>
      <c r="M926" s="50"/>
      <c r="N926" s="50"/>
      <c r="O926" s="50"/>
      <c r="P926" s="50"/>
      <c r="Q926" s="50"/>
      <c r="R926" s="50"/>
      <c r="S926" s="50"/>
      <c r="T926" s="50"/>
    </row>
    <row r="927" spans="1:20" ht="30" customHeight="1" x14ac:dyDescent="0.25">
      <c r="A927" s="123"/>
      <c r="B927" s="123"/>
      <c r="C927" s="124"/>
      <c r="D927" s="187" t="b">
        <v>0</v>
      </c>
      <c r="E927" s="187" t="b">
        <v>0</v>
      </c>
      <c r="F927" s="187" t="b">
        <v>0</v>
      </c>
      <c r="G927" s="187" t="b">
        <v>0</v>
      </c>
      <c r="H927" s="117"/>
      <c r="I927" s="52" t="str" cm="1">
        <f t="array" ref="I927">IFERROR(_xlfn.IFS(D927,$D$8,E927,$E$8,F927,$F$8,G927,$G$8),"")</f>
        <v/>
      </c>
      <c r="J927" s="52" t="str">
        <f t="shared" si="14"/>
        <v xml:space="preserve">   </v>
      </c>
      <c r="K927" s="195" t="b">
        <v>0</v>
      </c>
      <c r="L927" s="50"/>
      <c r="M927" s="50"/>
      <c r="N927" s="50"/>
      <c r="O927" s="50"/>
      <c r="P927" s="50"/>
      <c r="Q927" s="50"/>
      <c r="R927" s="50"/>
      <c r="S927" s="50"/>
      <c r="T927" s="50"/>
    </row>
    <row r="928" spans="1:20" ht="30" customHeight="1" x14ac:dyDescent="0.25">
      <c r="A928" s="123"/>
      <c r="B928" s="123"/>
      <c r="C928" s="124"/>
      <c r="D928" s="187" t="b">
        <v>0</v>
      </c>
      <c r="E928" s="187" t="b">
        <v>0</v>
      </c>
      <c r="F928" s="187" t="b">
        <v>0</v>
      </c>
      <c r="G928" s="187" t="b">
        <v>0</v>
      </c>
      <c r="H928" s="117"/>
      <c r="I928" s="52" t="str" cm="1">
        <f t="array" ref="I928">IFERROR(_xlfn.IFS(D928,$D$8,E928,$E$8,F928,$F$8,G928,$G$8),"")</f>
        <v/>
      </c>
      <c r="J928" s="52" t="str">
        <f t="shared" si="14"/>
        <v xml:space="preserve">   </v>
      </c>
      <c r="K928" s="195" t="b">
        <v>0</v>
      </c>
      <c r="L928" s="50"/>
      <c r="M928" s="50"/>
      <c r="N928" s="50"/>
      <c r="O928" s="50"/>
      <c r="P928" s="50"/>
      <c r="Q928" s="50"/>
      <c r="R928" s="50"/>
      <c r="S928" s="50"/>
      <c r="T928" s="50"/>
    </row>
    <row r="929" spans="1:20" ht="30" customHeight="1" x14ac:dyDescent="0.25">
      <c r="A929" s="123"/>
      <c r="B929" s="123"/>
      <c r="C929" s="124"/>
      <c r="D929" s="187" t="b">
        <v>0</v>
      </c>
      <c r="E929" s="187" t="b">
        <v>0</v>
      </c>
      <c r="F929" s="187" t="b">
        <v>0</v>
      </c>
      <c r="G929" s="187" t="b">
        <v>0</v>
      </c>
      <c r="H929" s="117"/>
      <c r="I929" s="52" t="str" cm="1">
        <f t="array" ref="I929">IFERROR(_xlfn.IFS(D929,$D$8,E929,$E$8,F929,$F$8,G929,$G$8),"")</f>
        <v/>
      </c>
      <c r="J929" s="52" t="str">
        <f t="shared" si="14"/>
        <v xml:space="preserve">   </v>
      </c>
      <c r="K929" s="195" t="b">
        <v>0</v>
      </c>
      <c r="L929" s="50"/>
      <c r="M929" s="50"/>
      <c r="N929" s="50"/>
      <c r="O929" s="50"/>
      <c r="P929" s="50"/>
      <c r="Q929" s="50"/>
      <c r="R929" s="50"/>
      <c r="S929" s="50"/>
      <c r="T929" s="50"/>
    </row>
    <row r="930" spans="1:20" ht="30" customHeight="1" x14ac:dyDescent="0.25">
      <c r="A930" s="123"/>
      <c r="B930" s="123"/>
      <c r="C930" s="124"/>
      <c r="D930" s="187" t="b">
        <v>0</v>
      </c>
      <c r="E930" s="187" t="b">
        <v>0</v>
      </c>
      <c r="F930" s="187" t="b">
        <v>0</v>
      </c>
      <c r="G930" s="187" t="b">
        <v>0</v>
      </c>
      <c r="H930" s="117"/>
      <c r="I930" s="52" t="str" cm="1">
        <f t="array" ref="I930">IFERROR(_xlfn.IFS(D930,$D$8,E930,$E$8,F930,$F$8,G930,$G$8),"")</f>
        <v/>
      </c>
      <c r="J930" s="52" t="str">
        <f t="shared" si="14"/>
        <v xml:space="preserve">   </v>
      </c>
      <c r="K930" s="195" t="b">
        <v>0</v>
      </c>
      <c r="L930" s="50"/>
      <c r="M930" s="50"/>
      <c r="N930" s="50"/>
      <c r="O930" s="50"/>
      <c r="P930" s="50"/>
      <c r="Q930" s="50"/>
      <c r="R930" s="50"/>
      <c r="S930" s="50"/>
      <c r="T930" s="50"/>
    </row>
    <row r="931" spans="1:20" ht="30" customHeight="1" x14ac:dyDescent="0.25">
      <c r="A931" s="123"/>
      <c r="B931" s="123"/>
      <c r="C931" s="124"/>
      <c r="D931" s="187" t="b">
        <v>0</v>
      </c>
      <c r="E931" s="187" t="b">
        <v>0</v>
      </c>
      <c r="F931" s="187" t="b">
        <v>0</v>
      </c>
      <c r="G931" s="187" t="b">
        <v>0</v>
      </c>
      <c r="H931" s="117"/>
      <c r="I931" s="52" t="str" cm="1">
        <f t="array" ref="I931">IFERROR(_xlfn.IFS(D931,$D$8,E931,$E$8,F931,$F$8,G931,$G$8),"")</f>
        <v/>
      </c>
      <c r="J931" s="52" t="str">
        <f t="shared" si="14"/>
        <v xml:space="preserve">   </v>
      </c>
      <c r="K931" s="195" t="b">
        <v>0</v>
      </c>
      <c r="L931" s="50"/>
      <c r="M931" s="50"/>
      <c r="N931" s="50"/>
      <c r="O931" s="50"/>
      <c r="P931" s="50"/>
      <c r="Q931" s="50"/>
      <c r="R931" s="50"/>
      <c r="S931" s="50"/>
      <c r="T931" s="50"/>
    </row>
    <row r="932" spans="1:20" ht="30" customHeight="1" x14ac:dyDescent="0.25">
      <c r="A932" s="123"/>
      <c r="B932" s="123"/>
      <c r="C932" s="124"/>
      <c r="D932" s="187" t="b">
        <v>0</v>
      </c>
      <c r="E932" s="187" t="b">
        <v>0</v>
      </c>
      <c r="F932" s="187" t="b">
        <v>0</v>
      </c>
      <c r="G932" s="187" t="b">
        <v>0</v>
      </c>
      <c r="H932" s="117"/>
      <c r="I932" s="52" t="str" cm="1">
        <f t="array" ref="I932">IFERROR(_xlfn.IFS(D932,$D$8,E932,$E$8,F932,$F$8,G932,$G$8),"")</f>
        <v/>
      </c>
      <c r="J932" s="52" t="str">
        <f t="shared" si="14"/>
        <v xml:space="preserve">   </v>
      </c>
      <c r="K932" s="195" t="b">
        <v>0</v>
      </c>
      <c r="L932" s="50"/>
      <c r="M932" s="50"/>
      <c r="N932" s="50"/>
      <c r="O932" s="50"/>
      <c r="P932" s="50"/>
      <c r="Q932" s="50"/>
      <c r="R932" s="50"/>
      <c r="S932" s="50"/>
      <c r="T932" s="50"/>
    </row>
    <row r="933" spans="1:20" ht="30" customHeight="1" x14ac:dyDescent="0.25">
      <c r="A933" s="123"/>
      <c r="B933" s="123"/>
      <c r="C933" s="124"/>
      <c r="D933" s="187" t="b">
        <v>0</v>
      </c>
      <c r="E933" s="187" t="b">
        <v>0</v>
      </c>
      <c r="F933" s="187" t="b">
        <v>0</v>
      </c>
      <c r="G933" s="187" t="b">
        <v>0</v>
      </c>
      <c r="H933" s="117"/>
      <c r="I933" s="52" t="str" cm="1">
        <f t="array" ref="I933">IFERROR(_xlfn.IFS(D933,$D$8,E933,$E$8,F933,$F$8,G933,$G$8),"")</f>
        <v/>
      </c>
      <c r="J933" s="52" t="str">
        <f t="shared" si="14"/>
        <v xml:space="preserve">   </v>
      </c>
      <c r="K933" s="195" t="b">
        <v>0</v>
      </c>
      <c r="L933" s="50"/>
      <c r="M933" s="50"/>
      <c r="N933" s="50"/>
      <c r="O933" s="50"/>
      <c r="P933" s="50"/>
      <c r="Q933" s="50"/>
      <c r="R933" s="50"/>
      <c r="S933" s="50"/>
      <c r="T933" s="50"/>
    </row>
    <row r="934" spans="1:20" ht="30" customHeight="1" x14ac:dyDescent="0.25">
      <c r="A934" s="123"/>
      <c r="B934" s="123"/>
      <c r="C934" s="124"/>
      <c r="D934" s="187" t="b">
        <v>0</v>
      </c>
      <c r="E934" s="187" t="b">
        <v>0</v>
      </c>
      <c r="F934" s="187" t="b">
        <v>0</v>
      </c>
      <c r="G934" s="187" t="b">
        <v>0</v>
      </c>
      <c r="H934" s="117"/>
      <c r="I934" s="52" t="str" cm="1">
        <f t="array" ref="I934">IFERROR(_xlfn.IFS(D934,$D$8,E934,$E$8,F934,$F$8,G934,$G$8),"")</f>
        <v/>
      </c>
      <c r="J934" s="52" t="str">
        <f t="shared" si="14"/>
        <v xml:space="preserve">   </v>
      </c>
      <c r="K934" s="195" t="b">
        <v>0</v>
      </c>
      <c r="L934" s="50"/>
      <c r="M934" s="50"/>
      <c r="N934" s="50"/>
      <c r="O934" s="50"/>
      <c r="P934" s="50"/>
      <c r="Q934" s="50"/>
      <c r="R934" s="50"/>
      <c r="S934" s="50"/>
      <c r="T934" s="50"/>
    </row>
    <row r="935" spans="1:20" ht="30" customHeight="1" x14ac:dyDescent="0.25">
      <c r="A935" s="123"/>
      <c r="B935" s="123"/>
      <c r="C935" s="124"/>
      <c r="D935" s="187" t="b">
        <v>0</v>
      </c>
      <c r="E935" s="187" t="b">
        <v>0</v>
      </c>
      <c r="F935" s="187" t="b">
        <v>0</v>
      </c>
      <c r="G935" s="187" t="b">
        <v>0</v>
      </c>
      <c r="H935" s="117"/>
      <c r="I935" s="52" t="str" cm="1">
        <f t="array" ref="I935">IFERROR(_xlfn.IFS(D935,$D$8,E935,$E$8,F935,$F$8,G935,$G$8),"")</f>
        <v/>
      </c>
      <c r="J935" s="52" t="str">
        <f t="shared" si="14"/>
        <v xml:space="preserve">   </v>
      </c>
      <c r="K935" s="195" t="b">
        <v>0</v>
      </c>
      <c r="L935" s="50"/>
      <c r="M935" s="50"/>
      <c r="N935" s="50"/>
      <c r="O935" s="50"/>
      <c r="P935" s="50"/>
      <c r="Q935" s="50"/>
      <c r="R935" s="50"/>
      <c r="S935" s="50"/>
      <c r="T935" s="50"/>
    </row>
    <row r="936" spans="1:20" ht="30" customHeight="1" x14ac:dyDescent="0.25">
      <c r="A936" s="123"/>
      <c r="B936" s="123"/>
      <c r="C936" s="124"/>
      <c r="D936" s="187" t="b">
        <v>0</v>
      </c>
      <c r="E936" s="187" t="b">
        <v>0</v>
      </c>
      <c r="F936" s="187" t="b">
        <v>0</v>
      </c>
      <c r="G936" s="187" t="b">
        <v>0</v>
      </c>
      <c r="H936" s="117"/>
      <c r="I936" s="52" t="str" cm="1">
        <f t="array" ref="I936">IFERROR(_xlfn.IFS(D936,$D$8,E936,$E$8,F936,$F$8,G936,$G$8),"")</f>
        <v/>
      </c>
      <c r="J936" s="52" t="str">
        <f t="shared" si="14"/>
        <v xml:space="preserve">   </v>
      </c>
      <c r="K936" s="195" t="b">
        <v>0</v>
      </c>
      <c r="L936" s="50"/>
      <c r="M936" s="50"/>
      <c r="N936" s="50"/>
      <c r="O936" s="50"/>
      <c r="P936" s="50"/>
      <c r="Q936" s="50"/>
      <c r="R936" s="50"/>
      <c r="S936" s="50"/>
      <c r="T936" s="50"/>
    </row>
    <row r="937" spans="1:20" ht="30" customHeight="1" x14ac:dyDescent="0.25">
      <c r="A937" s="123"/>
      <c r="B937" s="123"/>
      <c r="C937" s="124"/>
      <c r="D937" s="187" t="b">
        <v>0</v>
      </c>
      <c r="E937" s="187" t="b">
        <v>0</v>
      </c>
      <c r="F937" s="187" t="b">
        <v>0</v>
      </c>
      <c r="G937" s="187" t="b">
        <v>0</v>
      </c>
      <c r="H937" s="117"/>
      <c r="I937" s="52" t="str" cm="1">
        <f t="array" ref="I937">IFERROR(_xlfn.IFS(D937,$D$8,E937,$E$8,F937,$F$8,G937,$G$8),"")</f>
        <v/>
      </c>
      <c r="J937" s="52" t="str">
        <f t="shared" si="14"/>
        <v xml:space="preserve">   </v>
      </c>
      <c r="K937" s="195" t="b">
        <v>0</v>
      </c>
      <c r="L937" s="50"/>
      <c r="M937" s="50"/>
      <c r="N937" s="50"/>
      <c r="O937" s="50"/>
      <c r="P937" s="50"/>
      <c r="Q937" s="50"/>
      <c r="R937" s="50"/>
      <c r="S937" s="50"/>
      <c r="T937" s="50"/>
    </row>
    <row r="938" spans="1:20" ht="30" customHeight="1" x14ac:dyDescent="0.25">
      <c r="A938" s="123"/>
      <c r="B938" s="123"/>
      <c r="C938" s="124"/>
      <c r="D938" s="187" t="b">
        <v>0</v>
      </c>
      <c r="E938" s="187" t="b">
        <v>0</v>
      </c>
      <c r="F938" s="187" t="b">
        <v>0</v>
      </c>
      <c r="G938" s="187" t="b">
        <v>0</v>
      </c>
      <c r="H938" s="117"/>
      <c r="I938" s="52" t="str" cm="1">
        <f t="array" ref="I938">IFERROR(_xlfn.IFS(D938,$D$8,E938,$E$8,F938,$F$8,G938,$G$8),"")</f>
        <v/>
      </c>
      <c r="J938" s="52" t="str">
        <f t="shared" si="14"/>
        <v xml:space="preserve">   </v>
      </c>
      <c r="K938" s="195" t="b">
        <v>0</v>
      </c>
      <c r="L938" s="50"/>
      <c r="M938" s="50"/>
      <c r="N938" s="50"/>
      <c r="O938" s="50"/>
      <c r="P938" s="50"/>
      <c r="Q938" s="50"/>
      <c r="R938" s="50"/>
      <c r="S938" s="50"/>
      <c r="T938" s="50"/>
    </row>
    <row r="939" spans="1:20" ht="30" customHeight="1" x14ac:dyDescent="0.25">
      <c r="A939" s="123"/>
      <c r="B939" s="123"/>
      <c r="C939" s="124"/>
      <c r="D939" s="187" t="b">
        <v>0</v>
      </c>
      <c r="E939" s="187" t="b">
        <v>0</v>
      </c>
      <c r="F939" s="187" t="b">
        <v>0</v>
      </c>
      <c r="G939" s="187" t="b">
        <v>0</v>
      </c>
      <c r="H939" s="117"/>
      <c r="I939" s="52" t="str" cm="1">
        <f t="array" ref="I939">IFERROR(_xlfn.IFS(D939,$D$8,E939,$E$8,F939,$F$8,G939,$G$8),"")</f>
        <v/>
      </c>
      <c r="J939" s="52" t="str">
        <f t="shared" si="14"/>
        <v xml:space="preserve">   </v>
      </c>
      <c r="K939" s="195" t="b">
        <v>0</v>
      </c>
      <c r="L939" s="50"/>
      <c r="M939" s="50"/>
      <c r="N939" s="50"/>
      <c r="O939" s="50"/>
      <c r="P939" s="50"/>
      <c r="Q939" s="50"/>
      <c r="R939" s="50"/>
      <c r="S939" s="50"/>
      <c r="T939" s="50"/>
    </row>
    <row r="940" spans="1:20" ht="30" customHeight="1" x14ac:dyDescent="0.25">
      <c r="A940" s="123"/>
      <c r="B940" s="123"/>
      <c r="C940" s="124"/>
      <c r="D940" s="187" t="b">
        <v>0</v>
      </c>
      <c r="E940" s="187" t="b">
        <v>0</v>
      </c>
      <c r="F940" s="187" t="b">
        <v>0</v>
      </c>
      <c r="G940" s="187" t="b">
        <v>0</v>
      </c>
      <c r="H940" s="117"/>
      <c r="I940" s="52" t="str" cm="1">
        <f t="array" ref="I940">IFERROR(_xlfn.IFS(D940,$D$8,E940,$E$8,F940,$F$8,G940,$G$8),"")</f>
        <v/>
      </c>
      <c r="J940" s="52" t="str">
        <f t="shared" si="14"/>
        <v xml:space="preserve">   </v>
      </c>
      <c r="K940" s="195" t="b">
        <v>0</v>
      </c>
      <c r="L940" s="50"/>
      <c r="M940" s="50"/>
      <c r="N940" s="50"/>
      <c r="O940" s="50"/>
      <c r="P940" s="50"/>
      <c r="Q940" s="50"/>
      <c r="R940" s="50"/>
      <c r="S940" s="50"/>
      <c r="T940" s="50"/>
    </row>
    <row r="941" spans="1:20" ht="30" customHeight="1" x14ac:dyDescent="0.25">
      <c r="A941" s="123"/>
      <c r="B941" s="123"/>
      <c r="C941" s="124"/>
      <c r="D941" s="187" t="b">
        <v>0</v>
      </c>
      <c r="E941" s="187" t="b">
        <v>0</v>
      </c>
      <c r="F941" s="187" t="b">
        <v>0</v>
      </c>
      <c r="G941" s="187" t="b">
        <v>0</v>
      </c>
      <c r="H941" s="117"/>
      <c r="I941" s="52" t="str" cm="1">
        <f t="array" ref="I941">IFERROR(_xlfn.IFS(D941,$D$8,E941,$E$8,F941,$F$8,G941,$G$8),"")</f>
        <v/>
      </c>
      <c r="J941" s="52" t="str">
        <f t="shared" si="14"/>
        <v xml:space="preserve">   </v>
      </c>
      <c r="K941" s="195" t="b">
        <v>0</v>
      </c>
      <c r="L941" s="50"/>
      <c r="M941" s="50"/>
      <c r="N941" s="50"/>
      <c r="O941" s="50"/>
      <c r="P941" s="50"/>
      <c r="Q941" s="50"/>
      <c r="R941" s="50"/>
      <c r="S941" s="50"/>
      <c r="T941" s="50"/>
    </row>
    <row r="942" spans="1:20" ht="30" customHeight="1" x14ac:dyDescent="0.25">
      <c r="A942" s="123"/>
      <c r="B942" s="123"/>
      <c r="C942" s="124"/>
      <c r="D942" s="187" t="b">
        <v>0</v>
      </c>
      <c r="E942" s="187" t="b">
        <v>0</v>
      </c>
      <c r="F942" s="187" t="b">
        <v>0</v>
      </c>
      <c r="G942" s="187" t="b">
        <v>0</v>
      </c>
      <c r="H942" s="117"/>
      <c r="I942" s="52" t="str" cm="1">
        <f t="array" ref="I942">IFERROR(_xlfn.IFS(D942,$D$8,E942,$E$8,F942,$F$8,G942,$G$8),"")</f>
        <v/>
      </c>
      <c r="J942" s="52" t="str">
        <f t="shared" si="14"/>
        <v xml:space="preserve">   </v>
      </c>
      <c r="K942" s="195" t="b">
        <v>0</v>
      </c>
      <c r="L942" s="50"/>
      <c r="M942" s="50"/>
      <c r="N942" s="50"/>
      <c r="O942" s="50"/>
      <c r="P942" s="50"/>
      <c r="Q942" s="50"/>
      <c r="R942" s="50"/>
      <c r="S942" s="50"/>
      <c r="T942" s="50"/>
    </row>
    <row r="943" spans="1:20" ht="30" customHeight="1" x14ac:dyDescent="0.25">
      <c r="A943" s="123"/>
      <c r="B943" s="123"/>
      <c r="C943" s="124"/>
      <c r="D943" s="187" t="b">
        <v>0</v>
      </c>
      <c r="E943" s="187" t="b">
        <v>0</v>
      </c>
      <c r="F943" s="187" t="b">
        <v>0</v>
      </c>
      <c r="G943" s="187" t="b">
        <v>0</v>
      </c>
      <c r="H943" s="117"/>
      <c r="I943" s="52" t="str" cm="1">
        <f t="array" ref="I943">IFERROR(_xlfn.IFS(D943,$D$8,E943,$E$8,F943,$F$8,G943,$G$8),"")</f>
        <v/>
      </c>
      <c r="J943" s="52" t="str">
        <f t="shared" si="14"/>
        <v xml:space="preserve">   </v>
      </c>
      <c r="K943" s="195" t="b">
        <v>0</v>
      </c>
      <c r="L943" s="50"/>
      <c r="M943" s="50"/>
      <c r="N943" s="50"/>
      <c r="O943" s="50"/>
      <c r="P943" s="50"/>
      <c r="Q943" s="50"/>
      <c r="R943" s="50"/>
      <c r="S943" s="50"/>
      <c r="T943" s="50"/>
    </row>
    <row r="944" spans="1:20" ht="30" customHeight="1" x14ac:dyDescent="0.25">
      <c r="A944" s="123"/>
      <c r="B944" s="123"/>
      <c r="C944" s="124"/>
      <c r="D944" s="187" t="b">
        <v>0</v>
      </c>
      <c r="E944" s="187" t="b">
        <v>0</v>
      </c>
      <c r="F944" s="187" t="b">
        <v>0</v>
      </c>
      <c r="G944" s="187" t="b">
        <v>0</v>
      </c>
      <c r="H944" s="117"/>
      <c r="I944" s="52" t="str" cm="1">
        <f t="array" ref="I944">IFERROR(_xlfn.IFS(D944,$D$8,E944,$E$8,F944,$F$8,G944,$G$8),"")</f>
        <v/>
      </c>
      <c r="J944" s="52" t="str">
        <f t="shared" si="14"/>
        <v xml:space="preserve">   </v>
      </c>
      <c r="K944" s="195" t="b">
        <v>0</v>
      </c>
      <c r="L944" s="50"/>
      <c r="M944" s="50"/>
      <c r="N944" s="50"/>
      <c r="O944" s="50"/>
      <c r="P944" s="50"/>
      <c r="Q944" s="50"/>
      <c r="R944" s="50"/>
      <c r="S944" s="50"/>
      <c r="T944" s="50"/>
    </row>
    <row r="945" spans="1:20" ht="30" customHeight="1" x14ac:dyDescent="0.25">
      <c r="A945" s="123"/>
      <c r="B945" s="123"/>
      <c r="C945" s="124"/>
      <c r="D945" s="187" t="b">
        <v>0</v>
      </c>
      <c r="E945" s="187" t="b">
        <v>0</v>
      </c>
      <c r="F945" s="187" t="b">
        <v>0</v>
      </c>
      <c r="G945" s="187" t="b">
        <v>0</v>
      </c>
      <c r="H945" s="117"/>
      <c r="I945" s="52" t="str" cm="1">
        <f t="array" ref="I945">IFERROR(_xlfn.IFS(D945,$D$8,E945,$E$8,F945,$F$8,G945,$G$8),"")</f>
        <v/>
      </c>
      <c r="J945" s="52" t="str">
        <f t="shared" si="14"/>
        <v xml:space="preserve">   </v>
      </c>
      <c r="K945" s="195" t="b">
        <v>0</v>
      </c>
      <c r="L945" s="50"/>
      <c r="M945" s="50"/>
      <c r="N945" s="50"/>
      <c r="O945" s="50"/>
      <c r="P945" s="50"/>
      <c r="Q945" s="50"/>
      <c r="R945" s="50"/>
      <c r="S945" s="50"/>
      <c r="T945" s="50"/>
    </row>
    <row r="946" spans="1:20" ht="30" customHeight="1" x14ac:dyDescent="0.25">
      <c r="A946" s="123"/>
      <c r="B946" s="123"/>
      <c r="C946" s="124"/>
      <c r="D946" s="187" t="b">
        <v>0</v>
      </c>
      <c r="E946" s="187" t="b">
        <v>0</v>
      </c>
      <c r="F946" s="187" t="b">
        <v>0</v>
      </c>
      <c r="G946" s="187" t="b">
        <v>0</v>
      </c>
      <c r="H946" s="117"/>
      <c r="I946" s="52" t="str" cm="1">
        <f t="array" ref="I946">IFERROR(_xlfn.IFS(D946,$D$8,E946,$E$8,F946,$F$8,G946,$G$8),"")</f>
        <v/>
      </c>
      <c r="J946" s="52" t="str">
        <f t="shared" si="14"/>
        <v xml:space="preserve">   </v>
      </c>
      <c r="K946" s="195" t="b">
        <v>0</v>
      </c>
      <c r="L946" s="50"/>
      <c r="M946" s="50"/>
      <c r="N946" s="50"/>
      <c r="O946" s="50"/>
      <c r="P946" s="50"/>
      <c r="Q946" s="50"/>
      <c r="R946" s="50"/>
      <c r="S946" s="50"/>
      <c r="T946" s="50"/>
    </row>
    <row r="947" spans="1:20" ht="30" customHeight="1" x14ac:dyDescent="0.25">
      <c r="A947" s="123"/>
      <c r="B947" s="123"/>
      <c r="C947" s="124"/>
      <c r="D947" s="187" t="b">
        <v>0</v>
      </c>
      <c r="E947" s="187" t="b">
        <v>0</v>
      </c>
      <c r="F947" s="187" t="b">
        <v>0</v>
      </c>
      <c r="G947" s="187" t="b">
        <v>0</v>
      </c>
      <c r="H947" s="117"/>
      <c r="I947" s="52" t="str" cm="1">
        <f t="array" ref="I947">IFERROR(_xlfn.IFS(D947,$D$8,E947,$E$8,F947,$F$8,G947,$G$8),"")</f>
        <v/>
      </c>
      <c r="J947" s="52" t="str">
        <f t="shared" si="14"/>
        <v xml:space="preserve">   </v>
      </c>
      <c r="K947" s="195" t="b">
        <v>0</v>
      </c>
      <c r="L947" s="50"/>
      <c r="M947" s="50"/>
      <c r="N947" s="50"/>
      <c r="O947" s="50"/>
      <c r="P947" s="50"/>
      <c r="Q947" s="50"/>
      <c r="R947" s="50"/>
      <c r="S947" s="50"/>
      <c r="T947" s="50"/>
    </row>
    <row r="948" spans="1:20" ht="30" customHeight="1" x14ac:dyDescent="0.25">
      <c r="A948" s="123"/>
      <c r="B948" s="123"/>
      <c r="C948" s="124"/>
      <c r="D948" s="187" t="b">
        <v>0</v>
      </c>
      <c r="E948" s="187" t="b">
        <v>0</v>
      </c>
      <c r="F948" s="187" t="b">
        <v>0</v>
      </c>
      <c r="G948" s="187" t="b">
        <v>0</v>
      </c>
      <c r="H948" s="117"/>
      <c r="I948" s="52" t="str" cm="1">
        <f t="array" ref="I948">IFERROR(_xlfn.IFS(D948,$D$8,E948,$E$8,F948,$F$8,G948,$G$8),"")</f>
        <v/>
      </c>
      <c r="J948" s="52" t="str">
        <f t="shared" si="14"/>
        <v xml:space="preserve">   </v>
      </c>
      <c r="K948" s="195" t="b">
        <v>0</v>
      </c>
      <c r="L948" s="50"/>
      <c r="M948" s="50"/>
      <c r="N948" s="50"/>
      <c r="O948" s="50"/>
      <c r="P948" s="50"/>
      <c r="Q948" s="50"/>
      <c r="R948" s="50"/>
      <c r="S948" s="50"/>
      <c r="T948" s="50"/>
    </row>
    <row r="949" spans="1:20" ht="30" customHeight="1" x14ac:dyDescent="0.25">
      <c r="A949" s="123"/>
      <c r="B949" s="123"/>
      <c r="C949" s="124"/>
      <c r="D949" s="187" t="b">
        <v>0</v>
      </c>
      <c r="E949" s="187" t="b">
        <v>0</v>
      </c>
      <c r="F949" s="187" t="b">
        <v>0</v>
      </c>
      <c r="G949" s="187" t="b">
        <v>0</v>
      </c>
      <c r="H949" s="117"/>
      <c r="I949" s="52" t="str" cm="1">
        <f t="array" ref="I949">IFERROR(_xlfn.IFS(D949,$D$8,E949,$E$8,F949,$F$8,G949,$G$8),"")</f>
        <v/>
      </c>
      <c r="J949" s="52" t="str">
        <f t="shared" si="14"/>
        <v xml:space="preserve">   </v>
      </c>
      <c r="K949" s="195" t="b">
        <v>0</v>
      </c>
      <c r="L949" s="50"/>
      <c r="M949" s="50"/>
      <c r="N949" s="50"/>
      <c r="O949" s="50"/>
      <c r="P949" s="50"/>
      <c r="Q949" s="50"/>
      <c r="R949" s="50"/>
      <c r="S949" s="50"/>
      <c r="T949" s="50"/>
    </row>
    <row r="950" spans="1:20" ht="30" customHeight="1" x14ac:dyDescent="0.25">
      <c r="A950" s="123"/>
      <c r="B950" s="123"/>
      <c r="C950" s="124"/>
      <c r="D950" s="187" t="b">
        <v>0</v>
      </c>
      <c r="E950" s="187" t="b">
        <v>0</v>
      </c>
      <c r="F950" s="187" t="b">
        <v>0</v>
      </c>
      <c r="G950" s="187" t="b">
        <v>0</v>
      </c>
      <c r="H950" s="117"/>
      <c r="I950" s="52" t="str" cm="1">
        <f t="array" ref="I950">IFERROR(_xlfn.IFS(D950,$D$8,E950,$E$8,F950,$F$8,G950,$G$8),"")</f>
        <v/>
      </c>
      <c r="J950" s="52" t="str">
        <f t="shared" si="14"/>
        <v xml:space="preserve">   </v>
      </c>
      <c r="K950" s="195" t="b">
        <v>0</v>
      </c>
      <c r="L950" s="50"/>
      <c r="M950" s="50"/>
      <c r="N950" s="50"/>
      <c r="O950" s="50"/>
      <c r="P950" s="50"/>
      <c r="Q950" s="50"/>
      <c r="R950" s="50"/>
      <c r="S950" s="50"/>
      <c r="T950" s="50"/>
    </row>
    <row r="951" spans="1:20" ht="30" customHeight="1" x14ac:dyDescent="0.25">
      <c r="A951" s="123"/>
      <c r="B951" s="123"/>
      <c r="C951" s="124"/>
      <c r="D951" s="187" t="b">
        <v>0</v>
      </c>
      <c r="E951" s="187" t="b">
        <v>0</v>
      </c>
      <c r="F951" s="187" t="b">
        <v>0</v>
      </c>
      <c r="G951" s="187" t="b">
        <v>0</v>
      </c>
      <c r="H951" s="117"/>
      <c r="I951" s="52" t="str" cm="1">
        <f t="array" ref="I951">IFERROR(_xlfn.IFS(D951,$D$8,E951,$E$8,F951,$F$8,G951,$G$8),"")</f>
        <v/>
      </c>
      <c r="J951" s="52" t="str">
        <f t="shared" si="14"/>
        <v xml:space="preserve">   </v>
      </c>
      <c r="K951" s="195" t="b">
        <v>0</v>
      </c>
      <c r="L951" s="50"/>
      <c r="M951" s="50"/>
      <c r="N951" s="50"/>
      <c r="O951" s="50"/>
      <c r="P951" s="50"/>
      <c r="Q951" s="50"/>
      <c r="R951" s="50"/>
      <c r="S951" s="50"/>
      <c r="T951" s="50"/>
    </row>
    <row r="952" spans="1:20" ht="30" customHeight="1" x14ac:dyDescent="0.25">
      <c r="A952" s="123"/>
      <c r="B952" s="123"/>
      <c r="C952" s="124"/>
      <c r="D952" s="187" t="b">
        <v>0</v>
      </c>
      <c r="E952" s="187" t="b">
        <v>0</v>
      </c>
      <c r="F952" s="187" t="b">
        <v>0</v>
      </c>
      <c r="G952" s="187" t="b">
        <v>0</v>
      </c>
      <c r="H952" s="117"/>
      <c r="I952" s="52" t="str" cm="1">
        <f t="array" ref="I952">IFERROR(_xlfn.IFS(D952,$D$8,E952,$E$8,F952,$F$8,G952,$G$8),"")</f>
        <v/>
      </c>
      <c r="J952" s="52" t="str">
        <f t="shared" si="14"/>
        <v xml:space="preserve">   </v>
      </c>
      <c r="K952" s="195" t="b">
        <v>0</v>
      </c>
      <c r="L952" s="50"/>
      <c r="M952" s="50"/>
      <c r="N952" s="50"/>
      <c r="O952" s="50"/>
      <c r="P952" s="50"/>
      <c r="Q952" s="50"/>
      <c r="R952" s="50"/>
      <c r="S952" s="50"/>
      <c r="T952" s="50"/>
    </row>
    <row r="953" spans="1:20" ht="30" customHeight="1" x14ac:dyDescent="0.25">
      <c r="A953" s="123"/>
      <c r="B953" s="123"/>
      <c r="C953" s="124"/>
      <c r="D953" s="187" t="b">
        <v>0</v>
      </c>
      <c r="E953" s="187" t="b">
        <v>0</v>
      </c>
      <c r="F953" s="187" t="b">
        <v>0</v>
      </c>
      <c r="G953" s="187" t="b">
        <v>0</v>
      </c>
      <c r="H953" s="117"/>
      <c r="I953" s="52" t="str" cm="1">
        <f t="array" ref="I953">IFERROR(_xlfn.IFS(D953,$D$8,E953,$E$8,F953,$F$8,G953,$G$8),"")</f>
        <v/>
      </c>
      <c r="J953" s="52" t="str">
        <f t="shared" si="14"/>
        <v xml:space="preserve">   </v>
      </c>
      <c r="K953" s="195" t="b">
        <v>0</v>
      </c>
      <c r="L953" s="50"/>
      <c r="M953" s="50"/>
      <c r="N953" s="50"/>
      <c r="O953" s="50"/>
      <c r="P953" s="50"/>
      <c r="Q953" s="50"/>
      <c r="R953" s="50"/>
      <c r="S953" s="50"/>
      <c r="T953" s="50"/>
    </row>
    <row r="954" spans="1:20" ht="30" customHeight="1" x14ac:dyDescent="0.25">
      <c r="A954" s="123"/>
      <c r="B954" s="123"/>
      <c r="C954" s="124"/>
      <c r="D954" s="187" t="b">
        <v>0</v>
      </c>
      <c r="E954" s="187" t="b">
        <v>0</v>
      </c>
      <c r="F954" s="187" t="b">
        <v>0</v>
      </c>
      <c r="G954" s="187" t="b">
        <v>0</v>
      </c>
      <c r="H954" s="117"/>
      <c r="I954" s="52" t="str" cm="1">
        <f t="array" ref="I954">IFERROR(_xlfn.IFS(D954,$D$8,E954,$E$8,F954,$F$8,G954,$G$8),"")</f>
        <v/>
      </c>
      <c r="J954" s="52" t="str">
        <f t="shared" si="14"/>
        <v xml:space="preserve">   </v>
      </c>
      <c r="K954" s="195" t="b">
        <v>0</v>
      </c>
      <c r="L954" s="50"/>
      <c r="M954" s="50"/>
      <c r="N954" s="50"/>
      <c r="O954" s="50"/>
      <c r="P954" s="50"/>
      <c r="Q954" s="50"/>
      <c r="R954" s="50"/>
      <c r="S954" s="50"/>
      <c r="T954" s="50"/>
    </row>
    <row r="955" spans="1:20" ht="30" customHeight="1" x14ac:dyDescent="0.25">
      <c r="A955" s="123"/>
      <c r="B955" s="123"/>
      <c r="C955" s="124"/>
      <c r="D955" s="187" t="b">
        <v>0</v>
      </c>
      <c r="E955" s="187" t="b">
        <v>0</v>
      </c>
      <c r="F955" s="187" t="b">
        <v>0</v>
      </c>
      <c r="G955" s="187" t="b">
        <v>0</v>
      </c>
      <c r="H955" s="117"/>
      <c r="I955" s="52" t="str" cm="1">
        <f t="array" ref="I955">IFERROR(_xlfn.IFS(D955,$D$8,E955,$E$8,F955,$F$8,G955,$G$8),"")</f>
        <v/>
      </c>
      <c r="J955" s="52" t="str">
        <f t="shared" si="14"/>
        <v xml:space="preserve">   </v>
      </c>
      <c r="K955" s="195" t="b">
        <v>0</v>
      </c>
      <c r="L955" s="50"/>
      <c r="M955" s="50"/>
      <c r="N955" s="50"/>
      <c r="O955" s="50"/>
      <c r="P955" s="50"/>
      <c r="Q955" s="50"/>
      <c r="R955" s="50"/>
      <c r="S955" s="50"/>
      <c r="T955" s="50"/>
    </row>
    <row r="956" spans="1:20" ht="30" customHeight="1" x14ac:dyDescent="0.25">
      <c r="A956" s="123"/>
      <c r="B956" s="123"/>
      <c r="C956" s="124"/>
      <c r="D956" s="187" t="b">
        <v>0</v>
      </c>
      <c r="E956" s="187" t="b">
        <v>0</v>
      </c>
      <c r="F956" s="187" t="b">
        <v>0</v>
      </c>
      <c r="G956" s="187" t="b">
        <v>0</v>
      </c>
      <c r="H956" s="117"/>
      <c r="I956" s="52" t="str" cm="1">
        <f t="array" ref="I956">IFERROR(_xlfn.IFS(D956,$D$8,E956,$E$8,F956,$F$8,G956,$G$8),"")</f>
        <v/>
      </c>
      <c r="J956" s="52" t="str">
        <f t="shared" si="14"/>
        <v xml:space="preserve">   </v>
      </c>
      <c r="K956" s="195" t="b">
        <v>0</v>
      </c>
      <c r="L956" s="50"/>
      <c r="M956" s="50"/>
      <c r="N956" s="50"/>
      <c r="O956" s="50"/>
      <c r="P956" s="50"/>
      <c r="Q956" s="50"/>
      <c r="R956" s="50"/>
      <c r="S956" s="50"/>
      <c r="T956" s="50"/>
    </row>
    <row r="957" spans="1:20" ht="30" customHeight="1" x14ac:dyDescent="0.25">
      <c r="A957" s="123"/>
      <c r="B957" s="123"/>
      <c r="C957" s="124"/>
      <c r="D957" s="187" t="b">
        <v>0</v>
      </c>
      <c r="E957" s="187" t="b">
        <v>0</v>
      </c>
      <c r="F957" s="187" t="b">
        <v>0</v>
      </c>
      <c r="G957" s="187" t="b">
        <v>0</v>
      </c>
      <c r="H957" s="117"/>
      <c r="I957" s="52" t="str" cm="1">
        <f t="array" ref="I957">IFERROR(_xlfn.IFS(D957,$D$8,E957,$E$8,F957,$F$8,G957,$G$8),"")</f>
        <v/>
      </c>
      <c r="J957" s="52" t="str">
        <f t="shared" si="14"/>
        <v xml:space="preserve">   </v>
      </c>
      <c r="K957" s="195" t="b">
        <v>0</v>
      </c>
      <c r="L957" s="50"/>
      <c r="M957" s="50"/>
      <c r="N957" s="50"/>
      <c r="O957" s="50"/>
      <c r="P957" s="50"/>
      <c r="Q957" s="50"/>
      <c r="R957" s="50"/>
      <c r="S957" s="50"/>
      <c r="T957" s="50"/>
    </row>
    <row r="958" spans="1:20" ht="30" customHeight="1" x14ac:dyDescent="0.25">
      <c r="A958" s="123"/>
      <c r="B958" s="123"/>
      <c r="C958" s="124"/>
      <c r="D958" s="187" t="b">
        <v>0</v>
      </c>
      <c r="E958" s="187" t="b">
        <v>0</v>
      </c>
      <c r="F958" s="187" t="b">
        <v>0</v>
      </c>
      <c r="G958" s="187" t="b">
        <v>0</v>
      </c>
      <c r="H958" s="117"/>
      <c r="I958" s="52" t="str" cm="1">
        <f t="array" ref="I958">IFERROR(_xlfn.IFS(D958,$D$8,E958,$E$8,F958,$F$8,G958,$G$8),"")</f>
        <v/>
      </c>
      <c r="J958" s="52" t="str">
        <f t="shared" si="14"/>
        <v xml:space="preserve">   </v>
      </c>
      <c r="K958" s="195" t="b">
        <v>0</v>
      </c>
      <c r="L958" s="50"/>
      <c r="M958" s="50"/>
      <c r="N958" s="50"/>
      <c r="O958" s="50"/>
      <c r="P958" s="50"/>
      <c r="Q958" s="50"/>
      <c r="R958" s="50"/>
      <c r="S958" s="50"/>
      <c r="T958" s="50"/>
    </row>
    <row r="959" spans="1:20" ht="30" customHeight="1" x14ac:dyDescent="0.25">
      <c r="A959" s="123"/>
      <c r="B959" s="123"/>
      <c r="C959" s="124"/>
      <c r="D959" s="187" t="b">
        <v>0</v>
      </c>
      <c r="E959" s="187" t="b">
        <v>0</v>
      </c>
      <c r="F959" s="187" t="b">
        <v>0</v>
      </c>
      <c r="G959" s="187" t="b">
        <v>0</v>
      </c>
      <c r="H959" s="117"/>
      <c r="I959" s="52" t="str" cm="1">
        <f t="array" ref="I959">IFERROR(_xlfn.IFS(D959,$D$8,E959,$E$8,F959,$F$8,G959,$G$8),"")</f>
        <v/>
      </c>
      <c r="J959" s="52" t="str">
        <f t="shared" si="14"/>
        <v xml:space="preserve">   </v>
      </c>
      <c r="K959" s="195" t="b">
        <v>0</v>
      </c>
      <c r="L959" s="50"/>
      <c r="M959" s="50"/>
      <c r="N959" s="50"/>
      <c r="O959" s="50"/>
      <c r="P959" s="50"/>
      <c r="Q959" s="50"/>
      <c r="R959" s="50"/>
      <c r="S959" s="50"/>
      <c r="T959" s="50"/>
    </row>
    <row r="960" spans="1:20" ht="30" customHeight="1" x14ac:dyDescent="0.25">
      <c r="A960" s="123"/>
      <c r="B960" s="123"/>
      <c r="C960" s="124"/>
      <c r="D960" s="187" t="b">
        <v>0</v>
      </c>
      <c r="E960" s="187" t="b">
        <v>0</v>
      </c>
      <c r="F960" s="187" t="b">
        <v>0</v>
      </c>
      <c r="G960" s="187" t="b">
        <v>0</v>
      </c>
      <c r="H960" s="117"/>
      <c r="I960" s="52" t="str" cm="1">
        <f t="array" ref="I960">IFERROR(_xlfn.IFS(D960,$D$8,E960,$E$8,F960,$F$8,G960,$G$8),"")</f>
        <v/>
      </c>
      <c r="J960" s="52" t="str">
        <f t="shared" si="14"/>
        <v xml:space="preserve">   </v>
      </c>
      <c r="K960" s="195" t="b">
        <v>0</v>
      </c>
      <c r="L960" s="50"/>
      <c r="M960" s="50"/>
      <c r="N960" s="50"/>
      <c r="O960" s="50"/>
      <c r="P960" s="50"/>
      <c r="Q960" s="50"/>
      <c r="R960" s="50"/>
      <c r="S960" s="50"/>
      <c r="T960" s="50"/>
    </row>
    <row r="961" spans="1:20" ht="30" customHeight="1" x14ac:dyDescent="0.25">
      <c r="A961" s="123"/>
      <c r="B961" s="123"/>
      <c r="C961" s="124"/>
      <c r="D961" s="187" t="b">
        <v>0</v>
      </c>
      <c r="E961" s="187" t="b">
        <v>0</v>
      </c>
      <c r="F961" s="187" t="b">
        <v>0</v>
      </c>
      <c r="G961" s="187" t="b">
        <v>0</v>
      </c>
      <c r="H961" s="117"/>
      <c r="I961" s="52" t="str" cm="1">
        <f t="array" ref="I961">IFERROR(_xlfn.IFS(D961,$D$8,E961,$E$8,F961,$F$8,G961,$G$8),"")</f>
        <v/>
      </c>
      <c r="J961" s="52" t="str">
        <f t="shared" si="14"/>
        <v xml:space="preserve">   </v>
      </c>
      <c r="K961" s="195" t="b">
        <v>0</v>
      </c>
      <c r="L961" s="50"/>
      <c r="M961" s="50"/>
      <c r="N961" s="50"/>
      <c r="O961" s="50"/>
      <c r="P961" s="50"/>
      <c r="Q961" s="50"/>
      <c r="R961" s="50"/>
      <c r="S961" s="50"/>
      <c r="T961" s="50"/>
    </row>
    <row r="962" spans="1:20" ht="30" customHeight="1" x14ac:dyDescent="0.25">
      <c r="A962" s="123"/>
      <c r="B962" s="123"/>
      <c r="C962" s="124"/>
      <c r="D962" s="187" t="b">
        <v>0</v>
      </c>
      <c r="E962" s="187" t="b">
        <v>0</v>
      </c>
      <c r="F962" s="187" t="b">
        <v>0</v>
      </c>
      <c r="G962" s="187" t="b">
        <v>0</v>
      </c>
      <c r="H962" s="117"/>
      <c r="I962" s="52" t="str" cm="1">
        <f t="array" ref="I962">IFERROR(_xlfn.IFS(D962,$D$8,E962,$E$8,F962,$F$8,G962,$G$8),"")</f>
        <v/>
      </c>
      <c r="J962" s="52" t="str">
        <f t="shared" si="14"/>
        <v xml:space="preserve">   </v>
      </c>
      <c r="K962" s="195" t="b">
        <v>0</v>
      </c>
      <c r="L962" s="50"/>
      <c r="M962" s="50"/>
      <c r="N962" s="50"/>
      <c r="O962" s="50"/>
      <c r="P962" s="50"/>
      <c r="Q962" s="50"/>
      <c r="R962" s="50"/>
      <c r="S962" s="50"/>
      <c r="T962" s="50"/>
    </row>
    <row r="963" spans="1:20" ht="30" customHeight="1" x14ac:dyDescent="0.25">
      <c r="A963" s="123"/>
      <c r="B963" s="123"/>
      <c r="C963" s="124"/>
      <c r="D963" s="187" t="b">
        <v>0</v>
      </c>
      <c r="E963" s="187" t="b">
        <v>0</v>
      </c>
      <c r="F963" s="187" t="b">
        <v>0</v>
      </c>
      <c r="G963" s="187" t="b">
        <v>0</v>
      </c>
      <c r="H963" s="117"/>
      <c r="I963" s="52" t="str" cm="1">
        <f t="array" ref="I963">IFERROR(_xlfn.IFS(D963,$D$8,E963,$E$8,F963,$F$8,G963,$G$8),"")</f>
        <v/>
      </c>
      <c r="J963" s="52" t="str">
        <f t="shared" si="14"/>
        <v xml:space="preserve">   </v>
      </c>
      <c r="K963" s="195" t="b">
        <v>0</v>
      </c>
      <c r="L963" s="50"/>
      <c r="M963" s="50"/>
      <c r="N963" s="50"/>
      <c r="O963" s="50"/>
      <c r="P963" s="50"/>
      <c r="Q963" s="50"/>
      <c r="R963" s="50"/>
      <c r="S963" s="50"/>
      <c r="T963" s="50"/>
    </row>
    <row r="964" spans="1:20" ht="30" customHeight="1" x14ac:dyDescent="0.25">
      <c r="A964" s="123"/>
      <c r="B964" s="123"/>
      <c r="C964" s="124"/>
      <c r="D964" s="187" t="b">
        <v>0</v>
      </c>
      <c r="E964" s="187" t="b">
        <v>0</v>
      </c>
      <c r="F964" s="187" t="b">
        <v>0</v>
      </c>
      <c r="G964" s="187" t="b">
        <v>0</v>
      </c>
      <c r="H964" s="117"/>
      <c r="I964" s="52" t="str" cm="1">
        <f t="array" ref="I964">IFERROR(_xlfn.IFS(D964,$D$8,E964,$E$8,F964,$F$8,G964,$G$8),"")</f>
        <v/>
      </c>
      <c r="J964" s="52" t="str">
        <f t="shared" si="14"/>
        <v xml:space="preserve">   </v>
      </c>
      <c r="K964" s="195" t="b">
        <v>0</v>
      </c>
      <c r="L964" s="50"/>
      <c r="M964" s="50"/>
      <c r="N964" s="50"/>
      <c r="O964" s="50"/>
      <c r="P964" s="50"/>
      <c r="Q964" s="50"/>
      <c r="R964" s="50"/>
      <c r="S964" s="50"/>
      <c r="T964" s="50"/>
    </row>
    <row r="965" spans="1:20" ht="30" customHeight="1" x14ac:dyDescent="0.25">
      <c r="A965" s="123"/>
      <c r="B965" s="123"/>
      <c r="C965" s="124"/>
      <c r="D965" s="187" t="b">
        <v>0</v>
      </c>
      <c r="E965" s="187" t="b">
        <v>0</v>
      </c>
      <c r="F965" s="187" t="b">
        <v>0</v>
      </c>
      <c r="G965" s="187" t="b">
        <v>0</v>
      </c>
      <c r="H965" s="117"/>
      <c r="I965" s="52" t="str" cm="1">
        <f t="array" ref="I965">IFERROR(_xlfn.IFS(D965,$D$8,E965,$E$8,F965,$F$8,G965,$G$8),"")</f>
        <v/>
      </c>
      <c r="J965" s="52" t="str">
        <f t="shared" si="14"/>
        <v xml:space="preserve">   </v>
      </c>
      <c r="K965" s="195" t="b">
        <v>0</v>
      </c>
      <c r="L965" s="50"/>
      <c r="M965" s="50"/>
      <c r="N965" s="50"/>
      <c r="O965" s="50"/>
      <c r="P965" s="50"/>
      <c r="Q965" s="50"/>
      <c r="R965" s="50"/>
      <c r="S965" s="50"/>
      <c r="T965" s="50"/>
    </row>
    <row r="966" spans="1:20" ht="30" customHeight="1" x14ac:dyDescent="0.25">
      <c r="A966" s="123"/>
      <c r="B966" s="123"/>
      <c r="C966" s="124"/>
      <c r="D966" s="187" t="b">
        <v>0</v>
      </c>
      <c r="E966" s="187" t="b">
        <v>0</v>
      </c>
      <c r="F966" s="187" t="b">
        <v>0</v>
      </c>
      <c r="G966" s="187" t="b">
        <v>0</v>
      </c>
      <c r="H966" s="117"/>
      <c r="I966" s="52" t="str" cm="1">
        <f t="array" ref="I966">IFERROR(_xlfn.IFS(D966,$D$8,E966,$E$8,F966,$F$8,G966,$G$8),"")</f>
        <v/>
      </c>
      <c r="J966" s="52" t="str">
        <f t="shared" si="14"/>
        <v xml:space="preserve">   </v>
      </c>
      <c r="K966" s="195" t="b">
        <v>0</v>
      </c>
      <c r="L966" s="50"/>
      <c r="M966" s="50"/>
      <c r="N966" s="50"/>
      <c r="O966" s="50"/>
      <c r="P966" s="50"/>
      <c r="Q966" s="50"/>
      <c r="R966" s="50"/>
      <c r="S966" s="50"/>
      <c r="T966" s="50"/>
    </row>
    <row r="967" spans="1:20" ht="30" customHeight="1" x14ac:dyDescent="0.25">
      <c r="A967" s="123"/>
      <c r="B967" s="123"/>
      <c r="C967" s="124"/>
      <c r="D967" s="187" t="b">
        <v>0</v>
      </c>
      <c r="E967" s="187" t="b">
        <v>0</v>
      </c>
      <c r="F967" s="187" t="b">
        <v>0</v>
      </c>
      <c r="G967" s="187" t="b">
        <v>0</v>
      </c>
      <c r="H967" s="117"/>
      <c r="I967" s="52" t="str" cm="1">
        <f t="array" ref="I967">IFERROR(_xlfn.IFS(D967,$D$8,E967,$E$8,F967,$F$8,G967,$G$8),"")</f>
        <v/>
      </c>
      <c r="J967" s="52" t="str">
        <f t="shared" si="14"/>
        <v xml:space="preserve">   </v>
      </c>
      <c r="K967" s="195" t="b">
        <v>0</v>
      </c>
      <c r="L967" s="50"/>
      <c r="M967" s="50"/>
      <c r="N967" s="50"/>
      <c r="O967" s="50"/>
      <c r="P967" s="50"/>
      <c r="Q967" s="50"/>
      <c r="R967" s="50"/>
      <c r="S967" s="50"/>
      <c r="T967" s="50"/>
    </row>
    <row r="968" spans="1:20" ht="30" customHeight="1" x14ac:dyDescent="0.25">
      <c r="A968" s="123"/>
      <c r="B968" s="123"/>
      <c r="C968" s="124"/>
      <c r="D968" s="187" t="b">
        <v>0</v>
      </c>
      <c r="E968" s="187" t="b">
        <v>0</v>
      </c>
      <c r="F968" s="187" t="b">
        <v>0</v>
      </c>
      <c r="G968" s="187" t="b">
        <v>0</v>
      </c>
      <c r="H968" s="117"/>
      <c r="I968" s="52" t="str" cm="1">
        <f t="array" ref="I968">IFERROR(_xlfn.IFS(D968,$D$8,E968,$E$8,F968,$F$8,G968,$G$8),"")</f>
        <v/>
      </c>
      <c r="J968" s="52" t="str">
        <f t="shared" si="14"/>
        <v xml:space="preserve">   </v>
      </c>
      <c r="K968" s="195" t="b">
        <v>0</v>
      </c>
      <c r="L968" s="50"/>
      <c r="M968" s="50"/>
      <c r="N968" s="50"/>
      <c r="O968" s="50"/>
      <c r="P968" s="50"/>
      <c r="Q968" s="50"/>
      <c r="R968" s="50"/>
      <c r="S968" s="50"/>
      <c r="T968" s="50"/>
    </row>
    <row r="969" spans="1:20" ht="30" customHeight="1" x14ac:dyDescent="0.25">
      <c r="A969" s="123"/>
      <c r="B969" s="123"/>
      <c r="C969" s="124"/>
      <c r="D969" s="187" t="b">
        <v>0</v>
      </c>
      <c r="E969" s="187" t="b">
        <v>0</v>
      </c>
      <c r="F969" s="187" t="b">
        <v>0</v>
      </c>
      <c r="G969" s="187" t="b">
        <v>0</v>
      </c>
      <c r="H969" s="117"/>
      <c r="I969" s="52" t="str" cm="1">
        <f t="array" ref="I969">IFERROR(_xlfn.IFS(D969,$D$8,E969,$E$8,F969,$F$8,G969,$G$8),"")</f>
        <v/>
      </c>
      <c r="J969" s="52" t="str">
        <f t="shared" si="14"/>
        <v xml:space="preserve">   </v>
      </c>
      <c r="K969" s="195" t="b">
        <v>0</v>
      </c>
      <c r="L969" s="50"/>
      <c r="M969" s="50"/>
      <c r="N969" s="50"/>
      <c r="O969" s="50"/>
      <c r="P969" s="50"/>
      <c r="Q969" s="50"/>
      <c r="R969" s="50"/>
      <c r="S969" s="50"/>
      <c r="T969" s="50"/>
    </row>
    <row r="970" spans="1:20" ht="30" customHeight="1" x14ac:dyDescent="0.25">
      <c r="A970" s="123"/>
      <c r="B970" s="123"/>
      <c r="C970" s="124"/>
      <c r="D970" s="187" t="b">
        <v>0</v>
      </c>
      <c r="E970" s="187" t="b">
        <v>0</v>
      </c>
      <c r="F970" s="187" t="b">
        <v>0</v>
      </c>
      <c r="G970" s="187" t="b">
        <v>0</v>
      </c>
      <c r="H970" s="117"/>
      <c r="I970" s="52" t="str" cm="1">
        <f t="array" ref="I970">IFERROR(_xlfn.IFS(D970,$D$8,E970,$E$8,F970,$F$8,G970,$G$8),"")</f>
        <v/>
      </c>
      <c r="J970" s="52" t="str">
        <f t="shared" si="14"/>
        <v xml:space="preserve">   </v>
      </c>
      <c r="K970" s="195" t="b">
        <v>0</v>
      </c>
      <c r="L970" s="50"/>
      <c r="M970" s="50"/>
      <c r="N970" s="50"/>
      <c r="O970" s="50"/>
      <c r="P970" s="50"/>
      <c r="Q970" s="50"/>
      <c r="R970" s="50"/>
      <c r="S970" s="50"/>
      <c r="T970" s="50"/>
    </row>
    <row r="971" spans="1:20" ht="30" customHeight="1" x14ac:dyDescent="0.25">
      <c r="A971" s="123"/>
      <c r="B971" s="123"/>
      <c r="C971" s="124"/>
      <c r="D971" s="187" t="b">
        <v>0</v>
      </c>
      <c r="E971" s="187" t="b">
        <v>0</v>
      </c>
      <c r="F971" s="187" t="b">
        <v>0</v>
      </c>
      <c r="G971" s="187" t="b">
        <v>0</v>
      </c>
      <c r="H971" s="117"/>
      <c r="I971" s="52" t="str" cm="1">
        <f t="array" ref="I971">IFERROR(_xlfn.IFS(D971,$D$8,E971,$E$8,F971,$F$8,G971,$G$8),"")</f>
        <v/>
      </c>
      <c r="J971" s="52" t="str">
        <f t="shared" ref="J971:J1034" si="15">_xlfn.TEXTJOIN(" ",FALSE,IF(D971,$D$8,""),IF(E971,$E$8,""),IF(F971,$F$8,""),IF(G971,$G$8,""))</f>
        <v xml:space="preserve">   </v>
      </c>
      <c r="K971" s="195" t="b">
        <v>0</v>
      </c>
      <c r="L971" s="50"/>
      <c r="M971" s="50"/>
      <c r="N971" s="50"/>
      <c r="O971" s="50"/>
      <c r="P971" s="50"/>
      <c r="Q971" s="50"/>
      <c r="R971" s="50"/>
      <c r="S971" s="50"/>
      <c r="T971" s="50"/>
    </row>
    <row r="972" spans="1:20" ht="30" customHeight="1" x14ac:dyDescent="0.25">
      <c r="A972" s="123"/>
      <c r="B972" s="123"/>
      <c r="C972" s="124"/>
      <c r="D972" s="187" t="b">
        <v>0</v>
      </c>
      <c r="E972" s="187" t="b">
        <v>0</v>
      </c>
      <c r="F972" s="187" t="b">
        <v>0</v>
      </c>
      <c r="G972" s="187" t="b">
        <v>0</v>
      </c>
      <c r="H972" s="117"/>
      <c r="I972" s="52" t="str" cm="1">
        <f t="array" ref="I972">IFERROR(_xlfn.IFS(D972,$D$8,E972,$E$8,F972,$F$8,G972,$G$8),"")</f>
        <v/>
      </c>
      <c r="J972" s="52" t="str">
        <f t="shared" si="15"/>
        <v xml:space="preserve">   </v>
      </c>
      <c r="K972" s="195" t="b">
        <v>0</v>
      </c>
      <c r="L972" s="50"/>
      <c r="M972" s="50"/>
      <c r="N972" s="50"/>
      <c r="O972" s="50"/>
      <c r="P972" s="50"/>
      <c r="Q972" s="50"/>
      <c r="R972" s="50"/>
      <c r="S972" s="50"/>
      <c r="T972" s="50"/>
    </row>
    <row r="973" spans="1:20" ht="30" customHeight="1" x14ac:dyDescent="0.25">
      <c r="A973" s="123"/>
      <c r="B973" s="123"/>
      <c r="C973" s="124"/>
      <c r="D973" s="187" t="b">
        <v>0</v>
      </c>
      <c r="E973" s="187" t="b">
        <v>0</v>
      </c>
      <c r="F973" s="187" t="b">
        <v>0</v>
      </c>
      <c r="G973" s="187" t="b">
        <v>0</v>
      </c>
      <c r="H973" s="117"/>
      <c r="I973" s="52" t="str" cm="1">
        <f t="array" ref="I973">IFERROR(_xlfn.IFS(D973,$D$8,E973,$E$8,F973,$F$8,G973,$G$8),"")</f>
        <v/>
      </c>
      <c r="J973" s="52" t="str">
        <f t="shared" si="15"/>
        <v xml:space="preserve">   </v>
      </c>
      <c r="K973" s="195" t="b">
        <v>0</v>
      </c>
      <c r="L973" s="50"/>
      <c r="M973" s="50"/>
      <c r="N973" s="50"/>
      <c r="O973" s="50"/>
      <c r="P973" s="50"/>
      <c r="Q973" s="50"/>
      <c r="R973" s="50"/>
      <c r="S973" s="50"/>
      <c r="T973" s="50"/>
    </row>
    <row r="974" spans="1:20" ht="30" customHeight="1" x14ac:dyDescent="0.25">
      <c r="A974" s="123"/>
      <c r="B974" s="123"/>
      <c r="C974" s="124"/>
      <c r="D974" s="187" t="b">
        <v>0</v>
      </c>
      <c r="E974" s="187" t="b">
        <v>0</v>
      </c>
      <c r="F974" s="187" t="b">
        <v>0</v>
      </c>
      <c r="G974" s="187" t="b">
        <v>0</v>
      </c>
      <c r="H974" s="117"/>
      <c r="I974" s="52" t="str" cm="1">
        <f t="array" ref="I974">IFERROR(_xlfn.IFS(D974,$D$8,E974,$E$8,F974,$F$8,G974,$G$8),"")</f>
        <v/>
      </c>
      <c r="J974" s="52" t="str">
        <f t="shared" si="15"/>
        <v xml:space="preserve">   </v>
      </c>
      <c r="K974" s="195" t="b">
        <v>0</v>
      </c>
      <c r="L974" s="50"/>
      <c r="M974" s="50"/>
      <c r="N974" s="50"/>
      <c r="O974" s="50"/>
      <c r="P974" s="50"/>
      <c r="Q974" s="50"/>
      <c r="R974" s="50"/>
      <c r="S974" s="50"/>
      <c r="T974" s="50"/>
    </row>
    <row r="975" spans="1:20" ht="30" customHeight="1" x14ac:dyDescent="0.25">
      <c r="A975" s="123"/>
      <c r="B975" s="123"/>
      <c r="C975" s="124"/>
      <c r="D975" s="187" t="b">
        <v>0</v>
      </c>
      <c r="E975" s="187" t="b">
        <v>0</v>
      </c>
      <c r="F975" s="187" t="b">
        <v>0</v>
      </c>
      <c r="G975" s="187" t="b">
        <v>0</v>
      </c>
      <c r="H975" s="117"/>
      <c r="I975" s="52" t="str" cm="1">
        <f t="array" ref="I975">IFERROR(_xlfn.IFS(D975,$D$8,E975,$E$8,F975,$F$8,G975,$G$8),"")</f>
        <v/>
      </c>
      <c r="J975" s="52" t="str">
        <f t="shared" si="15"/>
        <v xml:space="preserve">   </v>
      </c>
      <c r="K975" s="195" t="b">
        <v>0</v>
      </c>
      <c r="L975" s="50"/>
      <c r="M975" s="50"/>
      <c r="N975" s="50"/>
      <c r="O975" s="50"/>
      <c r="P975" s="50"/>
      <c r="Q975" s="50"/>
      <c r="R975" s="50"/>
      <c r="S975" s="50"/>
      <c r="T975" s="50"/>
    </row>
    <row r="976" spans="1:20" ht="30" customHeight="1" x14ac:dyDescent="0.25">
      <c r="A976" s="123"/>
      <c r="B976" s="123"/>
      <c r="C976" s="124"/>
      <c r="D976" s="187" t="b">
        <v>0</v>
      </c>
      <c r="E976" s="187" t="b">
        <v>0</v>
      </c>
      <c r="F976" s="187" t="b">
        <v>0</v>
      </c>
      <c r="G976" s="187" t="b">
        <v>0</v>
      </c>
      <c r="H976" s="117"/>
      <c r="I976" s="52" t="str" cm="1">
        <f t="array" ref="I976">IFERROR(_xlfn.IFS(D976,$D$8,E976,$E$8,F976,$F$8,G976,$G$8),"")</f>
        <v/>
      </c>
      <c r="J976" s="52" t="str">
        <f t="shared" si="15"/>
        <v xml:space="preserve">   </v>
      </c>
      <c r="K976" s="195" t="b">
        <v>0</v>
      </c>
      <c r="L976" s="50"/>
      <c r="M976" s="50"/>
      <c r="N976" s="50"/>
      <c r="O976" s="50"/>
      <c r="P976" s="50"/>
      <c r="Q976" s="50"/>
      <c r="R976" s="50"/>
      <c r="S976" s="50"/>
      <c r="T976" s="50"/>
    </row>
    <row r="977" spans="1:20" ht="30" customHeight="1" x14ac:dyDescent="0.25">
      <c r="A977" s="123"/>
      <c r="B977" s="123"/>
      <c r="C977" s="124"/>
      <c r="D977" s="187" t="b">
        <v>0</v>
      </c>
      <c r="E977" s="187" t="b">
        <v>0</v>
      </c>
      <c r="F977" s="187" t="b">
        <v>0</v>
      </c>
      <c r="G977" s="187" t="b">
        <v>0</v>
      </c>
      <c r="H977" s="117"/>
      <c r="I977" s="52" t="str" cm="1">
        <f t="array" ref="I977">IFERROR(_xlfn.IFS(D977,$D$8,E977,$E$8,F977,$F$8,G977,$G$8),"")</f>
        <v/>
      </c>
      <c r="J977" s="52" t="str">
        <f t="shared" si="15"/>
        <v xml:space="preserve">   </v>
      </c>
      <c r="K977" s="195" t="b">
        <v>0</v>
      </c>
      <c r="L977" s="50"/>
      <c r="M977" s="50"/>
      <c r="N977" s="50"/>
      <c r="O977" s="50"/>
      <c r="P977" s="50"/>
      <c r="Q977" s="50"/>
      <c r="R977" s="50"/>
      <c r="S977" s="50"/>
      <c r="T977" s="50"/>
    </row>
    <row r="978" spans="1:20" ht="30" customHeight="1" x14ac:dyDescent="0.25">
      <c r="A978" s="123"/>
      <c r="B978" s="123"/>
      <c r="C978" s="124"/>
      <c r="D978" s="187" t="b">
        <v>0</v>
      </c>
      <c r="E978" s="187" t="b">
        <v>0</v>
      </c>
      <c r="F978" s="187" t="b">
        <v>0</v>
      </c>
      <c r="G978" s="187" t="b">
        <v>0</v>
      </c>
      <c r="H978" s="117"/>
      <c r="I978" s="52" t="str" cm="1">
        <f t="array" ref="I978">IFERROR(_xlfn.IFS(D978,$D$8,E978,$E$8,F978,$F$8,G978,$G$8),"")</f>
        <v/>
      </c>
      <c r="J978" s="52" t="str">
        <f t="shared" si="15"/>
        <v xml:space="preserve">   </v>
      </c>
      <c r="K978" s="195" t="b">
        <v>0</v>
      </c>
      <c r="L978" s="50"/>
      <c r="M978" s="50"/>
      <c r="N978" s="50"/>
      <c r="O978" s="50"/>
      <c r="P978" s="50"/>
      <c r="Q978" s="50"/>
      <c r="R978" s="50"/>
      <c r="S978" s="50"/>
      <c r="T978" s="50"/>
    </row>
    <row r="979" spans="1:20" ht="30" customHeight="1" x14ac:dyDescent="0.25">
      <c r="A979" s="123"/>
      <c r="B979" s="123"/>
      <c r="C979" s="124"/>
      <c r="D979" s="187" t="b">
        <v>0</v>
      </c>
      <c r="E979" s="187" t="b">
        <v>0</v>
      </c>
      <c r="F979" s="187" t="b">
        <v>0</v>
      </c>
      <c r="G979" s="187" t="b">
        <v>0</v>
      </c>
      <c r="H979" s="117"/>
      <c r="I979" s="52" t="str" cm="1">
        <f t="array" ref="I979">IFERROR(_xlfn.IFS(D979,$D$8,E979,$E$8,F979,$F$8,G979,$G$8),"")</f>
        <v/>
      </c>
      <c r="J979" s="52" t="str">
        <f t="shared" si="15"/>
        <v xml:space="preserve">   </v>
      </c>
      <c r="K979" s="195" t="b">
        <v>0</v>
      </c>
      <c r="L979" s="50"/>
      <c r="M979" s="50"/>
      <c r="N979" s="50"/>
      <c r="O979" s="50"/>
      <c r="P979" s="50"/>
      <c r="Q979" s="50"/>
      <c r="R979" s="50"/>
      <c r="S979" s="50"/>
      <c r="T979" s="50"/>
    </row>
    <row r="980" spans="1:20" ht="30" customHeight="1" x14ac:dyDescent="0.25">
      <c r="A980" s="123"/>
      <c r="B980" s="123"/>
      <c r="C980" s="124"/>
      <c r="D980" s="187" t="b">
        <v>0</v>
      </c>
      <c r="E980" s="187" t="b">
        <v>0</v>
      </c>
      <c r="F980" s="187" t="b">
        <v>0</v>
      </c>
      <c r="G980" s="187" t="b">
        <v>0</v>
      </c>
      <c r="H980" s="117"/>
      <c r="I980" s="52" t="str" cm="1">
        <f t="array" ref="I980">IFERROR(_xlfn.IFS(D980,$D$8,E980,$E$8,F980,$F$8,G980,$G$8),"")</f>
        <v/>
      </c>
      <c r="J980" s="52" t="str">
        <f t="shared" si="15"/>
        <v xml:space="preserve">   </v>
      </c>
      <c r="K980" s="195" t="b">
        <v>0</v>
      </c>
      <c r="L980" s="50"/>
      <c r="M980" s="50"/>
      <c r="N980" s="50"/>
      <c r="O980" s="50"/>
      <c r="P980" s="50"/>
      <c r="Q980" s="50"/>
      <c r="R980" s="50"/>
      <c r="S980" s="50"/>
      <c r="T980" s="50"/>
    </row>
    <row r="981" spans="1:20" ht="30" customHeight="1" x14ac:dyDescent="0.25">
      <c r="A981" s="123"/>
      <c r="B981" s="123"/>
      <c r="C981" s="124"/>
      <c r="D981" s="187" t="b">
        <v>0</v>
      </c>
      <c r="E981" s="187" t="b">
        <v>0</v>
      </c>
      <c r="F981" s="187" t="b">
        <v>0</v>
      </c>
      <c r="G981" s="187" t="b">
        <v>0</v>
      </c>
      <c r="H981" s="117"/>
      <c r="I981" s="52" t="str" cm="1">
        <f t="array" ref="I981">IFERROR(_xlfn.IFS(D981,$D$8,E981,$E$8,F981,$F$8,G981,$G$8),"")</f>
        <v/>
      </c>
      <c r="J981" s="52" t="str">
        <f t="shared" si="15"/>
        <v xml:space="preserve">   </v>
      </c>
      <c r="K981" s="195" t="b">
        <v>0</v>
      </c>
      <c r="L981" s="50"/>
      <c r="M981" s="50"/>
      <c r="N981" s="50"/>
      <c r="O981" s="50"/>
      <c r="P981" s="50"/>
      <c r="Q981" s="50"/>
      <c r="R981" s="50"/>
      <c r="S981" s="50"/>
      <c r="T981" s="50"/>
    </row>
    <row r="982" spans="1:20" ht="30" customHeight="1" x14ac:dyDescent="0.25">
      <c r="A982" s="123"/>
      <c r="B982" s="123"/>
      <c r="C982" s="124"/>
      <c r="D982" s="187" t="b">
        <v>0</v>
      </c>
      <c r="E982" s="187" t="b">
        <v>0</v>
      </c>
      <c r="F982" s="187" t="b">
        <v>0</v>
      </c>
      <c r="G982" s="187" t="b">
        <v>0</v>
      </c>
      <c r="H982" s="117"/>
      <c r="I982" s="52" t="str" cm="1">
        <f t="array" ref="I982">IFERROR(_xlfn.IFS(D982,$D$8,E982,$E$8,F982,$F$8,G982,$G$8),"")</f>
        <v/>
      </c>
      <c r="J982" s="52" t="str">
        <f t="shared" si="15"/>
        <v xml:space="preserve">   </v>
      </c>
      <c r="K982" s="195" t="b">
        <v>0</v>
      </c>
      <c r="L982" s="50"/>
      <c r="M982" s="50"/>
      <c r="N982" s="50"/>
      <c r="O982" s="50"/>
      <c r="P982" s="50"/>
      <c r="Q982" s="50"/>
      <c r="R982" s="50"/>
      <c r="S982" s="50"/>
      <c r="T982" s="50"/>
    </row>
    <row r="983" spans="1:20" ht="30" customHeight="1" x14ac:dyDescent="0.25">
      <c r="A983" s="123"/>
      <c r="B983" s="123"/>
      <c r="C983" s="124"/>
      <c r="D983" s="187" t="b">
        <v>0</v>
      </c>
      <c r="E983" s="187" t="b">
        <v>0</v>
      </c>
      <c r="F983" s="187" t="b">
        <v>0</v>
      </c>
      <c r="G983" s="187" t="b">
        <v>0</v>
      </c>
      <c r="H983" s="117"/>
      <c r="I983" s="52" t="str" cm="1">
        <f t="array" ref="I983">IFERROR(_xlfn.IFS(D983,$D$8,E983,$E$8,F983,$F$8,G983,$G$8),"")</f>
        <v/>
      </c>
      <c r="J983" s="52" t="str">
        <f t="shared" si="15"/>
        <v xml:space="preserve">   </v>
      </c>
      <c r="K983" s="195" t="b">
        <v>0</v>
      </c>
      <c r="L983" s="50"/>
      <c r="M983" s="50"/>
      <c r="N983" s="50"/>
      <c r="O983" s="50"/>
      <c r="P983" s="50"/>
      <c r="Q983" s="50"/>
      <c r="R983" s="50"/>
      <c r="S983" s="50"/>
      <c r="T983" s="50"/>
    </row>
    <row r="984" spans="1:20" ht="30" customHeight="1" x14ac:dyDescent="0.25">
      <c r="A984" s="123"/>
      <c r="B984" s="123"/>
      <c r="C984" s="124"/>
      <c r="D984" s="187" t="b">
        <v>0</v>
      </c>
      <c r="E984" s="187" t="b">
        <v>0</v>
      </c>
      <c r="F984" s="187" t="b">
        <v>0</v>
      </c>
      <c r="G984" s="187" t="b">
        <v>0</v>
      </c>
      <c r="H984" s="117"/>
      <c r="I984" s="52" t="str" cm="1">
        <f t="array" ref="I984">IFERROR(_xlfn.IFS(D984,$D$8,E984,$E$8,F984,$F$8,G984,$G$8),"")</f>
        <v/>
      </c>
      <c r="J984" s="52" t="str">
        <f t="shared" si="15"/>
        <v xml:space="preserve">   </v>
      </c>
      <c r="K984" s="195" t="b">
        <v>0</v>
      </c>
      <c r="L984" s="50"/>
      <c r="M984" s="50"/>
      <c r="N984" s="50"/>
      <c r="O984" s="50"/>
      <c r="P984" s="50"/>
      <c r="Q984" s="50"/>
      <c r="R984" s="50"/>
      <c r="S984" s="50"/>
      <c r="T984" s="50"/>
    </row>
    <row r="985" spans="1:20" ht="30" customHeight="1" x14ac:dyDescent="0.25">
      <c r="A985" s="123"/>
      <c r="B985" s="123"/>
      <c r="C985" s="124"/>
      <c r="D985" s="187" t="b">
        <v>0</v>
      </c>
      <c r="E985" s="187" t="b">
        <v>0</v>
      </c>
      <c r="F985" s="187" t="b">
        <v>0</v>
      </c>
      <c r="G985" s="187" t="b">
        <v>0</v>
      </c>
      <c r="H985" s="117"/>
      <c r="I985" s="52" t="str" cm="1">
        <f t="array" ref="I985">IFERROR(_xlfn.IFS(D985,$D$8,E985,$E$8,F985,$F$8,G985,$G$8),"")</f>
        <v/>
      </c>
      <c r="J985" s="52" t="str">
        <f t="shared" si="15"/>
        <v xml:space="preserve">   </v>
      </c>
      <c r="K985" s="195" t="b">
        <v>0</v>
      </c>
      <c r="L985" s="50"/>
      <c r="M985" s="50"/>
      <c r="N985" s="50"/>
      <c r="O985" s="50"/>
      <c r="P985" s="50"/>
      <c r="Q985" s="50"/>
      <c r="R985" s="50"/>
      <c r="S985" s="50"/>
      <c r="T985" s="50"/>
    </row>
    <row r="986" spans="1:20" ht="30" customHeight="1" x14ac:dyDescent="0.25">
      <c r="A986" s="123"/>
      <c r="B986" s="123"/>
      <c r="C986" s="124"/>
      <c r="D986" s="187" t="b">
        <v>0</v>
      </c>
      <c r="E986" s="187" t="b">
        <v>0</v>
      </c>
      <c r="F986" s="187" t="b">
        <v>0</v>
      </c>
      <c r="G986" s="187" t="b">
        <v>0</v>
      </c>
      <c r="H986" s="117"/>
      <c r="I986" s="52" t="str" cm="1">
        <f t="array" ref="I986">IFERROR(_xlfn.IFS(D986,$D$8,E986,$E$8,F986,$F$8,G986,$G$8),"")</f>
        <v/>
      </c>
      <c r="J986" s="52" t="str">
        <f t="shared" si="15"/>
        <v xml:space="preserve">   </v>
      </c>
      <c r="K986" s="195" t="b">
        <v>0</v>
      </c>
      <c r="L986" s="50"/>
      <c r="M986" s="50"/>
      <c r="N986" s="50"/>
      <c r="O986" s="50"/>
      <c r="P986" s="50"/>
      <c r="Q986" s="50"/>
      <c r="R986" s="50"/>
      <c r="S986" s="50"/>
      <c r="T986" s="50"/>
    </row>
    <row r="987" spans="1:20" ht="30" customHeight="1" x14ac:dyDescent="0.25">
      <c r="A987" s="123"/>
      <c r="B987" s="123"/>
      <c r="C987" s="124"/>
      <c r="D987" s="187" t="b">
        <v>0</v>
      </c>
      <c r="E987" s="187" t="b">
        <v>0</v>
      </c>
      <c r="F987" s="187" t="b">
        <v>0</v>
      </c>
      <c r="G987" s="187" t="b">
        <v>0</v>
      </c>
      <c r="H987" s="117"/>
      <c r="I987" s="52" t="str" cm="1">
        <f t="array" ref="I987">IFERROR(_xlfn.IFS(D987,$D$8,E987,$E$8,F987,$F$8,G987,$G$8),"")</f>
        <v/>
      </c>
      <c r="J987" s="52" t="str">
        <f t="shared" si="15"/>
        <v xml:space="preserve">   </v>
      </c>
      <c r="K987" s="195" t="b">
        <v>0</v>
      </c>
      <c r="L987" s="50"/>
      <c r="M987" s="50"/>
      <c r="N987" s="50"/>
      <c r="O987" s="50"/>
      <c r="P987" s="50"/>
      <c r="Q987" s="50"/>
      <c r="R987" s="50"/>
      <c r="S987" s="50"/>
      <c r="T987" s="50"/>
    </row>
    <row r="988" spans="1:20" ht="30" customHeight="1" x14ac:dyDescent="0.25">
      <c r="A988" s="123"/>
      <c r="B988" s="123"/>
      <c r="C988" s="124"/>
      <c r="D988" s="187" t="b">
        <v>0</v>
      </c>
      <c r="E988" s="187" t="b">
        <v>0</v>
      </c>
      <c r="F988" s="187" t="b">
        <v>0</v>
      </c>
      <c r="G988" s="187" t="b">
        <v>0</v>
      </c>
      <c r="H988" s="117"/>
      <c r="I988" s="52" t="str" cm="1">
        <f t="array" ref="I988">IFERROR(_xlfn.IFS(D988,$D$8,E988,$E$8,F988,$F$8,G988,$G$8),"")</f>
        <v/>
      </c>
      <c r="J988" s="52" t="str">
        <f t="shared" si="15"/>
        <v xml:space="preserve">   </v>
      </c>
      <c r="K988" s="195" t="b">
        <v>0</v>
      </c>
      <c r="L988" s="50"/>
      <c r="M988" s="50"/>
      <c r="N988" s="50"/>
      <c r="O988" s="50"/>
      <c r="P988" s="50"/>
      <c r="Q988" s="50"/>
      <c r="R988" s="50"/>
      <c r="S988" s="50"/>
      <c r="T988" s="50"/>
    </row>
    <row r="989" spans="1:20" ht="30" customHeight="1" x14ac:dyDescent="0.25">
      <c r="A989" s="123"/>
      <c r="B989" s="123"/>
      <c r="C989" s="124"/>
      <c r="D989" s="187" t="b">
        <v>0</v>
      </c>
      <c r="E989" s="187" t="b">
        <v>0</v>
      </c>
      <c r="F989" s="187" t="b">
        <v>0</v>
      </c>
      <c r="G989" s="187" t="b">
        <v>0</v>
      </c>
      <c r="H989" s="117"/>
      <c r="I989" s="52" t="str" cm="1">
        <f t="array" ref="I989">IFERROR(_xlfn.IFS(D989,$D$8,E989,$E$8,F989,$F$8,G989,$G$8),"")</f>
        <v/>
      </c>
      <c r="J989" s="52" t="str">
        <f t="shared" si="15"/>
        <v xml:space="preserve">   </v>
      </c>
      <c r="K989" s="195" t="b">
        <v>0</v>
      </c>
      <c r="L989" s="50"/>
      <c r="M989" s="50"/>
      <c r="N989" s="50"/>
      <c r="O989" s="50"/>
      <c r="P989" s="50"/>
      <c r="Q989" s="50"/>
      <c r="R989" s="50"/>
      <c r="S989" s="50"/>
      <c r="T989" s="50"/>
    </row>
    <row r="990" spans="1:20" ht="30" customHeight="1" x14ac:dyDescent="0.25">
      <c r="A990" s="123"/>
      <c r="B990" s="123"/>
      <c r="C990" s="124"/>
      <c r="D990" s="187" t="b">
        <v>0</v>
      </c>
      <c r="E990" s="187" t="b">
        <v>0</v>
      </c>
      <c r="F990" s="187" t="b">
        <v>0</v>
      </c>
      <c r="G990" s="187" t="b">
        <v>0</v>
      </c>
      <c r="H990" s="117"/>
      <c r="I990" s="52" t="str" cm="1">
        <f t="array" ref="I990">IFERROR(_xlfn.IFS(D990,$D$8,E990,$E$8,F990,$F$8,G990,$G$8),"")</f>
        <v/>
      </c>
      <c r="J990" s="52" t="str">
        <f t="shared" si="15"/>
        <v xml:space="preserve">   </v>
      </c>
      <c r="K990" s="195" t="b">
        <v>0</v>
      </c>
      <c r="L990" s="50"/>
      <c r="M990" s="50"/>
      <c r="N990" s="50"/>
      <c r="O990" s="50"/>
      <c r="P990" s="50"/>
      <c r="Q990" s="50"/>
      <c r="R990" s="50"/>
      <c r="S990" s="50"/>
      <c r="T990" s="50"/>
    </row>
    <row r="991" spans="1:20" ht="30" customHeight="1" x14ac:dyDescent="0.25">
      <c r="A991" s="123"/>
      <c r="B991" s="123"/>
      <c r="C991" s="124"/>
      <c r="D991" s="187" t="b">
        <v>0</v>
      </c>
      <c r="E991" s="187" t="b">
        <v>0</v>
      </c>
      <c r="F991" s="187" t="b">
        <v>0</v>
      </c>
      <c r="G991" s="187" t="b">
        <v>0</v>
      </c>
      <c r="H991" s="117"/>
      <c r="I991" s="52" t="str" cm="1">
        <f t="array" ref="I991">IFERROR(_xlfn.IFS(D991,$D$8,E991,$E$8,F991,$F$8,G991,$G$8),"")</f>
        <v/>
      </c>
      <c r="J991" s="52" t="str">
        <f t="shared" si="15"/>
        <v xml:space="preserve">   </v>
      </c>
      <c r="K991" s="195" t="b">
        <v>0</v>
      </c>
      <c r="L991" s="50"/>
      <c r="M991" s="50"/>
      <c r="N991" s="50"/>
      <c r="O991" s="50"/>
      <c r="P991" s="50"/>
      <c r="Q991" s="50"/>
      <c r="R991" s="50"/>
      <c r="S991" s="50"/>
      <c r="T991" s="50"/>
    </row>
    <row r="992" spans="1:20" ht="30" customHeight="1" x14ac:dyDescent="0.25">
      <c r="A992" s="123"/>
      <c r="B992" s="123"/>
      <c r="C992" s="124"/>
      <c r="D992" s="187" t="b">
        <v>0</v>
      </c>
      <c r="E992" s="187" t="b">
        <v>0</v>
      </c>
      <c r="F992" s="187" t="b">
        <v>0</v>
      </c>
      <c r="G992" s="187" t="b">
        <v>0</v>
      </c>
      <c r="H992" s="117"/>
      <c r="I992" s="52" t="str" cm="1">
        <f t="array" ref="I992">IFERROR(_xlfn.IFS(D992,$D$8,E992,$E$8,F992,$F$8,G992,$G$8),"")</f>
        <v/>
      </c>
      <c r="J992" s="52" t="str">
        <f t="shared" si="15"/>
        <v xml:space="preserve">   </v>
      </c>
      <c r="K992" s="195" t="b">
        <v>0</v>
      </c>
      <c r="L992" s="50"/>
      <c r="M992" s="50"/>
      <c r="N992" s="50"/>
      <c r="O992" s="50"/>
      <c r="P992" s="50"/>
      <c r="Q992" s="50"/>
      <c r="R992" s="50"/>
      <c r="S992" s="50"/>
      <c r="T992" s="50"/>
    </row>
    <row r="993" spans="1:20" ht="30" customHeight="1" x14ac:dyDescent="0.25">
      <c r="A993" s="123"/>
      <c r="B993" s="123"/>
      <c r="C993" s="124"/>
      <c r="D993" s="187" t="b">
        <v>0</v>
      </c>
      <c r="E993" s="187" t="b">
        <v>0</v>
      </c>
      <c r="F993" s="187" t="b">
        <v>0</v>
      </c>
      <c r="G993" s="187" t="b">
        <v>0</v>
      </c>
      <c r="H993" s="117"/>
      <c r="I993" s="52" t="str" cm="1">
        <f t="array" ref="I993">IFERROR(_xlfn.IFS(D993,$D$8,E993,$E$8,F993,$F$8,G993,$G$8),"")</f>
        <v/>
      </c>
      <c r="J993" s="52" t="str">
        <f t="shared" si="15"/>
        <v xml:space="preserve">   </v>
      </c>
      <c r="K993" s="195" t="b">
        <v>0</v>
      </c>
      <c r="L993" s="50"/>
      <c r="M993" s="50"/>
      <c r="N993" s="50"/>
      <c r="O993" s="50"/>
      <c r="P993" s="50"/>
      <c r="Q993" s="50"/>
      <c r="R993" s="50"/>
      <c r="S993" s="50"/>
      <c r="T993" s="50"/>
    </row>
    <row r="994" spans="1:20" ht="30" customHeight="1" x14ac:dyDescent="0.25">
      <c r="A994" s="123"/>
      <c r="B994" s="123"/>
      <c r="C994" s="124"/>
      <c r="D994" s="187" t="b">
        <v>0</v>
      </c>
      <c r="E994" s="187" t="b">
        <v>0</v>
      </c>
      <c r="F994" s="187" t="b">
        <v>0</v>
      </c>
      <c r="G994" s="187" t="b">
        <v>0</v>
      </c>
      <c r="H994" s="117"/>
      <c r="I994" s="52" t="str" cm="1">
        <f t="array" ref="I994">IFERROR(_xlfn.IFS(D994,$D$8,E994,$E$8,F994,$F$8,G994,$G$8),"")</f>
        <v/>
      </c>
      <c r="J994" s="52" t="str">
        <f t="shared" si="15"/>
        <v xml:space="preserve">   </v>
      </c>
      <c r="K994" s="195" t="b">
        <v>0</v>
      </c>
      <c r="L994" s="50"/>
      <c r="M994" s="50"/>
      <c r="N994" s="50"/>
      <c r="O994" s="50"/>
      <c r="P994" s="50"/>
      <c r="Q994" s="50"/>
      <c r="R994" s="50"/>
      <c r="S994" s="50"/>
      <c r="T994" s="50"/>
    </row>
    <row r="995" spans="1:20" ht="30" customHeight="1" x14ac:dyDescent="0.25">
      <c r="A995" s="123"/>
      <c r="B995" s="123"/>
      <c r="C995" s="124"/>
      <c r="D995" s="187" t="b">
        <v>0</v>
      </c>
      <c r="E995" s="187" t="b">
        <v>0</v>
      </c>
      <c r="F995" s="187" t="b">
        <v>0</v>
      </c>
      <c r="G995" s="187" t="b">
        <v>0</v>
      </c>
      <c r="H995" s="117"/>
      <c r="I995" s="52" t="str" cm="1">
        <f t="array" ref="I995">IFERROR(_xlfn.IFS(D995,$D$8,E995,$E$8,F995,$F$8,G995,$G$8),"")</f>
        <v/>
      </c>
      <c r="J995" s="52" t="str">
        <f t="shared" si="15"/>
        <v xml:space="preserve">   </v>
      </c>
      <c r="K995" s="195" t="b">
        <v>0</v>
      </c>
      <c r="L995" s="50"/>
      <c r="M995" s="50"/>
      <c r="N995" s="50"/>
      <c r="O995" s="50"/>
      <c r="P995" s="50"/>
      <c r="Q995" s="50"/>
      <c r="R995" s="50"/>
      <c r="S995" s="50"/>
      <c r="T995" s="50"/>
    </row>
    <row r="996" spans="1:20" ht="30" customHeight="1" x14ac:dyDescent="0.25">
      <c r="A996" s="123"/>
      <c r="B996" s="123"/>
      <c r="C996" s="124"/>
      <c r="D996" s="187" t="b">
        <v>0</v>
      </c>
      <c r="E996" s="187" t="b">
        <v>0</v>
      </c>
      <c r="F996" s="187" t="b">
        <v>0</v>
      </c>
      <c r="G996" s="187" t="b">
        <v>0</v>
      </c>
      <c r="H996" s="117"/>
      <c r="I996" s="52" t="str" cm="1">
        <f t="array" ref="I996">IFERROR(_xlfn.IFS(D996,$D$8,E996,$E$8,F996,$F$8,G996,$G$8),"")</f>
        <v/>
      </c>
      <c r="J996" s="52" t="str">
        <f t="shared" si="15"/>
        <v xml:space="preserve">   </v>
      </c>
      <c r="K996" s="195" t="b">
        <v>0</v>
      </c>
      <c r="L996" s="50"/>
      <c r="M996" s="50"/>
      <c r="N996" s="50"/>
      <c r="O996" s="50"/>
      <c r="P996" s="50"/>
      <c r="Q996" s="50"/>
      <c r="R996" s="50"/>
      <c r="S996" s="50"/>
      <c r="T996" s="50"/>
    </row>
    <row r="997" spans="1:20" ht="30" customHeight="1" x14ac:dyDescent="0.25">
      <c r="A997" s="123"/>
      <c r="B997" s="123"/>
      <c r="C997" s="124"/>
      <c r="D997" s="187" t="b">
        <v>0</v>
      </c>
      <c r="E997" s="187" t="b">
        <v>0</v>
      </c>
      <c r="F997" s="187" t="b">
        <v>0</v>
      </c>
      <c r="G997" s="187" t="b">
        <v>0</v>
      </c>
      <c r="H997" s="117"/>
      <c r="I997" s="52" t="str" cm="1">
        <f t="array" ref="I997">IFERROR(_xlfn.IFS(D997,$D$8,E997,$E$8,F997,$F$8,G997,$G$8),"")</f>
        <v/>
      </c>
      <c r="J997" s="52" t="str">
        <f t="shared" si="15"/>
        <v xml:space="preserve">   </v>
      </c>
      <c r="K997" s="195" t="b">
        <v>0</v>
      </c>
      <c r="L997" s="50"/>
      <c r="M997" s="50"/>
      <c r="N997" s="50"/>
      <c r="O997" s="50"/>
      <c r="P997" s="50"/>
      <c r="Q997" s="50"/>
      <c r="R997" s="50"/>
      <c r="S997" s="50"/>
      <c r="T997" s="50"/>
    </row>
    <row r="998" spans="1:20" ht="30" customHeight="1" x14ac:dyDescent="0.25">
      <c r="A998" s="123"/>
      <c r="B998" s="123"/>
      <c r="C998" s="124"/>
      <c r="D998" s="187" t="b">
        <v>0</v>
      </c>
      <c r="E998" s="187" t="b">
        <v>0</v>
      </c>
      <c r="F998" s="187" t="b">
        <v>0</v>
      </c>
      <c r="G998" s="187" t="b">
        <v>0</v>
      </c>
      <c r="H998" s="117"/>
      <c r="I998" s="52" t="str" cm="1">
        <f t="array" ref="I998">IFERROR(_xlfn.IFS(D998,$D$8,E998,$E$8,F998,$F$8,G998,$G$8),"")</f>
        <v/>
      </c>
      <c r="J998" s="52" t="str">
        <f t="shared" si="15"/>
        <v xml:space="preserve">   </v>
      </c>
      <c r="K998" s="195" t="b">
        <v>0</v>
      </c>
      <c r="L998" s="50"/>
      <c r="M998" s="50"/>
      <c r="N998" s="50"/>
      <c r="O998" s="50"/>
      <c r="P998" s="50"/>
      <c r="Q998" s="50"/>
      <c r="R998" s="50"/>
      <c r="S998" s="50"/>
      <c r="T998" s="50"/>
    </row>
    <row r="999" spans="1:20" ht="30" customHeight="1" x14ac:dyDescent="0.25">
      <c r="A999" s="123"/>
      <c r="B999" s="123"/>
      <c r="C999" s="124"/>
      <c r="D999" s="187" t="b">
        <v>0</v>
      </c>
      <c r="E999" s="187" t="b">
        <v>0</v>
      </c>
      <c r="F999" s="187" t="b">
        <v>0</v>
      </c>
      <c r="G999" s="187" t="b">
        <v>0</v>
      </c>
      <c r="H999" s="117"/>
      <c r="I999" s="52" t="str" cm="1">
        <f t="array" ref="I999">IFERROR(_xlfn.IFS(D999,$D$8,E999,$E$8,F999,$F$8,G999,$G$8),"")</f>
        <v/>
      </c>
      <c r="J999" s="52" t="str">
        <f t="shared" si="15"/>
        <v xml:space="preserve">   </v>
      </c>
      <c r="K999" s="195" t="b">
        <v>0</v>
      </c>
      <c r="L999" s="50"/>
      <c r="M999" s="50"/>
      <c r="N999" s="50"/>
      <c r="O999" s="50"/>
      <c r="P999" s="50"/>
      <c r="Q999" s="50"/>
      <c r="R999" s="50"/>
      <c r="S999" s="50"/>
      <c r="T999" s="50"/>
    </row>
    <row r="1000" spans="1:20" ht="30" customHeight="1" x14ac:dyDescent="0.25">
      <c r="A1000" s="123"/>
      <c r="B1000" s="123"/>
      <c r="C1000" s="124"/>
      <c r="D1000" s="187" t="b">
        <v>0</v>
      </c>
      <c r="E1000" s="187" t="b">
        <v>0</v>
      </c>
      <c r="F1000" s="187" t="b">
        <v>0</v>
      </c>
      <c r="G1000" s="187" t="b">
        <v>0</v>
      </c>
      <c r="H1000" s="117"/>
      <c r="I1000" s="52" t="str" cm="1">
        <f t="array" ref="I1000">IFERROR(_xlfn.IFS(D1000,$D$8,E1000,$E$8,F1000,$F$8,G1000,$G$8),"")</f>
        <v/>
      </c>
      <c r="J1000" s="52" t="str">
        <f t="shared" si="15"/>
        <v xml:space="preserve">   </v>
      </c>
      <c r="K1000" s="195" t="b">
        <v>0</v>
      </c>
      <c r="L1000" s="50"/>
      <c r="M1000" s="50"/>
      <c r="N1000" s="50"/>
      <c r="O1000" s="50"/>
      <c r="P1000" s="50"/>
      <c r="Q1000" s="50"/>
      <c r="R1000" s="50"/>
      <c r="S1000" s="50"/>
      <c r="T1000" s="50"/>
    </row>
    <row r="1001" spans="1:20" ht="30" customHeight="1" x14ac:dyDescent="0.25">
      <c r="A1001" s="123"/>
      <c r="B1001" s="123"/>
      <c r="C1001" s="124"/>
      <c r="D1001" s="187" t="b">
        <v>0</v>
      </c>
      <c r="E1001" s="187" t="b">
        <v>0</v>
      </c>
      <c r="F1001" s="187" t="b">
        <v>0</v>
      </c>
      <c r="G1001" s="187" t="b">
        <v>0</v>
      </c>
      <c r="H1001" s="117"/>
      <c r="I1001" s="52" t="str" cm="1">
        <f t="array" ref="I1001">IFERROR(_xlfn.IFS(D1001,$D$8,E1001,$E$8,F1001,$F$8,G1001,$G$8),"")</f>
        <v/>
      </c>
      <c r="J1001" s="52" t="str">
        <f t="shared" si="15"/>
        <v xml:space="preserve">   </v>
      </c>
      <c r="K1001" s="195" t="b">
        <v>0</v>
      </c>
      <c r="L1001" s="50"/>
      <c r="M1001" s="50"/>
      <c r="N1001" s="50"/>
      <c r="O1001" s="50"/>
      <c r="P1001" s="50"/>
      <c r="Q1001" s="50"/>
      <c r="R1001" s="50"/>
      <c r="S1001" s="50"/>
      <c r="T1001" s="50"/>
    </row>
    <row r="1002" spans="1:20" ht="30" customHeight="1" x14ac:dyDescent="0.25">
      <c r="A1002" s="123"/>
      <c r="B1002" s="123"/>
      <c r="C1002" s="124"/>
      <c r="D1002" s="187" t="b">
        <v>0</v>
      </c>
      <c r="E1002" s="187" t="b">
        <v>0</v>
      </c>
      <c r="F1002" s="187" t="b">
        <v>0</v>
      </c>
      <c r="G1002" s="187" t="b">
        <v>0</v>
      </c>
      <c r="H1002" s="117"/>
      <c r="I1002" s="52" t="str" cm="1">
        <f t="array" ref="I1002">IFERROR(_xlfn.IFS(D1002,$D$8,E1002,$E$8,F1002,$F$8,G1002,$G$8),"")</f>
        <v/>
      </c>
      <c r="J1002" s="52" t="str">
        <f t="shared" si="15"/>
        <v xml:space="preserve">   </v>
      </c>
      <c r="K1002" s="195" t="b">
        <v>0</v>
      </c>
      <c r="L1002" s="50"/>
      <c r="M1002" s="50"/>
      <c r="N1002" s="50"/>
      <c r="O1002" s="50"/>
      <c r="P1002" s="50"/>
      <c r="Q1002" s="50"/>
      <c r="R1002" s="50"/>
      <c r="S1002" s="50"/>
      <c r="T1002" s="50"/>
    </row>
    <row r="1003" spans="1:20" ht="30" customHeight="1" x14ac:dyDescent="0.25">
      <c r="A1003" s="123"/>
      <c r="B1003" s="123"/>
      <c r="C1003" s="124"/>
      <c r="D1003" s="187" t="b">
        <v>0</v>
      </c>
      <c r="E1003" s="187" t="b">
        <v>0</v>
      </c>
      <c r="F1003" s="187" t="b">
        <v>0</v>
      </c>
      <c r="G1003" s="187" t="b">
        <v>0</v>
      </c>
      <c r="H1003" s="117"/>
      <c r="I1003" s="52" t="str" cm="1">
        <f t="array" ref="I1003">IFERROR(_xlfn.IFS(D1003,$D$8,E1003,$E$8,F1003,$F$8,G1003,$G$8),"")</f>
        <v/>
      </c>
      <c r="J1003" s="52" t="str">
        <f t="shared" si="15"/>
        <v xml:space="preserve">   </v>
      </c>
      <c r="K1003" s="195" t="b">
        <v>0</v>
      </c>
      <c r="L1003" s="50"/>
      <c r="M1003" s="50"/>
      <c r="N1003" s="50"/>
      <c r="O1003" s="50"/>
      <c r="P1003" s="50"/>
      <c r="Q1003" s="50"/>
      <c r="R1003" s="50"/>
      <c r="S1003" s="50"/>
      <c r="T1003" s="50"/>
    </row>
    <row r="1004" spans="1:20" ht="30" customHeight="1" x14ac:dyDescent="0.25">
      <c r="A1004" s="123"/>
      <c r="B1004" s="123"/>
      <c r="C1004" s="124"/>
      <c r="D1004" s="187" t="b">
        <v>0</v>
      </c>
      <c r="E1004" s="187" t="b">
        <v>0</v>
      </c>
      <c r="F1004" s="187" t="b">
        <v>0</v>
      </c>
      <c r="G1004" s="187" t="b">
        <v>0</v>
      </c>
      <c r="H1004" s="117"/>
      <c r="I1004" s="52" t="str" cm="1">
        <f t="array" ref="I1004">IFERROR(_xlfn.IFS(D1004,$D$8,E1004,$E$8,F1004,$F$8,G1004,$G$8),"")</f>
        <v/>
      </c>
      <c r="J1004" s="52" t="str">
        <f t="shared" si="15"/>
        <v xml:space="preserve">   </v>
      </c>
      <c r="K1004" s="195" t="b">
        <v>0</v>
      </c>
      <c r="L1004" s="50"/>
      <c r="M1004" s="50"/>
      <c r="N1004" s="50"/>
      <c r="O1004" s="50"/>
      <c r="P1004" s="50"/>
      <c r="Q1004" s="50"/>
      <c r="R1004" s="50"/>
      <c r="S1004" s="50"/>
      <c r="T1004" s="50"/>
    </row>
    <row r="1005" spans="1:20" ht="30" customHeight="1" x14ac:dyDescent="0.25">
      <c r="A1005" s="123"/>
      <c r="B1005" s="123"/>
      <c r="C1005" s="124"/>
      <c r="D1005" s="187" t="b">
        <v>0</v>
      </c>
      <c r="E1005" s="187" t="b">
        <v>0</v>
      </c>
      <c r="F1005" s="187" t="b">
        <v>0</v>
      </c>
      <c r="G1005" s="187" t="b">
        <v>0</v>
      </c>
      <c r="H1005" s="117"/>
      <c r="I1005" s="52" t="str" cm="1">
        <f t="array" ref="I1005">IFERROR(_xlfn.IFS(D1005,$D$8,E1005,$E$8,F1005,$F$8,G1005,$G$8),"")</f>
        <v/>
      </c>
      <c r="J1005" s="52" t="str">
        <f t="shared" si="15"/>
        <v xml:space="preserve">   </v>
      </c>
      <c r="K1005" s="195" t="b">
        <v>0</v>
      </c>
      <c r="L1005" s="50"/>
      <c r="M1005" s="50"/>
      <c r="N1005" s="50"/>
      <c r="O1005" s="50"/>
      <c r="P1005" s="50"/>
      <c r="Q1005" s="50"/>
      <c r="R1005" s="50"/>
      <c r="S1005" s="50"/>
      <c r="T1005" s="50"/>
    </row>
    <row r="1006" spans="1:20" ht="30" customHeight="1" x14ac:dyDescent="0.25">
      <c r="A1006" s="123"/>
      <c r="B1006" s="123"/>
      <c r="C1006" s="124"/>
      <c r="D1006" s="187" t="b">
        <v>0</v>
      </c>
      <c r="E1006" s="187" t="b">
        <v>0</v>
      </c>
      <c r="F1006" s="187" t="b">
        <v>0</v>
      </c>
      <c r="G1006" s="187" t="b">
        <v>0</v>
      </c>
      <c r="H1006" s="117"/>
      <c r="I1006" s="52" t="str" cm="1">
        <f t="array" ref="I1006">IFERROR(_xlfn.IFS(D1006,$D$8,E1006,$E$8,F1006,$F$8,G1006,$G$8),"")</f>
        <v/>
      </c>
      <c r="J1006" s="52" t="str">
        <f t="shared" si="15"/>
        <v xml:space="preserve">   </v>
      </c>
      <c r="K1006" s="195" t="b">
        <v>0</v>
      </c>
      <c r="L1006" s="50"/>
      <c r="M1006" s="50"/>
      <c r="N1006" s="50"/>
      <c r="O1006" s="50"/>
      <c r="P1006" s="50"/>
      <c r="Q1006" s="50"/>
      <c r="R1006" s="50"/>
      <c r="S1006" s="50"/>
      <c r="T1006" s="50"/>
    </row>
    <row r="1007" spans="1:20" ht="30" customHeight="1" x14ac:dyDescent="0.25">
      <c r="A1007" s="123"/>
      <c r="B1007" s="123"/>
      <c r="C1007" s="124"/>
      <c r="D1007" s="187" t="b">
        <v>0</v>
      </c>
      <c r="E1007" s="187" t="b">
        <v>0</v>
      </c>
      <c r="F1007" s="187" t="b">
        <v>0</v>
      </c>
      <c r="G1007" s="187" t="b">
        <v>0</v>
      </c>
      <c r="H1007" s="117"/>
      <c r="I1007" s="52" t="str" cm="1">
        <f t="array" ref="I1007">IFERROR(_xlfn.IFS(D1007,$D$8,E1007,$E$8,F1007,$F$8,G1007,$G$8),"")</f>
        <v/>
      </c>
      <c r="J1007" s="52" t="str">
        <f t="shared" si="15"/>
        <v xml:space="preserve">   </v>
      </c>
      <c r="K1007" s="195" t="b">
        <v>0</v>
      </c>
      <c r="L1007" s="50"/>
      <c r="M1007" s="50"/>
      <c r="N1007" s="50"/>
      <c r="O1007" s="50"/>
      <c r="P1007" s="50"/>
      <c r="Q1007" s="50"/>
      <c r="R1007" s="50"/>
      <c r="S1007" s="50"/>
      <c r="T1007" s="50"/>
    </row>
    <row r="1008" spans="1:20" ht="30" customHeight="1" x14ac:dyDescent="0.25">
      <c r="A1008" s="123"/>
      <c r="B1008" s="123"/>
      <c r="C1008" s="124"/>
      <c r="D1008" s="187" t="b">
        <v>0</v>
      </c>
      <c r="E1008" s="187" t="b">
        <v>0</v>
      </c>
      <c r="F1008" s="187" t="b">
        <v>0</v>
      </c>
      <c r="G1008" s="187" t="b">
        <v>0</v>
      </c>
      <c r="H1008" s="117"/>
      <c r="I1008" s="52" t="str" cm="1">
        <f t="array" ref="I1008">IFERROR(_xlfn.IFS(D1008,$D$8,E1008,$E$8,F1008,$F$8,G1008,$G$8),"")</f>
        <v/>
      </c>
      <c r="J1008" s="52" t="str">
        <f t="shared" si="15"/>
        <v xml:space="preserve">   </v>
      </c>
      <c r="K1008" s="195" t="b">
        <v>0</v>
      </c>
      <c r="L1008" s="50"/>
      <c r="M1008" s="50"/>
      <c r="N1008" s="50"/>
      <c r="O1008" s="50"/>
      <c r="P1008" s="50"/>
      <c r="Q1008" s="50"/>
      <c r="R1008" s="50"/>
      <c r="S1008" s="50"/>
      <c r="T1008" s="50"/>
    </row>
    <row r="1009" spans="1:20" ht="30" customHeight="1" x14ac:dyDescent="0.25">
      <c r="A1009" s="123"/>
      <c r="B1009" s="123"/>
      <c r="C1009" s="124"/>
      <c r="D1009" s="187" t="b">
        <v>0</v>
      </c>
      <c r="E1009" s="187" t="b">
        <v>0</v>
      </c>
      <c r="F1009" s="187" t="b">
        <v>0</v>
      </c>
      <c r="G1009" s="187" t="b">
        <v>0</v>
      </c>
      <c r="H1009" s="117"/>
      <c r="I1009" s="52" t="str" cm="1">
        <f t="array" ref="I1009">IFERROR(_xlfn.IFS(D1009,$D$8,E1009,$E$8,F1009,$F$8,G1009,$G$8),"")</f>
        <v/>
      </c>
      <c r="J1009" s="52" t="str">
        <f t="shared" si="15"/>
        <v xml:space="preserve">   </v>
      </c>
      <c r="K1009" s="195" t="b">
        <v>0</v>
      </c>
      <c r="L1009" s="50"/>
      <c r="M1009" s="50"/>
      <c r="N1009" s="50"/>
      <c r="O1009" s="50"/>
      <c r="P1009" s="50"/>
      <c r="Q1009" s="50"/>
      <c r="R1009" s="50"/>
      <c r="S1009" s="50"/>
      <c r="T1009" s="50"/>
    </row>
    <row r="1010" spans="1:20" ht="30" customHeight="1" x14ac:dyDescent="0.25">
      <c r="A1010" s="123"/>
      <c r="B1010" s="123"/>
      <c r="C1010" s="124"/>
      <c r="D1010" s="187" t="b">
        <v>0</v>
      </c>
      <c r="E1010" s="187" t="b">
        <v>0</v>
      </c>
      <c r="F1010" s="187" t="b">
        <v>0</v>
      </c>
      <c r="G1010" s="187" t="b">
        <v>0</v>
      </c>
      <c r="H1010" s="117"/>
      <c r="I1010" s="52" t="str" cm="1">
        <f t="array" ref="I1010">IFERROR(_xlfn.IFS(D1010,$D$8,E1010,$E$8,F1010,$F$8,G1010,$G$8),"")</f>
        <v/>
      </c>
      <c r="J1010" s="52" t="str">
        <f t="shared" si="15"/>
        <v xml:space="preserve">   </v>
      </c>
      <c r="K1010" s="195" t="b">
        <v>0</v>
      </c>
      <c r="L1010" s="50"/>
      <c r="M1010" s="50"/>
      <c r="N1010" s="50"/>
      <c r="O1010" s="50"/>
      <c r="P1010" s="50"/>
      <c r="Q1010" s="50"/>
      <c r="R1010" s="50"/>
      <c r="S1010" s="50"/>
      <c r="T1010" s="50"/>
    </row>
    <row r="1011" spans="1:20" ht="30" customHeight="1" x14ac:dyDescent="0.25">
      <c r="A1011" s="123"/>
      <c r="B1011" s="123"/>
      <c r="C1011" s="124"/>
      <c r="D1011" s="187" t="b">
        <v>0</v>
      </c>
      <c r="E1011" s="187" t="b">
        <v>0</v>
      </c>
      <c r="F1011" s="187" t="b">
        <v>0</v>
      </c>
      <c r="G1011" s="187" t="b">
        <v>0</v>
      </c>
      <c r="H1011" s="117"/>
      <c r="I1011" s="52" t="str" cm="1">
        <f t="array" ref="I1011">IFERROR(_xlfn.IFS(D1011,$D$8,E1011,$E$8,F1011,$F$8,G1011,$G$8),"")</f>
        <v/>
      </c>
      <c r="J1011" s="52" t="str">
        <f t="shared" si="15"/>
        <v xml:space="preserve">   </v>
      </c>
      <c r="K1011" s="195" t="b">
        <v>0</v>
      </c>
      <c r="L1011" s="50"/>
      <c r="M1011" s="50"/>
      <c r="N1011" s="50"/>
      <c r="O1011" s="50"/>
      <c r="P1011" s="50"/>
      <c r="Q1011" s="50"/>
      <c r="R1011" s="50"/>
      <c r="S1011" s="50"/>
      <c r="T1011" s="50"/>
    </row>
    <row r="1012" spans="1:20" ht="30" customHeight="1" x14ac:dyDescent="0.25">
      <c r="A1012" s="123"/>
      <c r="B1012" s="123"/>
      <c r="C1012" s="124"/>
      <c r="D1012" s="187" t="b">
        <v>0</v>
      </c>
      <c r="E1012" s="187" t="b">
        <v>0</v>
      </c>
      <c r="F1012" s="187" t="b">
        <v>0</v>
      </c>
      <c r="G1012" s="187" t="b">
        <v>0</v>
      </c>
      <c r="H1012" s="117"/>
      <c r="I1012" s="52" t="str" cm="1">
        <f t="array" ref="I1012">IFERROR(_xlfn.IFS(D1012,$D$8,E1012,$E$8,F1012,$F$8,G1012,$G$8),"")</f>
        <v/>
      </c>
      <c r="J1012" s="52" t="str">
        <f t="shared" si="15"/>
        <v xml:space="preserve">   </v>
      </c>
      <c r="K1012" s="195" t="b">
        <v>0</v>
      </c>
      <c r="L1012" s="50"/>
      <c r="M1012" s="50"/>
      <c r="N1012" s="50"/>
      <c r="O1012" s="50"/>
      <c r="P1012" s="50"/>
      <c r="Q1012" s="50"/>
      <c r="R1012" s="50"/>
      <c r="S1012" s="50"/>
      <c r="T1012" s="50"/>
    </row>
    <row r="1013" spans="1:20" ht="30" customHeight="1" x14ac:dyDescent="0.25">
      <c r="A1013" s="123"/>
      <c r="B1013" s="123"/>
      <c r="C1013" s="124"/>
      <c r="D1013" s="187" t="b">
        <v>0</v>
      </c>
      <c r="E1013" s="187" t="b">
        <v>0</v>
      </c>
      <c r="F1013" s="187" t="b">
        <v>0</v>
      </c>
      <c r="G1013" s="187" t="b">
        <v>0</v>
      </c>
      <c r="H1013" s="117"/>
      <c r="I1013" s="52" t="str" cm="1">
        <f t="array" ref="I1013">IFERROR(_xlfn.IFS(D1013,$D$8,E1013,$E$8,F1013,$F$8,G1013,$G$8),"")</f>
        <v/>
      </c>
      <c r="J1013" s="52" t="str">
        <f t="shared" si="15"/>
        <v xml:space="preserve">   </v>
      </c>
      <c r="K1013" s="195" t="b">
        <v>0</v>
      </c>
      <c r="L1013" s="50"/>
      <c r="M1013" s="50"/>
      <c r="N1013" s="50"/>
      <c r="O1013" s="50"/>
      <c r="P1013" s="50"/>
      <c r="Q1013" s="50"/>
      <c r="R1013" s="50"/>
      <c r="S1013" s="50"/>
      <c r="T1013" s="50"/>
    </row>
    <row r="1014" spans="1:20" ht="30" customHeight="1" x14ac:dyDescent="0.25">
      <c r="A1014" s="123"/>
      <c r="B1014" s="123"/>
      <c r="C1014" s="124"/>
      <c r="D1014" s="187" t="b">
        <v>0</v>
      </c>
      <c r="E1014" s="187" t="b">
        <v>0</v>
      </c>
      <c r="F1014" s="187" t="b">
        <v>0</v>
      </c>
      <c r="G1014" s="187" t="b">
        <v>0</v>
      </c>
      <c r="H1014" s="117"/>
      <c r="I1014" s="52" t="str" cm="1">
        <f t="array" ref="I1014">IFERROR(_xlfn.IFS(D1014,$D$8,E1014,$E$8,F1014,$F$8,G1014,$G$8),"")</f>
        <v/>
      </c>
      <c r="J1014" s="52" t="str">
        <f t="shared" si="15"/>
        <v xml:space="preserve">   </v>
      </c>
      <c r="K1014" s="195" t="b">
        <v>0</v>
      </c>
      <c r="L1014" s="50"/>
      <c r="M1014" s="50"/>
      <c r="N1014" s="50"/>
      <c r="O1014" s="50"/>
      <c r="P1014" s="50"/>
      <c r="Q1014" s="50"/>
      <c r="R1014" s="50"/>
      <c r="S1014" s="50"/>
      <c r="T1014" s="50"/>
    </row>
    <row r="1015" spans="1:20" ht="30" customHeight="1" x14ac:dyDescent="0.25">
      <c r="A1015" s="123"/>
      <c r="B1015" s="123"/>
      <c r="C1015" s="124"/>
      <c r="D1015" s="187" t="b">
        <v>0</v>
      </c>
      <c r="E1015" s="187" t="b">
        <v>0</v>
      </c>
      <c r="F1015" s="187" t="b">
        <v>0</v>
      </c>
      <c r="G1015" s="187" t="b">
        <v>0</v>
      </c>
      <c r="H1015" s="117"/>
      <c r="I1015" s="52" t="str" cm="1">
        <f t="array" ref="I1015">IFERROR(_xlfn.IFS(D1015,$D$8,E1015,$E$8,F1015,$F$8,G1015,$G$8),"")</f>
        <v/>
      </c>
      <c r="J1015" s="52" t="str">
        <f t="shared" si="15"/>
        <v xml:space="preserve">   </v>
      </c>
      <c r="K1015" s="195" t="b">
        <v>0</v>
      </c>
      <c r="L1015" s="50"/>
      <c r="M1015" s="50"/>
      <c r="N1015" s="50"/>
      <c r="O1015" s="50"/>
      <c r="P1015" s="50"/>
      <c r="Q1015" s="50"/>
      <c r="R1015" s="50"/>
      <c r="S1015" s="50"/>
      <c r="T1015" s="50"/>
    </row>
    <row r="1016" spans="1:20" ht="30" customHeight="1" x14ac:dyDescent="0.25">
      <c r="A1016" s="123"/>
      <c r="B1016" s="123"/>
      <c r="C1016" s="124"/>
      <c r="D1016" s="187" t="b">
        <v>0</v>
      </c>
      <c r="E1016" s="187" t="b">
        <v>0</v>
      </c>
      <c r="F1016" s="187" t="b">
        <v>0</v>
      </c>
      <c r="G1016" s="187" t="b">
        <v>0</v>
      </c>
      <c r="H1016" s="117"/>
      <c r="I1016" s="52" t="str" cm="1">
        <f t="array" ref="I1016">IFERROR(_xlfn.IFS(D1016,$D$8,E1016,$E$8,F1016,$F$8,G1016,$G$8),"")</f>
        <v/>
      </c>
      <c r="J1016" s="52" t="str">
        <f t="shared" si="15"/>
        <v xml:space="preserve">   </v>
      </c>
      <c r="K1016" s="195" t="b">
        <v>0</v>
      </c>
      <c r="L1016" s="50"/>
      <c r="M1016" s="50"/>
      <c r="N1016" s="50"/>
      <c r="O1016" s="50"/>
      <c r="P1016" s="50"/>
      <c r="Q1016" s="50"/>
      <c r="R1016" s="50"/>
      <c r="S1016" s="50"/>
      <c r="T1016" s="50"/>
    </row>
    <row r="1017" spans="1:20" ht="30" customHeight="1" x14ac:dyDescent="0.25">
      <c r="A1017" s="123"/>
      <c r="B1017" s="123"/>
      <c r="C1017" s="124"/>
      <c r="D1017" s="187" t="b">
        <v>0</v>
      </c>
      <c r="E1017" s="187" t="b">
        <v>0</v>
      </c>
      <c r="F1017" s="187" t="b">
        <v>0</v>
      </c>
      <c r="G1017" s="187" t="b">
        <v>0</v>
      </c>
      <c r="H1017" s="117"/>
      <c r="I1017" s="52" t="str" cm="1">
        <f t="array" ref="I1017">IFERROR(_xlfn.IFS(D1017,$D$8,E1017,$E$8,F1017,$F$8,G1017,$G$8),"")</f>
        <v/>
      </c>
      <c r="J1017" s="52" t="str">
        <f t="shared" si="15"/>
        <v xml:space="preserve">   </v>
      </c>
      <c r="K1017" s="195" t="b">
        <v>0</v>
      </c>
      <c r="L1017" s="50"/>
      <c r="M1017" s="50"/>
      <c r="N1017" s="50"/>
      <c r="O1017" s="50"/>
      <c r="P1017" s="50"/>
      <c r="Q1017" s="50"/>
      <c r="R1017" s="50"/>
      <c r="S1017" s="50"/>
      <c r="T1017" s="50"/>
    </row>
    <row r="1018" spans="1:20" ht="30" customHeight="1" x14ac:dyDescent="0.25">
      <c r="A1018" s="123"/>
      <c r="B1018" s="123"/>
      <c r="C1018" s="124"/>
      <c r="D1018" s="187" t="b">
        <v>0</v>
      </c>
      <c r="E1018" s="187" t="b">
        <v>0</v>
      </c>
      <c r="F1018" s="187" t="b">
        <v>0</v>
      </c>
      <c r="G1018" s="187" t="b">
        <v>0</v>
      </c>
      <c r="H1018" s="117"/>
      <c r="I1018" s="52" t="str" cm="1">
        <f t="array" ref="I1018">IFERROR(_xlfn.IFS(D1018,$D$8,E1018,$E$8,F1018,$F$8,G1018,$G$8),"")</f>
        <v/>
      </c>
      <c r="J1018" s="52" t="str">
        <f t="shared" si="15"/>
        <v xml:space="preserve">   </v>
      </c>
      <c r="K1018" s="195" t="b">
        <v>0</v>
      </c>
      <c r="L1018" s="50"/>
      <c r="M1018" s="50"/>
      <c r="N1018" s="50"/>
      <c r="O1018" s="50"/>
      <c r="P1018" s="50"/>
      <c r="Q1018" s="50"/>
      <c r="R1018" s="50"/>
      <c r="S1018" s="50"/>
      <c r="T1018" s="50"/>
    </row>
    <row r="1019" spans="1:20" ht="30" customHeight="1" x14ac:dyDescent="0.25">
      <c r="A1019" s="123"/>
      <c r="B1019" s="123"/>
      <c r="C1019" s="124"/>
      <c r="D1019" s="187" t="b">
        <v>0</v>
      </c>
      <c r="E1019" s="187" t="b">
        <v>0</v>
      </c>
      <c r="F1019" s="187" t="b">
        <v>0</v>
      </c>
      <c r="G1019" s="187" t="b">
        <v>0</v>
      </c>
      <c r="H1019" s="117"/>
      <c r="I1019" s="52" t="str" cm="1">
        <f t="array" ref="I1019">IFERROR(_xlfn.IFS(D1019,$D$8,E1019,$E$8,F1019,$F$8,G1019,$G$8),"")</f>
        <v/>
      </c>
      <c r="J1019" s="52" t="str">
        <f t="shared" si="15"/>
        <v xml:space="preserve">   </v>
      </c>
      <c r="K1019" s="195" t="b">
        <v>0</v>
      </c>
      <c r="L1019" s="50"/>
      <c r="M1019" s="50"/>
      <c r="N1019" s="50"/>
      <c r="O1019" s="50"/>
      <c r="P1019" s="50"/>
      <c r="Q1019" s="50"/>
      <c r="R1019" s="50"/>
      <c r="S1019" s="50"/>
      <c r="T1019" s="50"/>
    </row>
    <row r="1020" spans="1:20" ht="30" customHeight="1" x14ac:dyDescent="0.25">
      <c r="A1020" s="123"/>
      <c r="B1020" s="123"/>
      <c r="C1020" s="124"/>
      <c r="D1020" s="187" t="b">
        <v>0</v>
      </c>
      <c r="E1020" s="187" t="b">
        <v>0</v>
      </c>
      <c r="F1020" s="187" t="b">
        <v>0</v>
      </c>
      <c r="G1020" s="187" t="b">
        <v>0</v>
      </c>
      <c r="H1020" s="117"/>
      <c r="I1020" s="52" t="str" cm="1">
        <f t="array" ref="I1020">IFERROR(_xlfn.IFS(D1020,$D$8,E1020,$E$8,F1020,$F$8,G1020,$G$8),"")</f>
        <v/>
      </c>
      <c r="J1020" s="52" t="str">
        <f t="shared" si="15"/>
        <v xml:space="preserve">   </v>
      </c>
      <c r="K1020" s="195" t="b">
        <v>0</v>
      </c>
      <c r="L1020" s="50"/>
      <c r="M1020" s="50"/>
      <c r="N1020" s="50"/>
      <c r="O1020" s="50"/>
      <c r="P1020" s="50"/>
      <c r="Q1020" s="50"/>
      <c r="R1020" s="50"/>
      <c r="S1020" s="50"/>
      <c r="T1020" s="50"/>
    </row>
    <row r="1021" spans="1:20" ht="30" customHeight="1" x14ac:dyDescent="0.25">
      <c r="A1021" s="123"/>
      <c r="B1021" s="123"/>
      <c r="C1021" s="124"/>
      <c r="D1021" s="187" t="b">
        <v>0</v>
      </c>
      <c r="E1021" s="187" t="b">
        <v>0</v>
      </c>
      <c r="F1021" s="187" t="b">
        <v>0</v>
      </c>
      <c r="G1021" s="187" t="b">
        <v>0</v>
      </c>
      <c r="H1021" s="117"/>
      <c r="I1021" s="52" t="str" cm="1">
        <f t="array" ref="I1021">IFERROR(_xlfn.IFS(D1021,$D$8,E1021,$E$8,F1021,$F$8,G1021,$G$8),"")</f>
        <v/>
      </c>
      <c r="J1021" s="52" t="str">
        <f t="shared" si="15"/>
        <v xml:space="preserve">   </v>
      </c>
      <c r="K1021" s="195" t="b">
        <v>0</v>
      </c>
      <c r="L1021" s="50"/>
      <c r="M1021" s="50"/>
      <c r="N1021" s="50"/>
      <c r="O1021" s="50"/>
      <c r="P1021" s="50"/>
      <c r="Q1021" s="50"/>
      <c r="R1021" s="50"/>
      <c r="S1021" s="50"/>
      <c r="T1021" s="50"/>
    </row>
    <row r="1022" spans="1:20" ht="30" customHeight="1" x14ac:dyDescent="0.25">
      <c r="A1022" s="123"/>
      <c r="B1022" s="123"/>
      <c r="C1022" s="124"/>
      <c r="D1022" s="187" t="b">
        <v>0</v>
      </c>
      <c r="E1022" s="187" t="b">
        <v>0</v>
      </c>
      <c r="F1022" s="187" t="b">
        <v>0</v>
      </c>
      <c r="G1022" s="187" t="b">
        <v>0</v>
      </c>
      <c r="H1022" s="117"/>
      <c r="I1022" s="52" t="str" cm="1">
        <f t="array" ref="I1022">IFERROR(_xlfn.IFS(D1022,$D$8,E1022,$E$8,F1022,$F$8,G1022,$G$8),"")</f>
        <v/>
      </c>
      <c r="J1022" s="52" t="str">
        <f t="shared" si="15"/>
        <v xml:space="preserve">   </v>
      </c>
      <c r="K1022" s="195" t="b">
        <v>0</v>
      </c>
      <c r="L1022" s="50"/>
      <c r="M1022" s="50"/>
      <c r="N1022" s="50"/>
      <c r="O1022" s="50"/>
      <c r="P1022" s="50"/>
      <c r="Q1022" s="50"/>
      <c r="R1022" s="50"/>
      <c r="S1022" s="50"/>
      <c r="T1022" s="50"/>
    </row>
    <row r="1023" spans="1:20" ht="30" customHeight="1" x14ac:dyDescent="0.25">
      <c r="A1023" s="123"/>
      <c r="B1023" s="123"/>
      <c r="C1023" s="124"/>
      <c r="D1023" s="187" t="b">
        <v>0</v>
      </c>
      <c r="E1023" s="187" t="b">
        <v>0</v>
      </c>
      <c r="F1023" s="187" t="b">
        <v>0</v>
      </c>
      <c r="G1023" s="187" t="b">
        <v>0</v>
      </c>
      <c r="H1023" s="117"/>
      <c r="I1023" s="52" t="str" cm="1">
        <f t="array" ref="I1023">IFERROR(_xlfn.IFS(D1023,$D$8,E1023,$E$8,F1023,$F$8,G1023,$G$8),"")</f>
        <v/>
      </c>
      <c r="J1023" s="52" t="str">
        <f t="shared" si="15"/>
        <v xml:space="preserve">   </v>
      </c>
      <c r="K1023" s="195" t="b">
        <v>0</v>
      </c>
      <c r="L1023" s="50"/>
      <c r="M1023" s="50"/>
      <c r="N1023" s="50"/>
      <c r="O1023" s="50"/>
      <c r="P1023" s="50"/>
      <c r="Q1023" s="50"/>
      <c r="R1023" s="50"/>
      <c r="S1023" s="50"/>
      <c r="T1023" s="50"/>
    </row>
    <row r="1024" spans="1:20" ht="30" customHeight="1" x14ac:dyDescent="0.25">
      <c r="A1024" s="123"/>
      <c r="B1024" s="123"/>
      <c r="C1024" s="124"/>
      <c r="D1024" s="187" t="b">
        <v>0</v>
      </c>
      <c r="E1024" s="187" t="b">
        <v>0</v>
      </c>
      <c r="F1024" s="187" t="b">
        <v>0</v>
      </c>
      <c r="G1024" s="187" t="b">
        <v>0</v>
      </c>
      <c r="H1024" s="117"/>
      <c r="I1024" s="52" t="str" cm="1">
        <f t="array" ref="I1024">IFERROR(_xlfn.IFS(D1024,$D$8,E1024,$E$8,F1024,$F$8,G1024,$G$8),"")</f>
        <v/>
      </c>
      <c r="J1024" s="52" t="str">
        <f t="shared" si="15"/>
        <v xml:space="preserve">   </v>
      </c>
      <c r="K1024" s="195" t="b">
        <v>0</v>
      </c>
      <c r="L1024" s="50"/>
      <c r="M1024" s="50"/>
      <c r="N1024" s="50"/>
      <c r="O1024" s="50"/>
      <c r="P1024" s="50"/>
      <c r="Q1024" s="50"/>
      <c r="R1024" s="50"/>
      <c r="S1024" s="50"/>
      <c r="T1024" s="50"/>
    </row>
    <row r="1025" spans="1:20" ht="30" customHeight="1" x14ac:dyDescent="0.25">
      <c r="A1025" s="123"/>
      <c r="B1025" s="123"/>
      <c r="C1025" s="124"/>
      <c r="D1025" s="187" t="b">
        <v>0</v>
      </c>
      <c r="E1025" s="187" t="b">
        <v>0</v>
      </c>
      <c r="F1025" s="187" t="b">
        <v>0</v>
      </c>
      <c r="G1025" s="187" t="b">
        <v>0</v>
      </c>
      <c r="H1025" s="117"/>
      <c r="I1025" s="52" t="str" cm="1">
        <f t="array" ref="I1025">IFERROR(_xlfn.IFS(D1025,$D$8,E1025,$E$8,F1025,$F$8,G1025,$G$8),"")</f>
        <v/>
      </c>
      <c r="J1025" s="52" t="str">
        <f t="shared" si="15"/>
        <v xml:space="preserve">   </v>
      </c>
      <c r="K1025" s="195" t="b">
        <v>0</v>
      </c>
      <c r="L1025" s="50"/>
      <c r="M1025" s="50"/>
      <c r="N1025" s="50"/>
      <c r="O1025" s="50"/>
      <c r="P1025" s="50"/>
      <c r="Q1025" s="50"/>
      <c r="R1025" s="50"/>
      <c r="S1025" s="50"/>
      <c r="T1025" s="50"/>
    </row>
    <row r="1026" spans="1:20" ht="30" customHeight="1" x14ac:dyDescent="0.25">
      <c r="A1026" s="123"/>
      <c r="B1026" s="123"/>
      <c r="C1026" s="124"/>
      <c r="D1026" s="187" t="b">
        <v>0</v>
      </c>
      <c r="E1026" s="187" t="b">
        <v>0</v>
      </c>
      <c r="F1026" s="187" t="b">
        <v>0</v>
      </c>
      <c r="G1026" s="187" t="b">
        <v>0</v>
      </c>
      <c r="H1026" s="117"/>
      <c r="I1026" s="52" t="str" cm="1">
        <f t="array" ref="I1026">IFERROR(_xlfn.IFS(D1026,$D$8,E1026,$E$8,F1026,$F$8,G1026,$G$8),"")</f>
        <v/>
      </c>
      <c r="J1026" s="52" t="str">
        <f t="shared" si="15"/>
        <v xml:space="preserve">   </v>
      </c>
      <c r="K1026" s="195" t="b">
        <v>0</v>
      </c>
      <c r="L1026" s="50"/>
      <c r="M1026" s="50"/>
      <c r="N1026" s="50"/>
      <c r="O1026" s="50"/>
      <c r="P1026" s="50"/>
      <c r="Q1026" s="50"/>
      <c r="R1026" s="50"/>
      <c r="S1026" s="50"/>
      <c r="T1026" s="50"/>
    </row>
    <row r="1027" spans="1:20" ht="30" customHeight="1" x14ac:dyDescent="0.25">
      <c r="A1027" s="123"/>
      <c r="B1027" s="123"/>
      <c r="C1027" s="124"/>
      <c r="D1027" s="187" t="b">
        <v>0</v>
      </c>
      <c r="E1027" s="187" t="b">
        <v>0</v>
      </c>
      <c r="F1027" s="187" t="b">
        <v>0</v>
      </c>
      <c r="G1027" s="187" t="b">
        <v>0</v>
      </c>
      <c r="H1027" s="117"/>
      <c r="I1027" s="52" t="str" cm="1">
        <f t="array" ref="I1027">IFERROR(_xlfn.IFS(D1027,$D$8,E1027,$E$8,F1027,$F$8,G1027,$G$8),"")</f>
        <v/>
      </c>
      <c r="J1027" s="52" t="str">
        <f t="shared" si="15"/>
        <v xml:space="preserve">   </v>
      </c>
      <c r="K1027" s="195" t="b">
        <v>0</v>
      </c>
      <c r="L1027" s="50"/>
      <c r="M1027" s="50"/>
      <c r="N1027" s="50"/>
      <c r="O1027" s="50"/>
      <c r="P1027" s="50"/>
      <c r="Q1027" s="50"/>
      <c r="R1027" s="50"/>
      <c r="S1027" s="50"/>
      <c r="T1027" s="50"/>
    </row>
    <row r="1028" spans="1:20" ht="30" customHeight="1" x14ac:dyDescent="0.25">
      <c r="A1028" s="123"/>
      <c r="B1028" s="123"/>
      <c r="C1028" s="124"/>
      <c r="D1028" s="187" t="b">
        <v>0</v>
      </c>
      <c r="E1028" s="187" t="b">
        <v>0</v>
      </c>
      <c r="F1028" s="187" t="b">
        <v>0</v>
      </c>
      <c r="G1028" s="187" t="b">
        <v>0</v>
      </c>
      <c r="H1028" s="117"/>
      <c r="I1028" s="52" t="str" cm="1">
        <f t="array" ref="I1028">IFERROR(_xlfn.IFS(D1028,$D$8,E1028,$E$8,F1028,$F$8,G1028,$G$8),"")</f>
        <v/>
      </c>
      <c r="J1028" s="52" t="str">
        <f t="shared" si="15"/>
        <v xml:space="preserve">   </v>
      </c>
      <c r="K1028" s="195" t="b">
        <v>0</v>
      </c>
      <c r="L1028" s="50"/>
      <c r="M1028" s="50"/>
      <c r="N1028" s="50"/>
      <c r="O1028" s="50"/>
      <c r="P1028" s="50"/>
      <c r="Q1028" s="50"/>
      <c r="R1028" s="50"/>
      <c r="S1028" s="50"/>
      <c r="T1028" s="50"/>
    </row>
    <row r="1029" spans="1:20" ht="30" customHeight="1" x14ac:dyDescent="0.25">
      <c r="A1029" s="123"/>
      <c r="B1029" s="123"/>
      <c r="C1029" s="124"/>
      <c r="D1029" s="187" t="b">
        <v>0</v>
      </c>
      <c r="E1029" s="187" t="b">
        <v>0</v>
      </c>
      <c r="F1029" s="187" t="b">
        <v>0</v>
      </c>
      <c r="G1029" s="187" t="b">
        <v>0</v>
      </c>
      <c r="H1029" s="117"/>
      <c r="I1029" s="52" t="str" cm="1">
        <f t="array" ref="I1029">IFERROR(_xlfn.IFS(D1029,$D$8,E1029,$E$8,F1029,$F$8,G1029,$G$8),"")</f>
        <v/>
      </c>
      <c r="J1029" s="52" t="str">
        <f t="shared" si="15"/>
        <v xml:space="preserve">   </v>
      </c>
      <c r="K1029" s="195" t="b">
        <v>0</v>
      </c>
      <c r="L1029" s="50"/>
      <c r="M1029" s="50"/>
      <c r="N1029" s="50"/>
      <c r="O1029" s="50"/>
      <c r="P1029" s="50"/>
      <c r="Q1029" s="50"/>
      <c r="R1029" s="50"/>
      <c r="S1029" s="50"/>
      <c r="T1029" s="50"/>
    </row>
    <row r="1030" spans="1:20" ht="30" customHeight="1" x14ac:dyDescent="0.25">
      <c r="A1030" s="123"/>
      <c r="B1030" s="123"/>
      <c r="C1030" s="124"/>
      <c r="D1030" s="187" t="b">
        <v>0</v>
      </c>
      <c r="E1030" s="187" t="b">
        <v>0</v>
      </c>
      <c r="F1030" s="187" t="b">
        <v>0</v>
      </c>
      <c r="G1030" s="187" t="b">
        <v>0</v>
      </c>
      <c r="H1030" s="117"/>
      <c r="I1030" s="52" t="str" cm="1">
        <f t="array" ref="I1030">IFERROR(_xlfn.IFS(D1030,$D$8,E1030,$E$8,F1030,$F$8,G1030,$G$8),"")</f>
        <v/>
      </c>
      <c r="J1030" s="52" t="str">
        <f t="shared" si="15"/>
        <v xml:space="preserve">   </v>
      </c>
      <c r="K1030" s="195" t="b">
        <v>0</v>
      </c>
      <c r="L1030" s="50"/>
      <c r="M1030" s="50"/>
      <c r="N1030" s="50"/>
      <c r="O1030" s="50"/>
      <c r="P1030" s="50"/>
      <c r="Q1030" s="50"/>
      <c r="R1030" s="50"/>
      <c r="S1030" s="50"/>
      <c r="T1030" s="50"/>
    </row>
    <row r="1031" spans="1:20" ht="30" customHeight="1" x14ac:dyDescent="0.25">
      <c r="A1031" s="123"/>
      <c r="B1031" s="123"/>
      <c r="C1031" s="124"/>
      <c r="D1031" s="187" t="b">
        <v>0</v>
      </c>
      <c r="E1031" s="187" t="b">
        <v>0</v>
      </c>
      <c r="F1031" s="187" t="b">
        <v>0</v>
      </c>
      <c r="G1031" s="187" t="b">
        <v>0</v>
      </c>
      <c r="H1031" s="117"/>
      <c r="I1031" s="52" t="str" cm="1">
        <f t="array" ref="I1031">IFERROR(_xlfn.IFS(D1031,$D$8,E1031,$E$8,F1031,$F$8,G1031,$G$8),"")</f>
        <v/>
      </c>
      <c r="J1031" s="52" t="str">
        <f t="shared" si="15"/>
        <v xml:space="preserve">   </v>
      </c>
      <c r="K1031" s="195" t="b">
        <v>0</v>
      </c>
      <c r="L1031" s="50"/>
      <c r="M1031" s="50"/>
      <c r="N1031" s="50"/>
      <c r="O1031" s="50"/>
      <c r="P1031" s="50"/>
      <c r="Q1031" s="50"/>
      <c r="R1031" s="50"/>
      <c r="S1031" s="50"/>
      <c r="T1031" s="50"/>
    </row>
    <row r="1032" spans="1:20" ht="30" customHeight="1" x14ac:dyDescent="0.25">
      <c r="A1032" s="123"/>
      <c r="B1032" s="123"/>
      <c r="C1032" s="124"/>
      <c r="D1032" s="187" t="b">
        <v>0</v>
      </c>
      <c r="E1032" s="187" t="b">
        <v>0</v>
      </c>
      <c r="F1032" s="187" t="b">
        <v>0</v>
      </c>
      <c r="G1032" s="187" t="b">
        <v>0</v>
      </c>
      <c r="H1032" s="117"/>
      <c r="I1032" s="52" t="str" cm="1">
        <f t="array" ref="I1032">IFERROR(_xlfn.IFS(D1032,$D$8,E1032,$E$8,F1032,$F$8,G1032,$G$8),"")</f>
        <v/>
      </c>
      <c r="J1032" s="52" t="str">
        <f t="shared" si="15"/>
        <v xml:space="preserve">   </v>
      </c>
      <c r="K1032" s="195" t="b">
        <v>0</v>
      </c>
      <c r="L1032" s="50"/>
      <c r="M1032" s="50"/>
      <c r="N1032" s="50"/>
      <c r="O1032" s="50"/>
      <c r="P1032" s="50"/>
      <c r="Q1032" s="50"/>
      <c r="R1032" s="50"/>
      <c r="S1032" s="50"/>
      <c r="T1032" s="50"/>
    </row>
    <row r="1033" spans="1:20" ht="30" customHeight="1" x14ac:dyDescent="0.25">
      <c r="A1033" s="123"/>
      <c r="B1033" s="123"/>
      <c r="C1033" s="124"/>
      <c r="D1033" s="187" t="b">
        <v>0</v>
      </c>
      <c r="E1033" s="187" t="b">
        <v>0</v>
      </c>
      <c r="F1033" s="187" t="b">
        <v>0</v>
      </c>
      <c r="G1033" s="187" t="b">
        <v>0</v>
      </c>
      <c r="H1033" s="117"/>
      <c r="I1033" s="52" t="str" cm="1">
        <f t="array" ref="I1033">IFERROR(_xlfn.IFS(D1033,$D$8,E1033,$E$8,F1033,$F$8,G1033,$G$8),"")</f>
        <v/>
      </c>
      <c r="J1033" s="52" t="str">
        <f t="shared" si="15"/>
        <v xml:space="preserve">   </v>
      </c>
      <c r="K1033" s="195" t="b">
        <v>0</v>
      </c>
      <c r="L1033" s="50"/>
      <c r="M1033" s="50"/>
      <c r="N1033" s="50"/>
      <c r="O1033" s="50"/>
      <c r="P1033" s="50"/>
      <c r="Q1033" s="50"/>
      <c r="R1033" s="50"/>
      <c r="S1033" s="50"/>
      <c r="T1033" s="50"/>
    </row>
    <row r="1034" spans="1:20" ht="30" customHeight="1" x14ac:dyDescent="0.25">
      <c r="A1034" s="123"/>
      <c r="B1034" s="123"/>
      <c r="C1034" s="124"/>
      <c r="D1034" s="187" t="b">
        <v>0</v>
      </c>
      <c r="E1034" s="187" t="b">
        <v>0</v>
      </c>
      <c r="F1034" s="187" t="b">
        <v>0</v>
      </c>
      <c r="G1034" s="187" t="b">
        <v>0</v>
      </c>
      <c r="H1034" s="117"/>
      <c r="I1034" s="52" t="str" cm="1">
        <f t="array" ref="I1034">IFERROR(_xlfn.IFS(D1034,$D$8,E1034,$E$8,F1034,$F$8,G1034,$G$8),"")</f>
        <v/>
      </c>
      <c r="J1034" s="52" t="str">
        <f t="shared" si="15"/>
        <v xml:space="preserve">   </v>
      </c>
      <c r="K1034" s="195" t="b">
        <v>0</v>
      </c>
      <c r="L1034" s="50"/>
      <c r="M1034" s="50"/>
      <c r="N1034" s="50"/>
      <c r="O1034" s="50"/>
      <c r="P1034" s="50"/>
      <c r="Q1034" s="50"/>
      <c r="R1034" s="50"/>
      <c r="S1034" s="50"/>
      <c r="T1034" s="50"/>
    </row>
    <row r="1035" spans="1:20" ht="30" customHeight="1" x14ac:dyDescent="0.25">
      <c r="A1035" s="123"/>
      <c r="B1035" s="123"/>
      <c r="C1035" s="124"/>
      <c r="D1035" s="187" t="b">
        <v>0</v>
      </c>
      <c r="E1035" s="187" t="b">
        <v>0</v>
      </c>
      <c r="F1035" s="187" t="b">
        <v>0</v>
      </c>
      <c r="G1035" s="187" t="b">
        <v>0</v>
      </c>
      <c r="H1035" s="117"/>
      <c r="I1035" s="52" t="str" cm="1">
        <f t="array" ref="I1035">IFERROR(_xlfn.IFS(D1035,$D$8,E1035,$E$8,F1035,$F$8,G1035,$G$8),"")</f>
        <v/>
      </c>
      <c r="J1035" s="52" t="str">
        <f t="shared" ref="J1035:J1098" si="16">_xlfn.TEXTJOIN(" ",FALSE,IF(D1035,$D$8,""),IF(E1035,$E$8,""),IF(F1035,$F$8,""),IF(G1035,$G$8,""))</f>
        <v xml:space="preserve">   </v>
      </c>
      <c r="K1035" s="195" t="b">
        <v>0</v>
      </c>
      <c r="L1035" s="50"/>
      <c r="M1035" s="50"/>
      <c r="N1035" s="50"/>
      <c r="O1035" s="50"/>
      <c r="P1035" s="50"/>
      <c r="Q1035" s="50"/>
      <c r="R1035" s="50"/>
      <c r="S1035" s="50"/>
      <c r="T1035" s="50"/>
    </row>
    <row r="1036" spans="1:20" ht="30" customHeight="1" x14ac:dyDescent="0.25">
      <c r="A1036" s="123"/>
      <c r="B1036" s="123"/>
      <c r="C1036" s="124"/>
      <c r="D1036" s="187" t="b">
        <v>0</v>
      </c>
      <c r="E1036" s="187" t="b">
        <v>0</v>
      </c>
      <c r="F1036" s="187" t="b">
        <v>0</v>
      </c>
      <c r="G1036" s="187" t="b">
        <v>0</v>
      </c>
      <c r="H1036" s="117"/>
      <c r="I1036" s="52" t="str" cm="1">
        <f t="array" ref="I1036">IFERROR(_xlfn.IFS(D1036,$D$8,E1036,$E$8,F1036,$F$8,G1036,$G$8),"")</f>
        <v/>
      </c>
      <c r="J1036" s="52" t="str">
        <f t="shared" si="16"/>
        <v xml:space="preserve">   </v>
      </c>
      <c r="K1036" s="195" t="b">
        <v>0</v>
      </c>
      <c r="L1036" s="50"/>
      <c r="M1036" s="50"/>
      <c r="N1036" s="50"/>
      <c r="O1036" s="50"/>
      <c r="P1036" s="50"/>
      <c r="Q1036" s="50"/>
      <c r="R1036" s="50"/>
      <c r="S1036" s="50"/>
      <c r="T1036" s="50"/>
    </row>
    <row r="1037" spans="1:20" ht="30" customHeight="1" x14ac:dyDescent="0.25">
      <c r="A1037" s="123"/>
      <c r="B1037" s="123"/>
      <c r="C1037" s="124"/>
      <c r="D1037" s="187" t="b">
        <v>0</v>
      </c>
      <c r="E1037" s="187" t="b">
        <v>0</v>
      </c>
      <c r="F1037" s="187" t="b">
        <v>0</v>
      </c>
      <c r="G1037" s="187" t="b">
        <v>0</v>
      </c>
      <c r="H1037" s="117"/>
      <c r="I1037" s="52" t="str" cm="1">
        <f t="array" ref="I1037">IFERROR(_xlfn.IFS(D1037,$D$8,E1037,$E$8,F1037,$F$8,G1037,$G$8),"")</f>
        <v/>
      </c>
      <c r="J1037" s="52" t="str">
        <f t="shared" si="16"/>
        <v xml:space="preserve">   </v>
      </c>
      <c r="K1037" s="195" t="b">
        <v>0</v>
      </c>
      <c r="L1037" s="50"/>
      <c r="M1037" s="50"/>
      <c r="N1037" s="50"/>
      <c r="O1037" s="50"/>
      <c r="P1037" s="50"/>
      <c r="Q1037" s="50"/>
      <c r="R1037" s="50"/>
      <c r="S1037" s="50"/>
      <c r="T1037" s="50"/>
    </row>
    <row r="1038" spans="1:20" ht="30" customHeight="1" x14ac:dyDescent="0.25">
      <c r="A1038" s="123"/>
      <c r="B1038" s="123"/>
      <c r="C1038" s="124"/>
      <c r="D1038" s="187" t="b">
        <v>0</v>
      </c>
      <c r="E1038" s="187" t="b">
        <v>0</v>
      </c>
      <c r="F1038" s="187" t="b">
        <v>0</v>
      </c>
      <c r="G1038" s="187" t="b">
        <v>0</v>
      </c>
      <c r="H1038" s="117"/>
      <c r="I1038" s="52" t="str" cm="1">
        <f t="array" ref="I1038">IFERROR(_xlfn.IFS(D1038,$D$8,E1038,$E$8,F1038,$F$8,G1038,$G$8),"")</f>
        <v/>
      </c>
      <c r="J1038" s="52" t="str">
        <f t="shared" si="16"/>
        <v xml:space="preserve">   </v>
      </c>
      <c r="K1038" s="195" t="b">
        <v>0</v>
      </c>
      <c r="L1038" s="50"/>
      <c r="M1038" s="50"/>
      <c r="N1038" s="50"/>
      <c r="O1038" s="50"/>
      <c r="P1038" s="50"/>
      <c r="Q1038" s="50"/>
      <c r="R1038" s="50"/>
      <c r="S1038" s="50"/>
      <c r="T1038" s="50"/>
    </row>
    <row r="1039" spans="1:20" ht="30" customHeight="1" x14ac:dyDescent="0.25">
      <c r="A1039" s="123"/>
      <c r="B1039" s="123"/>
      <c r="C1039" s="124"/>
      <c r="D1039" s="187" t="b">
        <v>0</v>
      </c>
      <c r="E1039" s="187" t="b">
        <v>0</v>
      </c>
      <c r="F1039" s="187" t="b">
        <v>0</v>
      </c>
      <c r="G1039" s="187" t="b">
        <v>0</v>
      </c>
      <c r="H1039" s="117"/>
      <c r="I1039" s="52" t="str" cm="1">
        <f t="array" ref="I1039">IFERROR(_xlfn.IFS(D1039,$D$8,E1039,$E$8,F1039,$F$8,G1039,$G$8),"")</f>
        <v/>
      </c>
      <c r="J1039" s="52" t="str">
        <f t="shared" si="16"/>
        <v xml:space="preserve">   </v>
      </c>
      <c r="K1039" s="195" t="b">
        <v>0</v>
      </c>
      <c r="L1039" s="50"/>
      <c r="M1039" s="50"/>
      <c r="N1039" s="50"/>
      <c r="O1039" s="50"/>
      <c r="P1039" s="50"/>
      <c r="Q1039" s="50"/>
      <c r="R1039" s="50"/>
      <c r="S1039" s="50"/>
      <c r="T1039" s="50"/>
    </row>
    <row r="1040" spans="1:20" ht="30" customHeight="1" x14ac:dyDescent="0.25">
      <c r="A1040" s="123"/>
      <c r="B1040" s="123"/>
      <c r="C1040" s="124"/>
      <c r="D1040" s="187" t="b">
        <v>0</v>
      </c>
      <c r="E1040" s="187" t="b">
        <v>0</v>
      </c>
      <c r="F1040" s="187" t="b">
        <v>0</v>
      </c>
      <c r="G1040" s="187" t="b">
        <v>0</v>
      </c>
      <c r="H1040" s="117"/>
      <c r="I1040" s="52" t="str" cm="1">
        <f t="array" ref="I1040">IFERROR(_xlfn.IFS(D1040,$D$8,E1040,$E$8,F1040,$F$8,G1040,$G$8),"")</f>
        <v/>
      </c>
      <c r="J1040" s="52" t="str">
        <f t="shared" si="16"/>
        <v xml:space="preserve">   </v>
      </c>
      <c r="K1040" s="195" t="b">
        <v>0</v>
      </c>
      <c r="L1040" s="50"/>
      <c r="M1040" s="50"/>
      <c r="N1040" s="50"/>
      <c r="O1040" s="50"/>
      <c r="P1040" s="50"/>
      <c r="Q1040" s="50"/>
      <c r="R1040" s="50"/>
      <c r="S1040" s="50"/>
      <c r="T1040" s="50"/>
    </row>
    <row r="1041" spans="1:20" ht="30" customHeight="1" x14ac:dyDescent="0.25">
      <c r="A1041" s="123"/>
      <c r="B1041" s="123"/>
      <c r="C1041" s="124"/>
      <c r="D1041" s="187" t="b">
        <v>0</v>
      </c>
      <c r="E1041" s="187" t="b">
        <v>0</v>
      </c>
      <c r="F1041" s="187" t="b">
        <v>0</v>
      </c>
      <c r="G1041" s="187" t="b">
        <v>0</v>
      </c>
      <c r="H1041" s="117"/>
      <c r="I1041" s="52" t="str" cm="1">
        <f t="array" ref="I1041">IFERROR(_xlfn.IFS(D1041,$D$8,E1041,$E$8,F1041,$F$8,G1041,$G$8),"")</f>
        <v/>
      </c>
      <c r="J1041" s="52" t="str">
        <f t="shared" si="16"/>
        <v xml:space="preserve">   </v>
      </c>
      <c r="K1041" s="195" t="b">
        <v>0</v>
      </c>
      <c r="L1041" s="50"/>
      <c r="M1041" s="50"/>
      <c r="N1041" s="50"/>
      <c r="O1041" s="50"/>
      <c r="P1041" s="50"/>
      <c r="Q1041" s="50"/>
      <c r="R1041" s="50"/>
      <c r="S1041" s="50"/>
      <c r="T1041" s="50"/>
    </row>
    <row r="1042" spans="1:20" ht="30" customHeight="1" x14ac:dyDescent="0.25">
      <c r="A1042" s="123"/>
      <c r="B1042" s="123"/>
      <c r="C1042" s="124"/>
      <c r="D1042" s="187" t="b">
        <v>0</v>
      </c>
      <c r="E1042" s="187" t="b">
        <v>0</v>
      </c>
      <c r="F1042" s="187" t="b">
        <v>0</v>
      </c>
      <c r="G1042" s="187" t="b">
        <v>0</v>
      </c>
      <c r="H1042" s="117"/>
      <c r="I1042" s="52" t="str" cm="1">
        <f t="array" ref="I1042">IFERROR(_xlfn.IFS(D1042,$D$8,E1042,$E$8,F1042,$F$8,G1042,$G$8),"")</f>
        <v/>
      </c>
      <c r="J1042" s="52" t="str">
        <f t="shared" si="16"/>
        <v xml:space="preserve">   </v>
      </c>
      <c r="K1042" s="195" t="b">
        <v>0</v>
      </c>
      <c r="L1042" s="50"/>
      <c r="M1042" s="50"/>
      <c r="N1042" s="50"/>
      <c r="O1042" s="50"/>
      <c r="P1042" s="50"/>
      <c r="Q1042" s="50"/>
      <c r="R1042" s="50"/>
      <c r="S1042" s="50"/>
      <c r="T1042" s="50"/>
    </row>
    <row r="1043" spans="1:20" ht="30" customHeight="1" x14ac:dyDescent="0.25">
      <c r="A1043" s="123"/>
      <c r="B1043" s="123"/>
      <c r="C1043" s="124"/>
      <c r="D1043" s="187" t="b">
        <v>0</v>
      </c>
      <c r="E1043" s="187" t="b">
        <v>0</v>
      </c>
      <c r="F1043" s="187" t="b">
        <v>0</v>
      </c>
      <c r="G1043" s="187" t="b">
        <v>0</v>
      </c>
      <c r="H1043" s="117"/>
      <c r="I1043" s="52" t="str" cm="1">
        <f t="array" ref="I1043">IFERROR(_xlfn.IFS(D1043,$D$8,E1043,$E$8,F1043,$F$8,G1043,$G$8),"")</f>
        <v/>
      </c>
      <c r="J1043" s="52" t="str">
        <f t="shared" si="16"/>
        <v xml:space="preserve">   </v>
      </c>
      <c r="K1043" s="195" t="b">
        <v>0</v>
      </c>
      <c r="L1043" s="50"/>
      <c r="M1043" s="50"/>
      <c r="N1043" s="50"/>
      <c r="O1043" s="50"/>
      <c r="P1043" s="50"/>
      <c r="Q1043" s="50"/>
      <c r="R1043" s="50"/>
      <c r="S1043" s="50"/>
      <c r="T1043" s="50"/>
    </row>
    <row r="1044" spans="1:20" ht="30" customHeight="1" x14ac:dyDescent="0.25">
      <c r="A1044" s="123"/>
      <c r="B1044" s="123"/>
      <c r="C1044" s="124"/>
      <c r="D1044" s="187" t="b">
        <v>0</v>
      </c>
      <c r="E1044" s="187" t="b">
        <v>0</v>
      </c>
      <c r="F1044" s="187" t="b">
        <v>0</v>
      </c>
      <c r="G1044" s="187" t="b">
        <v>0</v>
      </c>
      <c r="H1044" s="117"/>
      <c r="I1044" s="52" t="str" cm="1">
        <f t="array" ref="I1044">IFERROR(_xlfn.IFS(D1044,$D$8,E1044,$E$8,F1044,$F$8,G1044,$G$8),"")</f>
        <v/>
      </c>
      <c r="J1044" s="52" t="str">
        <f t="shared" si="16"/>
        <v xml:space="preserve">   </v>
      </c>
      <c r="K1044" s="195" t="b">
        <v>0</v>
      </c>
      <c r="L1044" s="50"/>
      <c r="M1044" s="50"/>
      <c r="N1044" s="50"/>
      <c r="O1044" s="50"/>
      <c r="P1044" s="50"/>
      <c r="Q1044" s="50"/>
      <c r="R1044" s="50"/>
      <c r="S1044" s="50"/>
      <c r="T1044" s="50"/>
    </row>
    <row r="1045" spans="1:20" ht="30" customHeight="1" x14ac:dyDescent="0.25">
      <c r="A1045" s="123"/>
      <c r="B1045" s="123"/>
      <c r="C1045" s="124"/>
      <c r="D1045" s="187" t="b">
        <v>0</v>
      </c>
      <c r="E1045" s="187" t="b">
        <v>0</v>
      </c>
      <c r="F1045" s="187" t="b">
        <v>0</v>
      </c>
      <c r="G1045" s="187" t="b">
        <v>0</v>
      </c>
      <c r="H1045" s="117"/>
      <c r="I1045" s="52" t="str" cm="1">
        <f t="array" ref="I1045">IFERROR(_xlfn.IFS(D1045,$D$8,E1045,$E$8,F1045,$F$8,G1045,$G$8),"")</f>
        <v/>
      </c>
      <c r="J1045" s="52" t="str">
        <f t="shared" si="16"/>
        <v xml:space="preserve">   </v>
      </c>
      <c r="K1045" s="195" t="b">
        <v>0</v>
      </c>
      <c r="L1045" s="50"/>
      <c r="M1045" s="50"/>
      <c r="N1045" s="50"/>
      <c r="O1045" s="50"/>
      <c r="P1045" s="50"/>
      <c r="Q1045" s="50"/>
      <c r="R1045" s="50"/>
      <c r="S1045" s="50"/>
      <c r="T1045" s="50"/>
    </row>
    <row r="1046" spans="1:20" ht="30" customHeight="1" x14ac:dyDescent="0.25">
      <c r="A1046" s="123"/>
      <c r="B1046" s="123"/>
      <c r="C1046" s="124"/>
      <c r="D1046" s="187" t="b">
        <v>0</v>
      </c>
      <c r="E1046" s="187" t="b">
        <v>0</v>
      </c>
      <c r="F1046" s="187" t="b">
        <v>0</v>
      </c>
      <c r="G1046" s="187" t="b">
        <v>0</v>
      </c>
      <c r="H1046" s="117"/>
      <c r="I1046" s="52" t="str" cm="1">
        <f t="array" ref="I1046">IFERROR(_xlfn.IFS(D1046,$D$8,E1046,$E$8,F1046,$F$8,G1046,$G$8),"")</f>
        <v/>
      </c>
      <c r="J1046" s="52" t="str">
        <f t="shared" si="16"/>
        <v xml:space="preserve">   </v>
      </c>
      <c r="K1046" s="195" t="b">
        <v>0</v>
      </c>
      <c r="L1046" s="50"/>
      <c r="M1046" s="50"/>
      <c r="N1046" s="50"/>
      <c r="O1046" s="50"/>
      <c r="P1046" s="50"/>
      <c r="Q1046" s="50"/>
      <c r="R1046" s="50"/>
      <c r="S1046" s="50"/>
      <c r="T1046" s="50"/>
    </row>
    <row r="1047" spans="1:20" ht="30" customHeight="1" x14ac:dyDescent="0.25">
      <c r="A1047" s="123"/>
      <c r="B1047" s="123"/>
      <c r="C1047" s="124"/>
      <c r="D1047" s="187" t="b">
        <v>0</v>
      </c>
      <c r="E1047" s="187" t="b">
        <v>0</v>
      </c>
      <c r="F1047" s="187" t="b">
        <v>0</v>
      </c>
      <c r="G1047" s="187" t="b">
        <v>0</v>
      </c>
      <c r="H1047" s="117"/>
      <c r="I1047" s="52" t="str" cm="1">
        <f t="array" ref="I1047">IFERROR(_xlfn.IFS(D1047,$D$8,E1047,$E$8,F1047,$F$8,G1047,$G$8),"")</f>
        <v/>
      </c>
      <c r="J1047" s="52" t="str">
        <f t="shared" si="16"/>
        <v xml:space="preserve">   </v>
      </c>
      <c r="K1047" s="195" t="b">
        <v>0</v>
      </c>
      <c r="L1047" s="50"/>
      <c r="M1047" s="50"/>
      <c r="N1047" s="50"/>
      <c r="O1047" s="50"/>
      <c r="P1047" s="50"/>
      <c r="Q1047" s="50"/>
      <c r="R1047" s="50"/>
      <c r="S1047" s="50"/>
      <c r="T1047" s="50"/>
    </row>
    <row r="1048" spans="1:20" ht="30" customHeight="1" x14ac:dyDescent="0.25">
      <c r="A1048" s="123"/>
      <c r="B1048" s="123"/>
      <c r="C1048" s="124"/>
      <c r="D1048" s="187" t="b">
        <v>0</v>
      </c>
      <c r="E1048" s="187" t="b">
        <v>0</v>
      </c>
      <c r="F1048" s="187" t="b">
        <v>0</v>
      </c>
      <c r="G1048" s="187" t="b">
        <v>0</v>
      </c>
      <c r="H1048" s="117"/>
      <c r="I1048" s="52" t="str" cm="1">
        <f t="array" ref="I1048">IFERROR(_xlfn.IFS(D1048,$D$8,E1048,$E$8,F1048,$F$8,G1048,$G$8),"")</f>
        <v/>
      </c>
      <c r="J1048" s="52" t="str">
        <f t="shared" si="16"/>
        <v xml:space="preserve">   </v>
      </c>
      <c r="K1048" s="195" t="b">
        <v>0</v>
      </c>
      <c r="L1048" s="50"/>
      <c r="M1048" s="50"/>
      <c r="N1048" s="50"/>
      <c r="O1048" s="50"/>
      <c r="P1048" s="50"/>
      <c r="Q1048" s="50"/>
      <c r="R1048" s="50"/>
      <c r="S1048" s="50"/>
      <c r="T1048" s="50"/>
    </row>
    <row r="1049" spans="1:20" ht="30" customHeight="1" x14ac:dyDescent="0.25">
      <c r="A1049" s="123"/>
      <c r="B1049" s="123"/>
      <c r="C1049" s="124"/>
      <c r="D1049" s="187" t="b">
        <v>0</v>
      </c>
      <c r="E1049" s="187" t="b">
        <v>0</v>
      </c>
      <c r="F1049" s="187" t="b">
        <v>0</v>
      </c>
      <c r="G1049" s="187" t="b">
        <v>0</v>
      </c>
      <c r="H1049" s="117"/>
      <c r="I1049" s="52" t="str" cm="1">
        <f t="array" ref="I1049">IFERROR(_xlfn.IFS(D1049,$D$8,E1049,$E$8,F1049,$F$8,G1049,$G$8),"")</f>
        <v/>
      </c>
      <c r="J1049" s="52" t="str">
        <f t="shared" si="16"/>
        <v xml:space="preserve">   </v>
      </c>
      <c r="K1049" s="195" t="b">
        <v>0</v>
      </c>
      <c r="L1049" s="50"/>
      <c r="M1049" s="50"/>
      <c r="N1049" s="50"/>
      <c r="O1049" s="50"/>
      <c r="P1049" s="50"/>
      <c r="Q1049" s="50"/>
      <c r="R1049" s="50"/>
      <c r="S1049" s="50"/>
      <c r="T1049" s="50"/>
    </row>
    <row r="1050" spans="1:20" ht="30" customHeight="1" x14ac:dyDescent="0.25">
      <c r="A1050" s="123"/>
      <c r="B1050" s="123"/>
      <c r="C1050" s="124"/>
      <c r="D1050" s="187" t="b">
        <v>0</v>
      </c>
      <c r="E1050" s="187" t="b">
        <v>0</v>
      </c>
      <c r="F1050" s="187" t="b">
        <v>0</v>
      </c>
      <c r="G1050" s="187" t="b">
        <v>0</v>
      </c>
      <c r="H1050" s="117"/>
      <c r="I1050" s="52" t="str" cm="1">
        <f t="array" ref="I1050">IFERROR(_xlfn.IFS(D1050,$D$8,E1050,$E$8,F1050,$F$8,G1050,$G$8),"")</f>
        <v/>
      </c>
      <c r="J1050" s="52" t="str">
        <f t="shared" si="16"/>
        <v xml:space="preserve">   </v>
      </c>
      <c r="K1050" s="195" t="b">
        <v>0</v>
      </c>
      <c r="L1050" s="50"/>
      <c r="M1050" s="50"/>
      <c r="N1050" s="50"/>
      <c r="O1050" s="50"/>
      <c r="P1050" s="50"/>
      <c r="Q1050" s="50"/>
      <c r="R1050" s="50"/>
      <c r="S1050" s="50"/>
      <c r="T1050" s="50"/>
    </row>
    <row r="1051" spans="1:20" ht="30" customHeight="1" x14ac:dyDescent="0.25">
      <c r="A1051" s="123"/>
      <c r="B1051" s="123"/>
      <c r="C1051" s="124"/>
      <c r="D1051" s="187" t="b">
        <v>0</v>
      </c>
      <c r="E1051" s="187" t="b">
        <v>0</v>
      </c>
      <c r="F1051" s="187" t="b">
        <v>0</v>
      </c>
      <c r="G1051" s="187" t="b">
        <v>0</v>
      </c>
      <c r="H1051" s="117"/>
      <c r="I1051" s="52" t="str" cm="1">
        <f t="array" ref="I1051">IFERROR(_xlfn.IFS(D1051,$D$8,E1051,$E$8,F1051,$F$8,G1051,$G$8),"")</f>
        <v/>
      </c>
      <c r="J1051" s="52" t="str">
        <f t="shared" si="16"/>
        <v xml:space="preserve">   </v>
      </c>
      <c r="K1051" s="195" t="b">
        <v>0</v>
      </c>
      <c r="L1051" s="50"/>
      <c r="M1051" s="50"/>
      <c r="N1051" s="50"/>
      <c r="O1051" s="50"/>
      <c r="P1051" s="50"/>
      <c r="Q1051" s="50"/>
      <c r="R1051" s="50"/>
      <c r="S1051" s="50"/>
      <c r="T1051" s="50"/>
    </row>
    <row r="1052" spans="1:20" ht="30" customHeight="1" x14ac:dyDescent="0.25">
      <c r="A1052" s="123"/>
      <c r="B1052" s="123"/>
      <c r="C1052" s="124"/>
      <c r="D1052" s="187" t="b">
        <v>0</v>
      </c>
      <c r="E1052" s="187" t="b">
        <v>0</v>
      </c>
      <c r="F1052" s="187" t="b">
        <v>0</v>
      </c>
      <c r="G1052" s="187" t="b">
        <v>0</v>
      </c>
      <c r="H1052" s="117"/>
      <c r="I1052" s="52" t="str" cm="1">
        <f t="array" ref="I1052">IFERROR(_xlfn.IFS(D1052,$D$8,E1052,$E$8,F1052,$F$8,G1052,$G$8),"")</f>
        <v/>
      </c>
      <c r="J1052" s="52" t="str">
        <f t="shared" si="16"/>
        <v xml:space="preserve">   </v>
      </c>
      <c r="K1052" s="195" t="b">
        <v>0</v>
      </c>
      <c r="L1052" s="50"/>
      <c r="M1052" s="50"/>
      <c r="N1052" s="50"/>
      <c r="O1052" s="50"/>
      <c r="P1052" s="50"/>
      <c r="Q1052" s="50"/>
      <c r="R1052" s="50"/>
      <c r="S1052" s="50"/>
      <c r="T1052" s="50"/>
    </row>
    <row r="1053" spans="1:20" ht="30" customHeight="1" x14ac:dyDescent="0.25">
      <c r="A1053" s="123"/>
      <c r="B1053" s="123"/>
      <c r="C1053" s="124"/>
      <c r="D1053" s="187" t="b">
        <v>0</v>
      </c>
      <c r="E1053" s="187" t="b">
        <v>0</v>
      </c>
      <c r="F1053" s="187" t="b">
        <v>0</v>
      </c>
      <c r="G1053" s="187" t="b">
        <v>0</v>
      </c>
      <c r="H1053" s="117"/>
      <c r="I1053" s="52" t="str" cm="1">
        <f t="array" ref="I1053">IFERROR(_xlfn.IFS(D1053,$D$8,E1053,$E$8,F1053,$F$8,G1053,$G$8),"")</f>
        <v/>
      </c>
      <c r="J1053" s="52" t="str">
        <f t="shared" si="16"/>
        <v xml:space="preserve">   </v>
      </c>
      <c r="K1053" s="195" t="b">
        <v>0</v>
      </c>
      <c r="L1053" s="50"/>
      <c r="M1053" s="50"/>
      <c r="N1053" s="50"/>
      <c r="O1053" s="50"/>
      <c r="P1053" s="50"/>
      <c r="Q1053" s="50"/>
      <c r="R1053" s="50"/>
      <c r="S1053" s="50"/>
      <c r="T1053" s="50"/>
    </row>
    <row r="1054" spans="1:20" ht="30" customHeight="1" x14ac:dyDescent="0.25">
      <c r="A1054" s="123"/>
      <c r="B1054" s="123"/>
      <c r="C1054" s="124"/>
      <c r="D1054" s="187" t="b">
        <v>0</v>
      </c>
      <c r="E1054" s="187" t="b">
        <v>0</v>
      </c>
      <c r="F1054" s="187" t="b">
        <v>0</v>
      </c>
      <c r="G1054" s="187" t="b">
        <v>0</v>
      </c>
      <c r="H1054" s="117"/>
      <c r="I1054" s="52" t="str" cm="1">
        <f t="array" ref="I1054">IFERROR(_xlfn.IFS(D1054,$D$8,E1054,$E$8,F1054,$F$8,G1054,$G$8),"")</f>
        <v/>
      </c>
      <c r="J1054" s="52" t="str">
        <f t="shared" si="16"/>
        <v xml:space="preserve">   </v>
      </c>
      <c r="K1054" s="195" t="b">
        <v>0</v>
      </c>
      <c r="L1054" s="50"/>
      <c r="M1054" s="50"/>
      <c r="N1054" s="50"/>
      <c r="O1054" s="50"/>
      <c r="P1054" s="50"/>
      <c r="Q1054" s="50"/>
      <c r="R1054" s="50"/>
      <c r="S1054" s="50"/>
      <c r="T1054" s="50"/>
    </row>
    <row r="1055" spans="1:20" ht="30" customHeight="1" x14ac:dyDescent="0.25">
      <c r="A1055" s="123"/>
      <c r="B1055" s="123"/>
      <c r="C1055" s="124"/>
      <c r="D1055" s="187" t="b">
        <v>0</v>
      </c>
      <c r="E1055" s="187" t="b">
        <v>0</v>
      </c>
      <c r="F1055" s="187" t="b">
        <v>0</v>
      </c>
      <c r="G1055" s="187" t="b">
        <v>0</v>
      </c>
      <c r="H1055" s="117"/>
      <c r="I1055" s="52" t="str" cm="1">
        <f t="array" ref="I1055">IFERROR(_xlfn.IFS(D1055,$D$8,E1055,$E$8,F1055,$F$8,G1055,$G$8),"")</f>
        <v/>
      </c>
      <c r="J1055" s="52" t="str">
        <f t="shared" si="16"/>
        <v xml:space="preserve">   </v>
      </c>
      <c r="K1055" s="195" t="b">
        <v>0</v>
      </c>
      <c r="L1055" s="50"/>
      <c r="M1055" s="50"/>
      <c r="N1055" s="50"/>
      <c r="O1055" s="50"/>
      <c r="P1055" s="50"/>
      <c r="Q1055" s="50"/>
      <c r="R1055" s="50"/>
      <c r="S1055" s="50"/>
      <c r="T1055" s="50"/>
    </row>
    <row r="1056" spans="1:20" ht="30" customHeight="1" x14ac:dyDescent="0.25">
      <c r="A1056" s="123"/>
      <c r="B1056" s="123"/>
      <c r="C1056" s="124"/>
      <c r="D1056" s="187" t="b">
        <v>0</v>
      </c>
      <c r="E1056" s="187" t="b">
        <v>0</v>
      </c>
      <c r="F1056" s="187" t="b">
        <v>0</v>
      </c>
      <c r="G1056" s="187" t="b">
        <v>0</v>
      </c>
      <c r="H1056" s="117"/>
      <c r="I1056" s="52" t="str" cm="1">
        <f t="array" ref="I1056">IFERROR(_xlfn.IFS(D1056,$D$8,E1056,$E$8,F1056,$F$8,G1056,$G$8),"")</f>
        <v/>
      </c>
      <c r="J1056" s="52" t="str">
        <f t="shared" si="16"/>
        <v xml:space="preserve">   </v>
      </c>
      <c r="K1056" s="195" t="b">
        <v>0</v>
      </c>
      <c r="L1056" s="50"/>
      <c r="M1056" s="50"/>
      <c r="N1056" s="50"/>
      <c r="O1056" s="50"/>
      <c r="P1056" s="50"/>
      <c r="Q1056" s="50"/>
      <c r="R1056" s="50"/>
      <c r="S1056" s="50"/>
      <c r="T1056" s="50"/>
    </row>
    <row r="1057" spans="1:20" ht="30" customHeight="1" x14ac:dyDescent="0.25">
      <c r="A1057" s="123"/>
      <c r="B1057" s="123"/>
      <c r="C1057" s="124"/>
      <c r="D1057" s="187" t="b">
        <v>0</v>
      </c>
      <c r="E1057" s="187" t="b">
        <v>0</v>
      </c>
      <c r="F1057" s="187" t="b">
        <v>0</v>
      </c>
      <c r="G1057" s="187" t="b">
        <v>0</v>
      </c>
      <c r="H1057" s="117"/>
      <c r="I1057" s="52" t="str" cm="1">
        <f t="array" ref="I1057">IFERROR(_xlfn.IFS(D1057,$D$8,E1057,$E$8,F1057,$F$8,G1057,$G$8),"")</f>
        <v/>
      </c>
      <c r="J1057" s="52" t="str">
        <f t="shared" si="16"/>
        <v xml:space="preserve">   </v>
      </c>
      <c r="K1057" s="195" t="b">
        <v>0</v>
      </c>
      <c r="L1057" s="50"/>
      <c r="M1057" s="50"/>
      <c r="N1057" s="50"/>
      <c r="O1057" s="50"/>
      <c r="P1057" s="50"/>
      <c r="Q1057" s="50"/>
      <c r="R1057" s="50"/>
      <c r="S1057" s="50"/>
      <c r="T1057" s="50"/>
    </row>
    <row r="1058" spans="1:20" ht="30" customHeight="1" x14ac:dyDescent="0.25">
      <c r="A1058" s="123"/>
      <c r="B1058" s="123"/>
      <c r="C1058" s="124"/>
      <c r="D1058" s="187" t="b">
        <v>0</v>
      </c>
      <c r="E1058" s="187" t="b">
        <v>0</v>
      </c>
      <c r="F1058" s="187" t="b">
        <v>0</v>
      </c>
      <c r="G1058" s="187" t="b">
        <v>0</v>
      </c>
      <c r="H1058" s="117"/>
      <c r="I1058" s="52" t="str" cm="1">
        <f t="array" ref="I1058">IFERROR(_xlfn.IFS(D1058,$D$8,E1058,$E$8,F1058,$F$8,G1058,$G$8),"")</f>
        <v/>
      </c>
      <c r="J1058" s="52" t="str">
        <f t="shared" si="16"/>
        <v xml:space="preserve">   </v>
      </c>
      <c r="K1058" s="195" t="b">
        <v>0</v>
      </c>
      <c r="L1058" s="50"/>
      <c r="M1058" s="50"/>
      <c r="N1058" s="50"/>
      <c r="O1058" s="50"/>
      <c r="P1058" s="50"/>
      <c r="Q1058" s="50"/>
      <c r="R1058" s="50"/>
      <c r="S1058" s="50"/>
      <c r="T1058" s="50"/>
    </row>
    <row r="1059" spans="1:20" ht="30" customHeight="1" x14ac:dyDescent="0.25">
      <c r="A1059" s="123"/>
      <c r="B1059" s="123"/>
      <c r="C1059" s="124"/>
      <c r="D1059" s="187" t="b">
        <v>0</v>
      </c>
      <c r="E1059" s="187" t="b">
        <v>0</v>
      </c>
      <c r="F1059" s="187" t="b">
        <v>0</v>
      </c>
      <c r="G1059" s="187" t="b">
        <v>0</v>
      </c>
      <c r="H1059" s="117"/>
      <c r="I1059" s="52" t="str" cm="1">
        <f t="array" ref="I1059">IFERROR(_xlfn.IFS(D1059,$D$8,E1059,$E$8,F1059,$F$8,G1059,$G$8),"")</f>
        <v/>
      </c>
      <c r="J1059" s="52" t="str">
        <f t="shared" si="16"/>
        <v xml:space="preserve">   </v>
      </c>
      <c r="K1059" s="195" t="b">
        <v>0</v>
      </c>
      <c r="L1059" s="50"/>
      <c r="M1059" s="50"/>
      <c r="N1059" s="50"/>
      <c r="O1059" s="50"/>
      <c r="P1059" s="50"/>
      <c r="Q1059" s="50"/>
      <c r="R1059" s="50"/>
      <c r="S1059" s="50"/>
      <c r="T1059" s="50"/>
    </row>
    <row r="1060" spans="1:20" ht="30" customHeight="1" x14ac:dyDescent="0.25">
      <c r="A1060" s="123"/>
      <c r="B1060" s="123"/>
      <c r="C1060" s="124"/>
      <c r="D1060" s="187" t="b">
        <v>0</v>
      </c>
      <c r="E1060" s="187" t="b">
        <v>0</v>
      </c>
      <c r="F1060" s="187" t="b">
        <v>0</v>
      </c>
      <c r="G1060" s="187" t="b">
        <v>0</v>
      </c>
      <c r="H1060" s="117"/>
      <c r="I1060" s="52" t="str" cm="1">
        <f t="array" ref="I1060">IFERROR(_xlfn.IFS(D1060,$D$8,E1060,$E$8,F1060,$F$8,G1060,$G$8),"")</f>
        <v/>
      </c>
      <c r="J1060" s="52" t="str">
        <f t="shared" si="16"/>
        <v xml:space="preserve">   </v>
      </c>
      <c r="K1060" s="195" t="b">
        <v>0</v>
      </c>
      <c r="L1060" s="50"/>
      <c r="M1060" s="50"/>
      <c r="N1060" s="50"/>
      <c r="O1060" s="50"/>
      <c r="P1060" s="50"/>
      <c r="Q1060" s="50"/>
      <c r="R1060" s="50"/>
      <c r="S1060" s="50"/>
      <c r="T1060" s="50"/>
    </row>
    <row r="1061" spans="1:20" ht="30" customHeight="1" x14ac:dyDescent="0.25">
      <c r="A1061" s="123"/>
      <c r="B1061" s="123"/>
      <c r="C1061" s="124"/>
      <c r="D1061" s="187" t="b">
        <v>0</v>
      </c>
      <c r="E1061" s="187" t="b">
        <v>0</v>
      </c>
      <c r="F1061" s="187" t="b">
        <v>0</v>
      </c>
      <c r="G1061" s="187" t="b">
        <v>0</v>
      </c>
      <c r="H1061" s="117"/>
      <c r="I1061" s="52" t="str" cm="1">
        <f t="array" ref="I1061">IFERROR(_xlfn.IFS(D1061,$D$8,E1061,$E$8,F1061,$F$8,G1061,$G$8),"")</f>
        <v/>
      </c>
      <c r="J1061" s="52" t="str">
        <f t="shared" si="16"/>
        <v xml:space="preserve">   </v>
      </c>
      <c r="K1061" s="195" t="b">
        <v>0</v>
      </c>
      <c r="L1061" s="50"/>
      <c r="M1061" s="50"/>
      <c r="N1061" s="50"/>
      <c r="O1061" s="50"/>
      <c r="P1061" s="50"/>
      <c r="Q1061" s="50"/>
      <c r="R1061" s="50"/>
      <c r="S1061" s="50"/>
      <c r="T1061" s="50"/>
    </row>
    <row r="1062" spans="1:20" ht="30" customHeight="1" x14ac:dyDescent="0.25">
      <c r="A1062" s="123"/>
      <c r="B1062" s="123"/>
      <c r="C1062" s="124"/>
      <c r="D1062" s="187" t="b">
        <v>0</v>
      </c>
      <c r="E1062" s="187" t="b">
        <v>0</v>
      </c>
      <c r="F1062" s="187" t="b">
        <v>0</v>
      </c>
      <c r="G1062" s="187" t="b">
        <v>0</v>
      </c>
      <c r="H1062" s="117"/>
      <c r="I1062" s="52" t="str" cm="1">
        <f t="array" ref="I1062">IFERROR(_xlfn.IFS(D1062,$D$8,E1062,$E$8,F1062,$F$8,G1062,$G$8),"")</f>
        <v/>
      </c>
      <c r="J1062" s="52" t="str">
        <f t="shared" si="16"/>
        <v xml:space="preserve">   </v>
      </c>
      <c r="K1062" s="195" t="b">
        <v>0</v>
      </c>
      <c r="L1062" s="50"/>
      <c r="M1062" s="50"/>
      <c r="N1062" s="50"/>
      <c r="O1062" s="50"/>
      <c r="P1062" s="50"/>
      <c r="Q1062" s="50"/>
      <c r="R1062" s="50"/>
      <c r="S1062" s="50"/>
      <c r="T1062" s="50"/>
    </row>
    <row r="1063" spans="1:20" ht="30" customHeight="1" x14ac:dyDescent="0.25">
      <c r="A1063" s="123"/>
      <c r="B1063" s="123"/>
      <c r="C1063" s="124"/>
      <c r="D1063" s="187" t="b">
        <v>0</v>
      </c>
      <c r="E1063" s="187" t="b">
        <v>0</v>
      </c>
      <c r="F1063" s="187" t="b">
        <v>0</v>
      </c>
      <c r="G1063" s="187" t="b">
        <v>0</v>
      </c>
      <c r="H1063" s="117"/>
      <c r="I1063" s="52" t="str" cm="1">
        <f t="array" ref="I1063">IFERROR(_xlfn.IFS(D1063,$D$8,E1063,$E$8,F1063,$F$8,G1063,$G$8),"")</f>
        <v/>
      </c>
      <c r="J1063" s="52" t="str">
        <f t="shared" si="16"/>
        <v xml:space="preserve">   </v>
      </c>
      <c r="K1063" s="195" t="b">
        <v>0</v>
      </c>
      <c r="L1063" s="50"/>
      <c r="M1063" s="50"/>
      <c r="N1063" s="50"/>
      <c r="O1063" s="50"/>
      <c r="P1063" s="50"/>
      <c r="Q1063" s="50"/>
      <c r="R1063" s="50"/>
      <c r="S1063" s="50"/>
      <c r="T1063" s="50"/>
    </row>
    <row r="1064" spans="1:20" ht="30" customHeight="1" x14ac:dyDescent="0.25">
      <c r="A1064" s="123"/>
      <c r="B1064" s="123"/>
      <c r="C1064" s="124"/>
      <c r="D1064" s="187" t="b">
        <v>0</v>
      </c>
      <c r="E1064" s="187" t="b">
        <v>0</v>
      </c>
      <c r="F1064" s="187" t="b">
        <v>0</v>
      </c>
      <c r="G1064" s="187" t="b">
        <v>0</v>
      </c>
      <c r="H1064" s="117"/>
      <c r="I1064" s="52" t="str" cm="1">
        <f t="array" ref="I1064">IFERROR(_xlfn.IFS(D1064,$D$8,E1064,$E$8,F1064,$F$8,G1064,$G$8),"")</f>
        <v/>
      </c>
      <c r="J1064" s="52" t="str">
        <f t="shared" si="16"/>
        <v xml:space="preserve">   </v>
      </c>
      <c r="K1064" s="195" t="b">
        <v>0</v>
      </c>
      <c r="L1064" s="50"/>
      <c r="M1064" s="50"/>
      <c r="N1064" s="50"/>
      <c r="O1064" s="50"/>
      <c r="P1064" s="50"/>
      <c r="Q1064" s="50"/>
      <c r="R1064" s="50"/>
      <c r="S1064" s="50"/>
      <c r="T1064" s="50"/>
    </row>
    <row r="1065" spans="1:20" ht="30" customHeight="1" x14ac:dyDescent="0.25">
      <c r="A1065" s="123"/>
      <c r="B1065" s="123"/>
      <c r="C1065" s="124"/>
      <c r="D1065" s="187" t="b">
        <v>0</v>
      </c>
      <c r="E1065" s="187" t="b">
        <v>0</v>
      </c>
      <c r="F1065" s="187" t="b">
        <v>0</v>
      </c>
      <c r="G1065" s="187" t="b">
        <v>0</v>
      </c>
      <c r="H1065" s="117"/>
      <c r="I1065" s="52" t="str" cm="1">
        <f t="array" ref="I1065">IFERROR(_xlfn.IFS(D1065,$D$8,E1065,$E$8,F1065,$F$8,G1065,$G$8),"")</f>
        <v/>
      </c>
      <c r="J1065" s="52" t="str">
        <f t="shared" si="16"/>
        <v xml:space="preserve">   </v>
      </c>
      <c r="K1065" s="195" t="b">
        <v>0</v>
      </c>
      <c r="L1065" s="50"/>
      <c r="M1065" s="50"/>
      <c r="N1065" s="50"/>
      <c r="O1065" s="50"/>
      <c r="P1065" s="50"/>
      <c r="Q1065" s="50"/>
      <c r="R1065" s="50"/>
      <c r="S1065" s="50"/>
      <c r="T1065" s="50"/>
    </row>
    <row r="1066" spans="1:20" ht="30" customHeight="1" x14ac:dyDescent="0.25">
      <c r="A1066" s="123"/>
      <c r="B1066" s="123"/>
      <c r="C1066" s="124"/>
      <c r="D1066" s="187" t="b">
        <v>0</v>
      </c>
      <c r="E1066" s="187" t="b">
        <v>0</v>
      </c>
      <c r="F1066" s="187" t="b">
        <v>0</v>
      </c>
      <c r="G1066" s="187" t="b">
        <v>0</v>
      </c>
      <c r="H1066" s="117"/>
      <c r="I1066" s="52" t="str" cm="1">
        <f t="array" ref="I1066">IFERROR(_xlfn.IFS(D1066,$D$8,E1066,$E$8,F1066,$F$8,G1066,$G$8),"")</f>
        <v/>
      </c>
      <c r="J1066" s="52" t="str">
        <f t="shared" si="16"/>
        <v xml:space="preserve">   </v>
      </c>
      <c r="K1066" s="195" t="b">
        <v>0</v>
      </c>
      <c r="L1066" s="50"/>
      <c r="M1066" s="50"/>
      <c r="N1066" s="50"/>
      <c r="O1066" s="50"/>
      <c r="P1066" s="50"/>
      <c r="Q1066" s="50"/>
      <c r="R1066" s="50"/>
      <c r="S1066" s="50"/>
      <c r="T1066" s="50"/>
    </row>
    <row r="1067" spans="1:20" ht="30" customHeight="1" x14ac:dyDescent="0.25">
      <c r="A1067" s="123"/>
      <c r="B1067" s="123"/>
      <c r="C1067" s="124"/>
      <c r="D1067" s="187" t="b">
        <v>0</v>
      </c>
      <c r="E1067" s="187" t="b">
        <v>0</v>
      </c>
      <c r="F1067" s="187" t="b">
        <v>0</v>
      </c>
      <c r="G1067" s="187" t="b">
        <v>0</v>
      </c>
      <c r="H1067" s="117"/>
      <c r="I1067" s="52" t="str" cm="1">
        <f t="array" ref="I1067">IFERROR(_xlfn.IFS(D1067,$D$8,E1067,$E$8,F1067,$F$8,G1067,$G$8),"")</f>
        <v/>
      </c>
      <c r="J1067" s="52" t="str">
        <f t="shared" si="16"/>
        <v xml:space="preserve">   </v>
      </c>
      <c r="K1067" s="195" t="b">
        <v>0</v>
      </c>
      <c r="L1067" s="50"/>
      <c r="M1067" s="50"/>
      <c r="N1067" s="50"/>
      <c r="O1067" s="50"/>
      <c r="P1067" s="50"/>
      <c r="Q1067" s="50"/>
      <c r="R1067" s="50"/>
      <c r="S1067" s="50"/>
      <c r="T1067" s="50"/>
    </row>
    <row r="1068" spans="1:20" ht="30" customHeight="1" x14ac:dyDescent="0.25">
      <c r="A1068" s="123"/>
      <c r="B1068" s="123"/>
      <c r="C1068" s="124"/>
      <c r="D1068" s="187" t="b">
        <v>0</v>
      </c>
      <c r="E1068" s="187" t="b">
        <v>0</v>
      </c>
      <c r="F1068" s="187" t="b">
        <v>0</v>
      </c>
      <c r="G1068" s="187" t="b">
        <v>0</v>
      </c>
      <c r="H1068" s="117"/>
      <c r="I1068" s="52" t="str" cm="1">
        <f t="array" ref="I1068">IFERROR(_xlfn.IFS(D1068,$D$8,E1068,$E$8,F1068,$F$8,G1068,$G$8),"")</f>
        <v/>
      </c>
      <c r="J1068" s="52" t="str">
        <f t="shared" si="16"/>
        <v xml:space="preserve">   </v>
      </c>
      <c r="K1068" s="195" t="b">
        <v>0</v>
      </c>
      <c r="L1068" s="50"/>
      <c r="M1068" s="50"/>
      <c r="N1068" s="50"/>
      <c r="O1068" s="50"/>
      <c r="P1068" s="50"/>
      <c r="Q1068" s="50"/>
      <c r="R1068" s="50"/>
      <c r="S1068" s="50"/>
      <c r="T1068" s="50"/>
    </row>
    <row r="1069" spans="1:20" ht="30" customHeight="1" x14ac:dyDescent="0.25">
      <c r="A1069" s="123"/>
      <c r="B1069" s="123"/>
      <c r="C1069" s="124"/>
      <c r="D1069" s="187" t="b">
        <v>0</v>
      </c>
      <c r="E1069" s="187" t="b">
        <v>0</v>
      </c>
      <c r="F1069" s="187" t="b">
        <v>0</v>
      </c>
      <c r="G1069" s="187" t="b">
        <v>0</v>
      </c>
      <c r="H1069" s="117"/>
      <c r="I1069" s="52" t="str" cm="1">
        <f t="array" ref="I1069">IFERROR(_xlfn.IFS(D1069,$D$8,E1069,$E$8,F1069,$F$8,G1069,$G$8),"")</f>
        <v/>
      </c>
      <c r="J1069" s="52" t="str">
        <f t="shared" si="16"/>
        <v xml:space="preserve">   </v>
      </c>
      <c r="K1069" s="195" t="b">
        <v>0</v>
      </c>
      <c r="L1069" s="50"/>
      <c r="M1069" s="50"/>
      <c r="N1069" s="50"/>
      <c r="O1069" s="50"/>
      <c r="P1069" s="50"/>
      <c r="Q1069" s="50"/>
      <c r="R1069" s="50"/>
      <c r="S1069" s="50"/>
      <c r="T1069" s="50"/>
    </row>
    <row r="1070" spans="1:20" ht="30" customHeight="1" x14ac:dyDescent="0.25">
      <c r="A1070" s="123"/>
      <c r="B1070" s="123"/>
      <c r="C1070" s="124"/>
      <c r="D1070" s="187" t="b">
        <v>0</v>
      </c>
      <c r="E1070" s="187" t="b">
        <v>0</v>
      </c>
      <c r="F1070" s="187" t="b">
        <v>0</v>
      </c>
      <c r="G1070" s="187" t="b">
        <v>0</v>
      </c>
      <c r="H1070" s="117"/>
      <c r="I1070" s="52" t="str" cm="1">
        <f t="array" ref="I1070">IFERROR(_xlfn.IFS(D1070,$D$8,E1070,$E$8,F1070,$F$8,G1070,$G$8),"")</f>
        <v/>
      </c>
      <c r="J1070" s="52" t="str">
        <f t="shared" si="16"/>
        <v xml:space="preserve">   </v>
      </c>
      <c r="K1070" s="195" t="b">
        <v>0</v>
      </c>
      <c r="L1070" s="50"/>
      <c r="M1070" s="50"/>
      <c r="N1070" s="50"/>
      <c r="O1070" s="50"/>
      <c r="P1070" s="50"/>
      <c r="Q1070" s="50"/>
      <c r="R1070" s="50"/>
      <c r="S1070" s="50"/>
      <c r="T1070" s="50"/>
    </row>
    <row r="1071" spans="1:20" ht="30" customHeight="1" x14ac:dyDescent="0.25">
      <c r="A1071" s="123"/>
      <c r="B1071" s="123"/>
      <c r="C1071" s="124"/>
      <c r="D1071" s="187" t="b">
        <v>0</v>
      </c>
      <c r="E1071" s="187" t="b">
        <v>0</v>
      </c>
      <c r="F1071" s="187" t="b">
        <v>0</v>
      </c>
      <c r="G1071" s="187" t="b">
        <v>0</v>
      </c>
      <c r="H1071" s="117"/>
      <c r="I1071" s="52" t="str" cm="1">
        <f t="array" ref="I1071">IFERROR(_xlfn.IFS(D1071,$D$8,E1071,$E$8,F1071,$F$8,G1071,$G$8),"")</f>
        <v/>
      </c>
      <c r="J1071" s="52" t="str">
        <f t="shared" si="16"/>
        <v xml:space="preserve">   </v>
      </c>
      <c r="K1071" s="195" t="b">
        <v>0</v>
      </c>
      <c r="L1071" s="50"/>
      <c r="M1071" s="50"/>
      <c r="N1071" s="50"/>
      <c r="O1071" s="50"/>
      <c r="P1071" s="50"/>
      <c r="Q1071" s="50"/>
      <c r="R1071" s="50"/>
      <c r="S1071" s="50"/>
      <c r="T1071" s="50"/>
    </row>
    <row r="1072" spans="1:20" ht="30" customHeight="1" x14ac:dyDescent="0.25">
      <c r="A1072" s="123"/>
      <c r="B1072" s="123"/>
      <c r="C1072" s="124"/>
      <c r="D1072" s="187" t="b">
        <v>0</v>
      </c>
      <c r="E1072" s="187" t="b">
        <v>0</v>
      </c>
      <c r="F1072" s="187" t="b">
        <v>0</v>
      </c>
      <c r="G1072" s="187" t="b">
        <v>0</v>
      </c>
      <c r="H1072" s="117"/>
      <c r="I1072" s="52" t="str" cm="1">
        <f t="array" ref="I1072">IFERROR(_xlfn.IFS(D1072,$D$8,E1072,$E$8,F1072,$F$8,G1072,$G$8),"")</f>
        <v/>
      </c>
      <c r="J1072" s="52" t="str">
        <f t="shared" si="16"/>
        <v xml:space="preserve">   </v>
      </c>
      <c r="K1072" s="195" t="b">
        <v>0</v>
      </c>
      <c r="L1072" s="50"/>
      <c r="M1072" s="50"/>
      <c r="N1072" s="50"/>
      <c r="O1072" s="50"/>
      <c r="P1072" s="50"/>
      <c r="Q1072" s="50"/>
      <c r="R1072" s="50"/>
      <c r="S1072" s="50"/>
      <c r="T1072" s="50"/>
    </row>
    <row r="1073" spans="1:20" ht="30" customHeight="1" x14ac:dyDescent="0.25">
      <c r="A1073" s="123"/>
      <c r="B1073" s="123"/>
      <c r="C1073" s="124"/>
      <c r="D1073" s="187" t="b">
        <v>0</v>
      </c>
      <c r="E1073" s="187" t="b">
        <v>0</v>
      </c>
      <c r="F1073" s="187" t="b">
        <v>0</v>
      </c>
      <c r="G1073" s="187" t="b">
        <v>0</v>
      </c>
      <c r="H1073" s="117"/>
      <c r="I1073" s="52" t="str" cm="1">
        <f t="array" ref="I1073">IFERROR(_xlfn.IFS(D1073,$D$8,E1073,$E$8,F1073,$F$8,G1073,$G$8),"")</f>
        <v/>
      </c>
      <c r="J1073" s="52" t="str">
        <f t="shared" si="16"/>
        <v xml:space="preserve">   </v>
      </c>
      <c r="K1073" s="195" t="b">
        <v>0</v>
      </c>
      <c r="L1073" s="50"/>
      <c r="M1073" s="50"/>
      <c r="N1073" s="50"/>
      <c r="O1073" s="50"/>
      <c r="P1073" s="50"/>
      <c r="Q1073" s="50"/>
      <c r="R1073" s="50"/>
      <c r="S1073" s="50"/>
      <c r="T1073" s="50"/>
    </row>
    <row r="1074" spans="1:20" ht="30" customHeight="1" x14ac:dyDescent="0.25">
      <c r="A1074" s="123"/>
      <c r="B1074" s="123"/>
      <c r="C1074" s="124"/>
      <c r="D1074" s="187" t="b">
        <v>0</v>
      </c>
      <c r="E1074" s="187" t="b">
        <v>0</v>
      </c>
      <c r="F1074" s="187" t="b">
        <v>0</v>
      </c>
      <c r="G1074" s="187" t="b">
        <v>0</v>
      </c>
      <c r="H1074" s="117"/>
      <c r="I1074" s="52" t="str" cm="1">
        <f t="array" ref="I1074">IFERROR(_xlfn.IFS(D1074,$D$8,E1074,$E$8,F1074,$F$8,G1074,$G$8),"")</f>
        <v/>
      </c>
      <c r="J1074" s="52" t="str">
        <f t="shared" si="16"/>
        <v xml:space="preserve">   </v>
      </c>
      <c r="K1074" s="195" t="b">
        <v>0</v>
      </c>
      <c r="L1074" s="50"/>
      <c r="M1074" s="50"/>
      <c r="N1074" s="50"/>
      <c r="O1074" s="50"/>
      <c r="P1074" s="50"/>
      <c r="Q1074" s="50"/>
      <c r="R1074" s="50"/>
      <c r="S1074" s="50"/>
      <c r="T1074" s="50"/>
    </row>
    <row r="1075" spans="1:20" ht="30" customHeight="1" x14ac:dyDescent="0.25">
      <c r="A1075" s="123"/>
      <c r="B1075" s="123"/>
      <c r="C1075" s="124"/>
      <c r="D1075" s="187" t="b">
        <v>0</v>
      </c>
      <c r="E1075" s="187" t="b">
        <v>0</v>
      </c>
      <c r="F1075" s="187" t="b">
        <v>0</v>
      </c>
      <c r="G1075" s="187" t="b">
        <v>0</v>
      </c>
      <c r="H1075" s="117"/>
      <c r="I1075" s="52" t="str" cm="1">
        <f t="array" ref="I1075">IFERROR(_xlfn.IFS(D1075,$D$8,E1075,$E$8,F1075,$F$8,G1075,$G$8),"")</f>
        <v/>
      </c>
      <c r="J1075" s="52" t="str">
        <f t="shared" si="16"/>
        <v xml:space="preserve">   </v>
      </c>
      <c r="K1075" s="195" t="b">
        <v>0</v>
      </c>
      <c r="L1075" s="50"/>
      <c r="M1075" s="50"/>
      <c r="N1075" s="50"/>
      <c r="O1075" s="50"/>
      <c r="P1075" s="50"/>
      <c r="Q1075" s="50"/>
      <c r="R1075" s="50"/>
      <c r="S1075" s="50"/>
      <c r="T1075" s="50"/>
    </row>
    <row r="1076" spans="1:20" ht="30" customHeight="1" x14ac:dyDescent="0.25">
      <c r="A1076" s="123"/>
      <c r="B1076" s="123"/>
      <c r="C1076" s="124"/>
      <c r="D1076" s="187" t="b">
        <v>0</v>
      </c>
      <c r="E1076" s="187" t="b">
        <v>0</v>
      </c>
      <c r="F1076" s="187" t="b">
        <v>0</v>
      </c>
      <c r="G1076" s="187" t="b">
        <v>0</v>
      </c>
      <c r="H1076" s="117"/>
      <c r="I1076" s="52" t="str" cm="1">
        <f t="array" ref="I1076">IFERROR(_xlfn.IFS(D1076,$D$8,E1076,$E$8,F1076,$F$8,G1076,$G$8),"")</f>
        <v/>
      </c>
      <c r="J1076" s="52" t="str">
        <f t="shared" si="16"/>
        <v xml:space="preserve">   </v>
      </c>
      <c r="K1076" s="195" t="b">
        <v>0</v>
      </c>
      <c r="L1076" s="50"/>
      <c r="M1076" s="50"/>
      <c r="N1076" s="50"/>
      <c r="O1076" s="50"/>
      <c r="P1076" s="50"/>
      <c r="Q1076" s="50"/>
      <c r="R1076" s="50"/>
      <c r="S1076" s="50"/>
      <c r="T1076" s="50"/>
    </row>
    <row r="1077" spans="1:20" ht="30" customHeight="1" x14ac:dyDescent="0.25">
      <c r="A1077" s="123"/>
      <c r="B1077" s="123"/>
      <c r="C1077" s="124"/>
      <c r="D1077" s="187" t="b">
        <v>0</v>
      </c>
      <c r="E1077" s="187" t="b">
        <v>0</v>
      </c>
      <c r="F1077" s="187" t="b">
        <v>0</v>
      </c>
      <c r="G1077" s="187" t="b">
        <v>0</v>
      </c>
      <c r="H1077" s="117"/>
      <c r="I1077" s="52" t="str" cm="1">
        <f t="array" ref="I1077">IFERROR(_xlfn.IFS(D1077,$D$8,E1077,$E$8,F1077,$F$8,G1077,$G$8),"")</f>
        <v/>
      </c>
      <c r="J1077" s="52" t="str">
        <f t="shared" si="16"/>
        <v xml:space="preserve">   </v>
      </c>
      <c r="K1077" s="195" t="b">
        <v>0</v>
      </c>
      <c r="L1077" s="50"/>
      <c r="M1077" s="50"/>
      <c r="N1077" s="50"/>
      <c r="O1077" s="50"/>
      <c r="P1077" s="50"/>
      <c r="Q1077" s="50"/>
      <c r="R1077" s="50"/>
      <c r="S1077" s="50"/>
      <c r="T1077" s="50"/>
    </row>
    <row r="1078" spans="1:20" ht="30" customHeight="1" x14ac:dyDescent="0.25">
      <c r="A1078" s="123"/>
      <c r="B1078" s="123"/>
      <c r="C1078" s="124"/>
      <c r="D1078" s="187" t="b">
        <v>0</v>
      </c>
      <c r="E1078" s="187" t="b">
        <v>0</v>
      </c>
      <c r="F1078" s="187" t="b">
        <v>0</v>
      </c>
      <c r="G1078" s="187" t="b">
        <v>0</v>
      </c>
      <c r="H1078" s="117"/>
      <c r="I1078" s="52" t="str" cm="1">
        <f t="array" ref="I1078">IFERROR(_xlfn.IFS(D1078,$D$8,E1078,$E$8,F1078,$F$8,G1078,$G$8),"")</f>
        <v/>
      </c>
      <c r="J1078" s="52" t="str">
        <f t="shared" si="16"/>
        <v xml:space="preserve">   </v>
      </c>
      <c r="K1078" s="195" t="b">
        <v>0</v>
      </c>
      <c r="L1078" s="50"/>
      <c r="M1078" s="50"/>
      <c r="N1078" s="50"/>
      <c r="O1078" s="50"/>
      <c r="P1078" s="50"/>
      <c r="Q1078" s="50"/>
      <c r="R1078" s="50"/>
      <c r="S1078" s="50"/>
      <c r="T1078" s="50"/>
    </row>
    <row r="1079" spans="1:20" ht="30" customHeight="1" x14ac:dyDescent="0.25">
      <c r="A1079" s="123"/>
      <c r="B1079" s="123"/>
      <c r="C1079" s="124"/>
      <c r="D1079" s="187" t="b">
        <v>0</v>
      </c>
      <c r="E1079" s="187" t="b">
        <v>0</v>
      </c>
      <c r="F1079" s="187" t="b">
        <v>0</v>
      </c>
      <c r="G1079" s="187" t="b">
        <v>0</v>
      </c>
      <c r="H1079" s="117"/>
      <c r="I1079" s="52" t="str" cm="1">
        <f t="array" ref="I1079">IFERROR(_xlfn.IFS(D1079,$D$8,E1079,$E$8,F1079,$F$8,G1079,$G$8),"")</f>
        <v/>
      </c>
      <c r="J1079" s="52" t="str">
        <f t="shared" si="16"/>
        <v xml:space="preserve">   </v>
      </c>
      <c r="K1079" s="195" t="b">
        <v>0</v>
      </c>
      <c r="L1079" s="50"/>
      <c r="M1079" s="50"/>
      <c r="N1079" s="50"/>
      <c r="O1079" s="50"/>
      <c r="P1079" s="50"/>
      <c r="Q1079" s="50"/>
      <c r="R1079" s="50"/>
      <c r="S1079" s="50"/>
      <c r="T1079" s="50"/>
    </row>
    <row r="1080" spans="1:20" ht="30" customHeight="1" x14ac:dyDescent="0.25">
      <c r="A1080" s="123"/>
      <c r="B1080" s="123"/>
      <c r="C1080" s="124"/>
      <c r="D1080" s="187" t="b">
        <v>0</v>
      </c>
      <c r="E1080" s="187" t="b">
        <v>0</v>
      </c>
      <c r="F1080" s="187" t="b">
        <v>0</v>
      </c>
      <c r="G1080" s="187" t="b">
        <v>0</v>
      </c>
      <c r="H1080" s="117"/>
      <c r="I1080" s="52" t="str" cm="1">
        <f t="array" ref="I1080">IFERROR(_xlfn.IFS(D1080,$D$8,E1080,$E$8,F1080,$F$8,G1080,$G$8),"")</f>
        <v/>
      </c>
      <c r="J1080" s="52" t="str">
        <f t="shared" si="16"/>
        <v xml:space="preserve">   </v>
      </c>
      <c r="K1080" s="195" t="b">
        <v>0</v>
      </c>
      <c r="L1080" s="50"/>
      <c r="M1080" s="50"/>
      <c r="N1080" s="50"/>
      <c r="O1080" s="50"/>
      <c r="P1080" s="50"/>
      <c r="Q1080" s="50"/>
      <c r="R1080" s="50"/>
      <c r="S1080" s="50"/>
      <c r="T1080" s="50"/>
    </row>
    <row r="1081" spans="1:20" ht="30" customHeight="1" x14ac:dyDescent="0.25">
      <c r="A1081" s="123"/>
      <c r="B1081" s="123"/>
      <c r="C1081" s="124"/>
      <c r="D1081" s="187" t="b">
        <v>0</v>
      </c>
      <c r="E1081" s="187" t="b">
        <v>0</v>
      </c>
      <c r="F1081" s="187" t="b">
        <v>0</v>
      </c>
      <c r="G1081" s="187" t="b">
        <v>0</v>
      </c>
      <c r="H1081" s="117"/>
      <c r="I1081" s="52" t="str" cm="1">
        <f t="array" ref="I1081">IFERROR(_xlfn.IFS(D1081,$D$8,E1081,$E$8,F1081,$F$8,G1081,$G$8),"")</f>
        <v/>
      </c>
      <c r="J1081" s="52" t="str">
        <f t="shared" si="16"/>
        <v xml:space="preserve">   </v>
      </c>
      <c r="K1081" s="195" t="b">
        <v>0</v>
      </c>
      <c r="L1081" s="50"/>
      <c r="M1081" s="50"/>
      <c r="N1081" s="50"/>
      <c r="O1081" s="50"/>
      <c r="P1081" s="50"/>
      <c r="Q1081" s="50"/>
      <c r="R1081" s="50"/>
      <c r="S1081" s="50"/>
      <c r="T1081" s="50"/>
    </row>
    <row r="1082" spans="1:20" ht="30" customHeight="1" x14ac:dyDescent="0.25">
      <c r="A1082" s="123"/>
      <c r="B1082" s="123"/>
      <c r="C1082" s="124"/>
      <c r="D1082" s="187" t="b">
        <v>0</v>
      </c>
      <c r="E1082" s="187" t="b">
        <v>0</v>
      </c>
      <c r="F1082" s="187" t="b">
        <v>0</v>
      </c>
      <c r="G1082" s="187" t="b">
        <v>0</v>
      </c>
      <c r="H1082" s="117"/>
      <c r="I1082" s="52" t="str" cm="1">
        <f t="array" ref="I1082">IFERROR(_xlfn.IFS(D1082,$D$8,E1082,$E$8,F1082,$F$8,G1082,$G$8),"")</f>
        <v/>
      </c>
      <c r="J1082" s="52" t="str">
        <f t="shared" si="16"/>
        <v xml:space="preserve">   </v>
      </c>
      <c r="K1082" s="195" t="b">
        <v>0</v>
      </c>
      <c r="L1082" s="50"/>
      <c r="M1082" s="50"/>
      <c r="N1082" s="50"/>
      <c r="O1082" s="50"/>
      <c r="P1082" s="50"/>
      <c r="Q1082" s="50"/>
      <c r="R1082" s="50"/>
      <c r="S1082" s="50"/>
      <c r="T1082" s="50"/>
    </row>
    <row r="1083" spans="1:20" ht="30" customHeight="1" x14ac:dyDescent="0.25">
      <c r="A1083" s="123"/>
      <c r="B1083" s="123"/>
      <c r="C1083" s="124"/>
      <c r="D1083" s="187" t="b">
        <v>0</v>
      </c>
      <c r="E1083" s="187" t="b">
        <v>0</v>
      </c>
      <c r="F1083" s="187" t="b">
        <v>0</v>
      </c>
      <c r="G1083" s="187" t="b">
        <v>0</v>
      </c>
      <c r="H1083" s="117"/>
      <c r="I1083" s="52" t="str" cm="1">
        <f t="array" ref="I1083">IFERROR(_xlfn.IFS(D1083,$D$8,E1083,$E$8,F1083,$F$8,G1083,$G$8),"")</f>
        <v/>
      </c>
      <c r="J1083" s="52" t="str">
        <f t="shared" si="16"/>
        <v xml:space="preserve">   </v>
      </c>
      <c r="K1083" s="195" t="b">
        <v>0</v>
      </c>
      <c r="L1083" s="50"/>
      <c r="M1083" s="50"/>
      <c r="N1083" s="50"/>
      <c r="O1083" s="50"/>
      <c r="P1083" s="50"/>
      <c r="Q1083" s="50"/>
      <c r="R1083" s="50"/>
      <c r="S1083" s="50"/>
      <c r="T1083" s="50"/>
    </row>
    <row r="1084" spans="1:20" ht="30" customHeight="1" x14ac:dyDescent="0.25">
      <c r="A1084" s="123"/>
      <c r="B1084" s="123"/>
      <c r="C1084" s="124"/>
      <c r="D1084" s="187" t="b">
        <v>0</v>
      </c>
      <c r="E1084" s="187" t="b">
        <v>0</v>
      </c>
      <c r="F1084" s="187" t="b">
        <v>0</v>
      </c>
      <c r="G1084" s="187" t="b">
        <v>0</v>
      </c>
      <c r="H1084" s="117"/>
      <c r="I1084" s="52" t="str" cm="1">
        <f t="array" ref="I1084">IFERROR(_xlfn.IFS(D1084,$D$8,E1084,$E$8,F1084,$F$8,G1084,$G$8),"")</f>
        <v/>
      </c>
      <c r="J1084" s="52" t="str">
        <f t="shared" si="16"/>
        <v xml:space="preserve">   </v>
      </c>
      <c r="K1084" s="195" t="b">
        <v>0</v>
      </c>
      <c r="L1084" s="50"/>
      <c r="M1084" s="50"/>
      <c r="N1084" s="50"/>
      <c r="O1084" s="50"/>
      <c r="P1084" s="50"/>
      <c r="Q1084" s="50"/>
      <c r="R1084" s="50"/>
      <c r="S1084" s="50"/>
      <c r="T1084" s="50"/>
    </row>
    <row r="1085" spans="1:20" ht="30" customHeight="1" x14ac:dyDescent="0.25">
      <c r="A1085" s="123"/>
      <c r="B1085" s="123"/>
      <c r="C1085" s="124"/>
      <c r="D1085" s="187" t="b">
        <v>0</v>
      </c>
      <c r="E1085" s="187" t="b">
        <v>0</v>
      </c>
      <c r="F1085" s="187" t="b">
        <v>0</v>
      </c>
      <c r="G1085" s="187" t="b">
        <v>0</v>
      </c>
      <c r="H1085" s="117"/>
      <c r="I1085" s="52" t="str" cm="1">
        <f t="array" ref="I1085">IFERROR(_xlfn.IFS(D1085,$D$8,E1085,$E$8,F1085,$F$8,G1085,$G$8),"")</f>
        <v/>
      </c>
      <c r="J1085" s="52" t="str">
        <f t="shared" si="16"/>
        <v xml:space="preserve">   </v>
      </c>
      <c r="K1085" s="195" t="b">
        <v>0</v>
      </c>
      <c r="L1085" s="50"/>
      <c r="M1085" s="50"/>
      <c r="N1085" s="50"/>
      <c r="O1085" s="50"/>
      <c r="P1085" s="50"/>
      <c r="Q1085" s="50"/>
      <c r="R1085" s="50"/>
      <c r="S1085" s="50"/>
      <c r="T1085" s="50"/>
    </row>
    <row r="1086" spans="1:20" ht="30" customHeight="1" x14ac:dyDescent="0.25">
      <c r="A1086" s="123"/>
      <c r="B1086" s="123"/>
      <c r="C1086" s="124"/>
      <c r="D1086" s="187" t="b">
        <v>0</v>
      </c>
      <c r="E1086" s="187" t="b">
        <v>0</v>
      </c>
      <c r="F1086" s="187" t="b">
        <v>0</v>
      </c>
      <c r="G1086" s="187" t="b">
        <v>0</v>
      </c>
      <c r="H1086" s="117"/>
      <c r="I1086" s="52" t="str" cm="1">
        <f t="array" ref="I1086">IFERROR(_xlfn.IFS(D1086,$D$8,E1086,$E$8,F1086,$F$8,G1086,$G$8),"")</f>
        <v/>
      </c>
      <c r="J1086" s="52" t="str">
        <f t="shared" si="16"/>
        <v xml:space="preserve">   </v>
      </c>
      <c r="K1086" s="195" t="b">
        <v>0</v>
      </c>
      <c r="L1086" s="50"/>
      <c r="M1086" s="50"/>
      <c r="N1086" s="50"/>
      <c r="O1086" s="50"/>
      <c r="P1086" s="50"/>
      <c r="Q1086" s="50"/>
      <c r="R1086" s="50"/>
      <c r="S1086" s="50"/>
      <c r="T1086" s="50"/>
    </row>
    <row r="1087" spans="1:20" ht="30" customHeight="1" x14ac:dyDescent="0.25">
      <c r="A1087" s="123"/>
      <c r="B1087" s="123"/>
      <c r="C1087" s="124"/>
      <c r="D1087" s="187" t="b">
        <v>0</v>
      </c>
      <c r="E1087" s="187" t="b">
        <v>0</v>
      </c>
      <c r="F1087" s="187" t="b">
        <v>0</v>
      </c>
      <c r="G1087" s="187" t="b">
        <v>0</v>
      </c>
      <c r="H1087" s="117"/>
      <c r="I1087" s="52" t="str" cm="1">
        <f t="array" ref="I1087">IFERROR(_xlfn.IFS(D1087,$D$8,E1087,$E$8,F1087,$F$8,G1087,$G$8),"")</f>
        <v/>
      </c>
      <c r="J1087" s="52" t="str">
        <f t="shared" si="16"/>
        <v xml:space="preserve">   </v>
      </c>
      <c r="K1087" s="195" t="b">
        <v>0</v>
      </c>
      <c r="L1087" s="50"/>
      <c r="M1087" s="50"/>
      <c r="N1087" s="50"/>
      <c r="O1087" s="50"/>
      <c r="P1087" s="50"/>
      <c r="Q1087" s="50"/>
      <c r="R1087" s="50"/>
      <c r="S1087" s="50"/>
      <c r="T1087" s="50"/>
    </row>
    <row r="1088" spans="1:20" ht="30" customHeight="1" x14ac:dyDescent="0.25">
      <c r="A1088" s="123"/>
      <c r="B1088" s="123"/>
      <c r="C1088" s="124"/>
      <c r="D1088" s="187" t="b">
        <v>0</v>
      </c>
      <c r="E1088" s="187" t="b">
        <v>0</v>
      </c>
      <c r="F1088" s="187" t="b">
        <v>0</v>
      </c>
      <c r="G1088" s="187" t="b">
        <v>0</v>
      </c>
      <c r="H1088" s="117"/>
      <c r="I1088" s="52" t="str" cm="1">
        <f t="array" ref="I1088">IFERROR(_xlfn.IFS(D1088,$D$8,E1088,$E$8,F1088,$F$8,G1088,$G$8),"")</f>
        <v/>
      </c>
      <c r="J1088" s="52" t="str">
        <f t="shared" si="16"/>
        <v xml:space="preserve">   </v>
      </c>
      <c r="K1088" s="195" t="b">
        <v>0</v>
      </c>
      <c r="L1088" s="50"/>
      <c r="M1088" s="50"/>
      <c r="N1088" s="50"/>
      <c r="O1088" s="50"/>
      <c r="P1088" s="50"/>
      <c r="Q1088" s="50"/>
      <c r="R1088" s="50"/>
      <c r="S1088" s="50"/>
      <c r="T1088" s="50"/>
    </row>
    <row r="1089" spans="1:20" ht="30" customHeight="1" x14ac:dyDescent="0.25">
      <c r="A1089" s="123"/>
      <c r="B1089" s="123"/>
      <c r="C1089" s="124"/>
      <c r="D1089" s="187" t="b">
        <v>0</v>
      </c>
      <c r="E1089" s="187" t="b">
        <v>0</v>
      </c>
      <c r="F1089" s="187" t="b">
        <v>0</v>
      </c>
      <c r="G1089" s="187" t="b">
        <v>0</v>
      </c>
      <c r="H1089" s="117"/>
      <c r="I1089" s="52" t="str" cm="1">
        <f t="array" ref="I1089">IFERROR(_xlfn.IFS(D1089,$D$8,E1089,$E$8,F1089,$F$8,G1089,$G$8),"")</f>
        <v/>
      </c>
      <c r="J1089" s="52" t="str">
        <f t="shared" si="16"/>
        <v xml:space="preserve">   </v>
      </c>
      <c r="K1089" s="195" t="b">
        <v>0</v>
      </c>
      <c r="L1089" s="50"/>
      <c r="M1089" s="50"/>
      <c r="N1089" s="50"/>
      <c r="O1089" s="50"/>
      <c r="P1089" s="50"/>
      <c r="Q1089" s="50"/>
      <c r="R1089" s="50"/>
      <c r="S1089" s="50"/>
      <c r="T1089" s="50"/>
    </row>
    <row r="1090" spans="1:20" ht="30" customHeight="1" x14ac:dyDescent="0.25">
      <c r="A1090" s="123"/>
      <c r="B1090" s="123"/>
      <c r="C1090" s="124"/>
      <c r="D1090" s="187" t="b">
        <v>0</v>
      </c>
      <c r="E1090" s="187" t="b">
        <v>0</v>
      </c>
      <c r="F1090" s="187" t="b">
        <v>0</v>
      </c>
      <c r="G1090" s="187" t="b">
        <v>0</v>
      </c>
      <c r="H1090" s="117"/>
      <c r="I1090" s="52" t="str" cm="1">
        <f t="array" ref="I1090">IFERROR(_xlfn.IFS(D1090,$D$8,E1090,$E$8,F1090,$F$8,G1090,$G$8),"")</f>
        <v/>
      </c>
      <c r="J1090" s="52" t="str">
        <f t="shared" si="16"/>
        <v xml:space="preserve">   </v>
      </c>
      <c r="K1090" s="195" t="b">
        <v>0</v>
      </c>
      <c r="L1090" s="50"/>
      <c r="M1090" s="50"/>
      <c r="N1090" s="50"/>
      <c r="O1090" s="50"/>
      <c r="P1090" s="50"/>
      <c r="Q1090" s="50"/>
      <c r="R1090" s="50"/>
      <c r="S1090" s="50"/>
      <c r="T1090" s="50"/>
    </row>
    <row r="1091" spans="1:20" ht="30" customHeight="1" x14ac:dyDescent="0.25">
      <c r="A1091" s="123"/>
      <c r="B1091" s="123"/>
      <c r="C1091" s="124"/>
      <c r="D1091" s="187" t="b">
        <v>0</v>
      </c>
      <c r="E1091" s="187" t="b">
        <v>0</v>
      </c>
      <c r="F1091" s="187" t="b">
        <v>0</v>
      </c>
      <c r="G1091" s="187" t="b">
        <v>0</v>
      </c>
      <c r="H1091" s="117"/>
      <c r="I1091" s="52" t="str" cm="1">
        <f t="array" ref="I1091">IFERROR(_xlfn.IFS(D1091,$D$8,E1091,$E$8,F1091,$F$8,G1091,$G$8),"")</f>
        <v/>
      </c>
      <c r="J1091" s="52" t="str">
        <f t="shared" si="16"/>
        <v xml:space="preserve">   </v>
      </c>
      <c r="K1091" s="195" t="b">
        <v>0</v>
      </c>
      <c r="L1091" s="50"/>
      <c r="M1091" s="50"/>
      <c r="N1091" s="50"/>
      <c r="O1091" s="50"/>
      <c r="P1091" s="50"/>
      <c r="Q1091" s="50"/>
      <c r="R1091" s="50"/>
      <c r="S1091" s="50"/>
      <c r="T1091" s="50"/>
    </row>
    <row r="1092" spans="1:20" ht="30" customHeight="1" x14ac:dyDescent="0.25">
      <c r="A1092" s="123"/>
      <c r="B1092" s="123"/>
      <c r="C1092" s="124"/>
      <c r="D1092" s="187" t="b">
        <v>0</v>
      </c>
      <c r="E1092" s="187" t="b">
        <v>0</v>
      </c>
      <c r="F1092" s="187" t="b">
        <v>0</v>
      </c>
      <c r="G1092" s="187" t="b">
        <v>0</v>
      </c>
      <c r="H1092" s="117"/>
      <c r="I1092" s="52" t="str" cm="1">
        <f t="array" ref="I1092">IFERROR(_xlfn.IFS(D1092,$D$8,E1092,$E$8,F1092,$F$8,G1092,$G$8),"")</f>
        <v/>
      </c>
      <c r="J1092" s="52" t="str">
        <f t="shared" si="16"/>
        <v xml:space="preserve">   </v>
      </c>
      <c r="K1092" s="195" t="b">
        <v>0</v>
      </c>
      <c r="L1092" s="50"/>
      <c r="M1092" s="50"/>
      <c r="N1092" s="50"/>
      <c r="O1092" s="50"/>
      <c r="P1092" s="50"/>
      <c r="Q1092" s="50"/>
      <c r="R1092" s="50"/>
      <c r="S1092" s="50"/>
      <c r="T1092" s="50"/>
    </row>
    <row r="1093" spans="1:20" ht="30" customHeight="1" x14ac:dyDescent="0.25">
      <c r="A1093" s="123"/>
      <c r="B1093" s="123"/>
      <c r="C1093" s="124"/>
      <c r="D1093" s="187" t="b">
        <v>0</v>
      </c>
      <c r="E1093" s="187" t="b">
        <v>0</v>
      </c>
      <c r="F1093" s="187" t="b">
        <v>0</v>
      </c>
      <c r="G1093" s="187" t="b">
        <v>0</v>
      </c>
      <c r="H1093" s="117"/>
      <c r="I1093" s="52" t="str" cm="1">
        <f t="array" ref="I1093">IFERROR(_xlfn.IFS(D1093,$D$8,E1093,$E$8,F1093,$F$8,G1093,$G$8),"")</f>
        <v/>
      </c>
      <c r="J1093" s="52" t="str">
        <f t="shared" si="16"/>
        <v xml:space="preserve">   </v>
      </c>
      <c r="K1093" s="195" t="b">
        <v>0</v>
      </c>
      <c r="L1093" s="50"/>
      <c r="M1093" s="50"/>
      <c r="N1093" s="50"/>
      <c r="O1093" s="50"/>
      <c r="P1093" s="50"/>
      <c r="Q1093" s="50"/>
      <c r="R1093" s="50"/>
      <c r="S1093" s="50"/>
      <c r="T1093" s="50"/>
    </row>
    <row r="1094" spans="1:20" ht="30" customHeight="1" x14ac:dyDescent="0.25">
      <c r="A1094" s="123"/>
      <c r="B1094" s="123"/>
      <c r="C1094" s="124"/>
      <c r="D1094" s="187" t="b">
        <v>0</v>
      </c>
      <c r="E1094" s="187" t="b">
        <v>0</v>
      </c>
      <c r="F1094" s="187" t="b">
        <v>0</v>
      </c>
      <c r="G1094" s="187" t="b">
        <v>0</v>
      </c>
      <c r="H1094" s="117"/>
      <c r="I1094" s="52" t="str" cm="1">
        <f t="array" ref="I1094">IFERROR(_xlfn.IFS(D1094,$D$8,E1094,$E$8,F1094,$F$8,G1094,$G$8),"")</f>
        <v/>
      </c>
      <c r="J1094" s="52" t="str">
        <f t="shared" si="16"/>
        <v xml:space="preserve">   </v>
      </c>
      <c r="K1094" s="195" t="b">
        <v>0</v>
      </c>
      <c r="L1094" s="50"/>
      <c r="M1094" s="50"/>
      <c r="N1094" s="50"/>
      <c r="O1094" s="50"/>
      <c r="P1094" s="50"/>
      <c r="Q1094" s="50"/>
      <c r="R1094" s="50"/>
      <c r="S1094" s="50"/>
      <c r="T1094" s="50"/>
    </row>
    <row r="1095" spans="1:20" ht="30" customHeight="1" x14ac:dyDescent="0.25">
      <c r="A1095" s="123"/>
      <c r="B1095" s="123"/>
      <c r="C1095" s="124"/>
      <c r="D1095" s="187" t="b">
        <v>0</v>
      </c>
      <c r="E1095" s="187" t="b">
        <v>0</v>
      </c>
      <c r="F1095" s="187" t="b">
        <v>0</v>
      </c>
      <c r="G1095" s="187" t="b">
        <v>0</v>
      </c>
      <c r="H1095" s="117"/>
      <c r="I1095" s="52" t="str" cm="1">
        <f t="array" ref="I1095">IFERROR(_xlfn.IFS(D1095,$D$8,E1095,$E$8,F1095,$F$8,G1095,$G$8),"")</f>
        <v/>
      </c>
      <c r="J1095" s="52" t="str">
        <f t="shared" si="16"/>
        <v xml:space="preserve">   </v>
      </c>
      <c r="K1095" s="195" t="b">
        <v>0</v>
      </c>
      <c r="L1095" s="50"/>
      <c r="M1095" s="50"/>
      <c r="N1095" s="50"/>
      <c r="O1095" s="50"/>
      <c r="P1095" s="50"/>
      <c r="Q1095" s="50"/>
      <c r="R1095" s="50"/>
      <c r="S1095" s="50"/>
      <c r="T1095" s="50"/>
    </row>
    <row r="1096" spans="1:20" ht="30" customHeight="1" x14ac:dyDescent="0.25">
      <c r="A1096" s="123"/>
      <c r="B1096" s="123"/>
      <c r="C1096" s="124"/>
      <c r="D1096" s="187" t="b">
        <v>0</v>
      </c>
      <c r="E1096" s="187" t="b">
        <v>0</v>
      </c>
      <c r="F1096" s="187" t="b">
        <v>0</v>
      </c>
      <c r="G1096" s="187" t="b">
        <v>0</v>
      </c>
      <c r="H1096" s="117"/>
      <c r="I1096" s="52" t="str" cm="1">
        <f t="array" ref="I1096">IFERROR(_xlfn.IFS(D1096,$D$8,E1096,$E$8,F1096,$F$8,G1096,$G$8),"")</f>
        <v/>
      </c>
      <c r="J1096" s="52" t="str">
        <f t="shared" si="16"/>
        <v xml:space="preserve">   </v>
      </c>
      <c r="K1096" s="195" t="b">
        <v>0</v>
      </c>
      <c r="L1096" s="50"/>
      <c r="M1096" s="50"/>
      <c r="N1096" s="50"/>
      <c r="O1096" s="50"/>
      <c r="P1096" s="50"/>
      <c r="Q1096" s="50"/>
      <c r="R1096" s="50"/>
      <c r="S1096" s="50"/>
      <c r="T1096" s="50"/>
    </row>
    <row r="1097" spans="1:20" ht="30" customHeight="1" x14ac:dyDescent="0.25">
      <c r="A1097" s="123"/>
      <c r="B1097" s="123"/>
      <c r="C1097" s="124"/>
      <c r="D1097" s="187" t="b">
        <v>0</v>
      </c>
      <c r="E1097" s="187" t="b">
        <v>0</v>
      </c>
      <c r="F1097" s="187" t="b">
        <v>0</v>
      </c>
      <c r="G1097" s="187" t="b">
        <v>0</v>
      </c>
      <c r="H1097" s="117"/>
      <c r="I1097" s="52" t="str" cm="1">
        <f t="array" ref="I1097">IFERROR(_xlfn.IFS(D1097,$D$8,E1097,$E$8,F1097,$F$8,G1097,$G$8),"")</f>
        <v/>
      </c>
      <c r="J1097" s="52" t="str">
        <f t="shared" si="16"/>
        <v xml:space="preserve">   </v>
      </c>
      <c r="K1097" s="195" t="b">
        <v>0</v>
      </c>
      <c r="L1097" s="50"/>
      <c r="M1097" s="50"/>
      <c r="N1097" s="50"/>
      <c r="O1097" s="50"/>
      <c r="P1097" s="50"/>
      <c r="Q1097" s="50"/>
      <c r="R1097" s="50"/>
      <c r="S1097" s="50"/>
      <c r="T1097" s="50"/>
    </row>
    <row r="1098" spans="1:20" ht="30" customHeight="1" x14ac:dyDescent="0.25">
      <c r="A1098" s="123"/>
      <c r="B1098" s="123"/>
      <c r="C1098" s="124"/>
      <c r="D1098" s="187" t="b">
        <v>0</v>
      </c>
      <c r="E1098" s="187" t="b">
        <v>0</v>
      </c>
      <c r="F1098" s="187" t="b">
        <v>0</v>
      </c>
      <c r="G1098" s="187" t="b">
        <v>0</v>
      </c>
      <c r="H1098" s="117"/>
      <c r="I1098" s="52" t="str" cm="1">
        <f t="array" ref="I1098">IFERROR(_xlfn.IFS(D1098,$D$8,E1098,$E$8,F1098,$F$8,G1098,$G$8),"")</f>
        <v/>
      </c>
      <c r="J1098" s="52" t="str">
        <f t="shared" si="16"/>
        <v xml:space="preserve">   </v>
      </c>
      <c r="K1098" s="195" t="b">
        <v>0</v>
      </c>
      <c r="L1098" s="50"/>
      <c r="M1098" s="50"/>
      <c r="N1098" s="50"/>
      <c r="O1098" s="50"/>
      <c r="P1098" s="50"/>
      <c r="Q1098" s="50"/>
      <c r="R1098" s="50"/>
      <c r="S1098" s="50"/>
      <c r="T1098" s="50"/>
    </row>
    <row r="1099" spans="1:20" ht="30" customHeight="1" x14ac:dyDescent="0.25">
      <c r="A1099" s="123"/>
      <c r="B1099" s="123"/>
      <c r="C1099" s="124"/>
      <c r="D1099" s="187" t="b">
        <v>0</v>
      </c>
      <c r="E1099" s="187" t="b">
        <v>0</v>
      </c>
      <c r="F1099" s="187" t="b">
        <v>0</v>
      </c>
      <c r="G1099" s="187" t="b">
        <v>0</v>
      </c>
      <c r="H1099" s="117"/>
      <c r="I1099" s="52" t="str" cm="1">
        <f t="array" ref="I1099">IFERROR(_xlfn.IFS(D1099,$D$8,E1099,$E$8,F1099,$F$8,G1099,$G$8),"")</f>
        <v/>
      </c>
      <c r="J1099" s="52" t="str">
        <f t="shared" ref="J1099:J1162" si="17">_xlfn.TEXTJOIN(" ",FALSE,IF(D1099,$D$8,""),IF(E1099,$E$8,""),IF(F1099,$F$8,""),IF(G1099,$G$8,""))</f>
        <v xml:space="preserve">   </v>
      </c>
      <c r="K1099" s="195" t="b">
        <v>0</v>
      </c>
      <c r="L1099" s="50"/>
      <c r="M1099" s="50"/>
      <c r="N1099" s="50"/>
      <c r="O1099" s="50"/>
      <c r="P1099" s="50"/>
      <c r="Q1099" s="50"/>
      <c r="R1099" s="50"/>
      <c r="S1099" s="50"/>
      <c r="T1099" s="50"/>
    </row>
    <row r="1100" spans="1:20" ht="30" customHeight="1" x14ac:dyDescent="0.25">
      <c r="A1100" s="123"/>
      <c r="B1100" s="123"/>
      <c r="C1100" s="124"/>
      <c r="D1100" s="187" t="b">
        <v>0</v>
      </c>
      <c r="E1100" s="187" t="b">
        <v>0</v>
      </c>
      <c r="F1100" s="187" t="b">
        <v>0</v>
      </c>
      <c r="G1100" s="187" t="b">
        <v>0</v>
      </c>
      <c r="H1100" s="117"/>
      <c r="I1100" s="52" t="str" cm="1">
        <f t="array" ref="I1100">IFERROR(_xlfn.IFS(D1100,$D$8,E1100,$E$8,F1100,$F$8,G1100,$G$8),"")</f>
        <v/>
      </c>
      <c r="J1100" s="52" t="str">
        <f t="shared" si="17"/>
        <v xml:space="preserve">   </v>
      </c>
      <c r="K1100" s="195" t="b">
        <v>0</v>
      </c>
      <c r="L1100" s="50"/>
      <c r="M1100" s="50"/>
      <c r="N1100" s="50"/>
      <c r="O1100" s="50"/>
      <c r="P1100" s="50"/>
      <c r="Q1100" s="50"/>
      <c r="R1100" s="50"/>
      <c r="S1100" s="50"/>
      <c r="T1100" s="50"/>
    </row>
    <row r="1101" spans="1:20" ht="30" customHeight="1" x14ac:dyDescent="0.25">
      <c r="A1101" s="123"/>
      <c r="B1101" s="123"/>
      <c r="C1101" s="124"/>
      <c r="D1101" s="187" t="b">
        <v>0</v>
      </c>
      <c r="E1101" s="187" t="b">
        <v>0</v>
      </c>
      <c r="F1101" s="187" t="b">
        <v>0</v>
      </c>
      <c r="G1101" s="187" t="b">
        <v>0</v>
      </c>
      <c r="H1101" s="117"/>
      <c r="I1101" s="52" t="str" cm="1">
        <f t="array" ref="I1101">IFERROR(_xlfn.IFS(D1101,$D$8,E1101,$E$8,F1101,$F$8,G1101,$G$8),"")</f>
        <v/>
      </c>
      <c r="J1101" s="52" t="str">
        <f t="shared" si="17"/>
        <v xml:space="preserve">   </v>
      </c>
      <c r="K1101" s="195" t="b">
        <v>0</v>
      </c>
      <c r="L1101" s="50"/>
      <c r="M1101" s="50"/>
      <c r="N1101" s="50"/>
      <c r="O1101" s="50"/>
      <c r="P1101" s="50"/>
      <c r="Q1101" s="50"/>
      <c r="R1101" s="50"/>
      <c r="S1101" s="50"/>
      <c r="T1101" s="50"/>
    </row>
    <row r="1102" spans="1:20" ht="30" customHeight="1" x14ac:dyDescent="0.25">
      <c r="A1102" s="123"/>
      <c r="B1102" s="123"/>
      <c r="C1102" s="124"/>
      <c r="D1102" s="187" t="b">
        <v>0</v>
      </c>
      <c r="E1102" s="187" t="b">
        <v>0</v>
      </c>
      <c r="F1102" s="187" t="b">
        <v>0</v>
      </c>
      <c r="G1102" s="187" t="b">
        <v>0</v>
      </c>
      <c r="H1102" s="117"/>
      <c r="I1102" s="52" t="str" cm="1">
        <f t="array" ref="I1102">IFERROR(_xlfn.IFS(D1102,$D$8,E1102,$E$8,F1102,$F$8,G1102,$G$8),"")</f>
        <v/>
      </c>
      <c r="J1102" s="52" t="str">
        <f t="shared" si="17"/>
        <v xml:space="preserve">   </v>
      </c>
      <c r="K1102" s="195" t="b">
        <v>0</v>
      </c>
      <c r="L1102" s="50"/>
      <c r="M1102" s="50"/>
      <c r="N1102" s="50"/>
      <c r="O1102" s="50"/>
      <c r="P1102" s="50"/>
      <c r="Q1102" s="50"/>
      <c r="R1102" s="50"/>
      <c r="S1102" s="50"/>
      <c r="T1102" s="50"/>
    </row>
    <row r="1103" spans="1:20" ht="30" customHeight="1" x14ac:dyDescent="0.25">
      <c r="A1103" s="123"/>
      <c r="B1103" s="123"/>
      <c r="C1103" s="124"/>
      <c r="D1103" s="187" t="b">
        <v>0</v>
      </c>
      <c r="E1103" s="187" t="b">
        <v>0</v>
      </c>
      <c r="F1103" s="187" t="b">
        <v>0</v>
      </c>
      <c r="G1103" s="187" t="b">
        <v>0</v>
      </c>
      <c r="H1103" s="117"/>
      <c r="I1103" s="52" t="str" cm="1">
        <f t="array" ref="I1103">IFERROR(_xlfn.IFS(D1103,$D$8,E1103,$E$8,F1103,$F$8,G1103,$G$8),"")</f>
        <v/>
      </c>
      <c r="J1103" s="52" t="str">
        <f t="shared" si="17"/>
        <v xml:space="preserve">   </v>
      </c>
      <c r="K1103" s="195" t="b">
        <v>0</v>
      </c>
      <c r="L1103" s="50"/>
      <c r="M1103" s="50"/>
      <c r="N1103" s="50"/>
      <c r="O1103" s="50"/>
      <c r="P1103" s="50"/>
      <c r="Q1103" s="50"/>
      <c r="R1103" s="50"/>
      <c r="S1103" s="50"/>
      <c r="T1103" s="50"/>
    </row>
    <row r="1104" spans="1:20" ht="30" customHeight="1" x14ac:dyDescent="0.25">
      <c r="A1104" s="123"/>
      <c r="B1104" s="123"/>
      <c r="C1104" s="124"/>
      <c r="D1104" s="187" t="b">
        <v>0</v>
      </c>
      <c r="E1104" s="187" t="b">
        <v>0</v>
      </c>
      <c r="F1104" s="187" t="b">
        <v>0</v>
      </c>
      <c r="G1104" s="187" t="b">
        <v>0</v>
      </c>
      <c r="H1104" s="117"/>
      <c r="I1104" s="52" t="str" cm="1">
        <f t="array" ref="I1104">IFERROR(_xlfn.IFS(D1104,$D$8,E1104,$E$8,F1104,$F$8,G1104,$G$8),"")</f>
        <v/>
      </c>
      <c r="J1104" s="52" t="str">
        <f t="shared" si="17"/>
        <v xml:space="preserve">   </v>
      </c>
      <c r="K1104" s="195" t="b">
        <v>0</v>
      </c>
      <c r="L1104" s="50"/>
      <c r="M1104" s="50"/>
      <c r="N1104" s="50"/>
      <c r="O1104" s="50"/>
      <c r="P1104" s="50"/>
      <c r="Q1104" s="50"/>
      <c r="R1104" s="50"/>
      <c r="S1104" s="50"/>
      <c r="T1104" s="50"/>
    </row>
    <row r="1105" spans="1:20" ht="30" customHeight="1" x14ac:dyDescent="0.25">
      <c r="A1105" s="123"/>
      <c r="B1105" s="123"/>
      <c r="C1105" s="124"/>
      <c r="D1105" s="187" t="b">
        <v>0</v>
      </c>
      <c r="E1105" s="187" t="b">
        <v>0</v>
      </c>
      <c r="F1105" s="187" t="b">
        <v>0</v>
      </c>
      <c r="G1105" s="187" t="b">
        <v>0</v>
      </c>
      <c r="H1105" s="117"/>
      <c r="I1105" s="52" t="str" cm="1">
        <f t="array" ref="I1105">IFERROR(_xlfn.IFS(D1105,$D$8,E1105,$E$8,F1105,$F$8,G1105,$G$8),"")</f>
        <v/>
      </c>
      <c r="J1105" s="52" t="str">
        <f t="shared" si="17"/>
        <v xml:space="preserve">   </v>
      </c>
      <c r="K1105" s="195" t="b">
        <v>0</v>
      </c>
      <c r="L1105" s="50"/>
      <c r="M1105" s="50"/>
      <c r="N1105" s="50"/>
      <c r="O1105" s="50"/>
      <c r="P1105" s="50"/>
      <c r="Q1105" s="50"/>
      <c r="R1105" s="50"/>
      <c r="S1105" s="50"/>
      <c r="T1105" s="50"/>
    </row>
    <row r="1106" spans="1:20" ht="30" customHeight="1" x14ac:dyDescent="0.25">
      <c r="A1106" s="123"/>
      <c r="B1106" s="123"/>
      <c r="C1106" s="124"/>
      <c r="D1106" s="187" t="b">
        <v>0</v>
      </c>
      <c r="E1106" s="187" t="b">
        <v>0</v>
      </c>
      <c r="F1106" s="187" t="b">
        <v>0</v>
      </c>
      <c r="G1106" s="187" t="b">
        <v>0</v>
      </c>
      <c r="H1106" s="117"/>
      <c r="I1106" s="52" t="str" cm="1">
        <f t="array" ref="I1106">IFERROR(_xlfn.IFS(D1106,$D$8,E1106,$E$8,F1106,$F$8,G1106,$G$8),"")</f>
        <v/>
      </c>
      <c r="J1106" s="52" t="str">
        <f t="shared" si="17"/>
        <v xml:space="preserve">   </v>
      </c>
      <c r="K1106" s="195" t="b">
        <v>0</v>
      </c>
      <c r="L1106" s="50"/>
      <c r="M1106" s="50"/>
      <c r="N1106" s="50"/>
      <c r="O1106" s="50"/>
      <c r="P1106" s="50"/>
      <c r="Q1106" s="50"/>
      <c r="R1106" s="50"/>
      <c r="S1106" s="50"/>
      <c r="T1106" s="50"/>
    </row>
    <row r="1107" spans="1:20" ht="30" customHeight="1" x14ac:dyDescent="0.25">
      <c r="A1107" s="123"/>
      <c r="B1107" s="123"/>
      <c r="C1107" s="124"/>
      <c r="D1107" s="187" t="b">
        <v>0</v>
      </c>
      <c r="E1107" s="187" t="b">
        <v>0</v>
      </c>
      <c r="F1107" s="187" t="b">
        <v>0</v>
      </c>
      <c r="G1107" s="187" t="b">
        <v>0</v>
      </c>
      <c r="H1107" s="117"/>
      <c r="I1107" s="52" t="str" cm="1">
        <f t="array" ref="I1107">IFERROR(_xlfn.IFS(D1107,$D$8,E1107,$E$8,F1107,$F$8,G1107,$G$8),"")</f>
        <v/>
      </c>
      <c r="J1107" s="52" t="str">
        <f t="shared" si="17"/>
        <v xml:space="preserve">   </v>
      </c>
      <c r="K1107" s="195" t="b">
        <v>0</v>
      </c>
      <c r="L1107" s="50"/>
      <c r="M1107" s="50"/>
      <c r="N1107" s="50"/>
      <c r="O1107" s="50"/>
      <c r="P1107" s="50"/>
      <c r="Q1107" s="50"/>
      <c r="R1107" s="50"/>
      <c r="S1107" s="50"/>
      <c r="T1107" s="50"/>
    </row>
    <row r="1108" spans="1:20" ht="30" customHeight="1" x14ac:dyDescent="0.25">
      <c r="A1108" s="123"/>
      <c r="B1108" s="123"/>
      <c r="C1108" s="124"/>
      <c r="D1108" s="187" t="b">
        <v>0</v>
      </c>
      <c r="E1108" s="187" t="b">
        <v>0</v>
      </c>
      <c r="F1108" s="187" t="b">
        <v>0</v>
      </c>
      <c r="G1108" s="187" t="b">
        <v>0</v>
      </c>
      <c r="H1108" s="117"/>
      <c r="I1108" s="52" t="str" cm="1">
        <f t="array" ref="I1108">IFERROR(_xlfn.IFS(D1108,$D$8,E1108,$E$8,F1108,$F$8,G1108,$G$8),"")</f>
        <v/>
      </c>
      <c r="J1108" s="52" t="str">
        <f t="shared" si="17"/>
        <v xml:space="preserve">   </v>
      </c>
      <c r="K1108" s="195" t="b">
        <v>0</v>
      </c>
      <c r="L1108" s="50"/>
      <c r="M1108" s="50"/>
      <c r="N1108" s="50"/>
      <c r="O1108" s="50"/>
      <c r="P1108" s="50"/>
      <c r="Q1108" s="50"/>
      <c r="R1108" s="50"/>
      <c r="S1108" s="50"/>
      <c r="T1108" s="50"/>
    </row>
    <row r="1109" spans="1:20" ht="30" customHeight="1" x14ac:dyDescent="0.25">
      <c r="A1109" s="123"/>
      <c r="B1109" s="123"/>
      <c r="C1109" s="124"/>
      <c r="D1109" s="187" t="b">
        <v>0</v>
      </c>
      <c r="E1109" s="187" t="b">
        <v>0</v>
      </c>
      <c r="F1109" s="187" t="b">
        <v>0</v>
      </c>
      <c r="G1109" s="187" t="b">
        <v>0</v>
      </c>
      <c r="H1109" s="117"/>
      <c r="I1109" s="52" t="str" cm="1">
        <f t="array" ref="I1109">IFERROR(_xlfn.IFS(D1109,$D$8,E1109,$E$8,F1109,$F$8,G1109,$G$8),"")</f>
        <v/>
      </c>
      <c r="J1109" s="52" t="str">
        <f t="shared" si="17"/>
        <v xml:space="preserve">   </v>
      </c>
      <c r="K1109" s="195" t="b">
        <v>0</v>
      </c>
      <c r="L1109" s="50"/>
      <c r="M1109" s="50"/>
      <c r="N1109" s="50"/>
      <c r="O1109" s="50"/>
      <c r="P1109" s="50"/>
      <c r="Q1109" s="50"/>
      <c r="R1109" s="50"/>
      <c r="S1109" s="50"/>
      <c r="T1109" s="50"/>
    </row>
    <row r="1110" spans="1:20" ht="30" customHeight="1" x14ac:dyDescent="0.25">
      <c r="A1110" s="123"/>
      <c r="B1110" s="123"/>
      <c r="C1110" s="124"/>
      <c r="D1110" s="187" t="b">
        <v>0</v>
      </c>
      <c r="E1110" s="187" t="b">
        <v>0</v>
      </c>
      <c r="F1110" s="187" t="b">
        <v>0</v>
      </c>
      <c r="G1110" s="187" t="b">
        <v>0</v>
      </c>
      <c r="H1110" s="117"/>
      <c r="I1110" s="52" t="str" cm="1">
        <f t="array" ref="I1110">IFERROR(_xlfn.IFS(D1110,$D$8,E1110,$E$8,F1110,$F$8,G1110,$G$8),"")</f>
        <v/>
      </c>
      <c r="J1110" s="52" t="str">
        <f t="shared" si="17"/>
        <v xml:space="preserve">   </v>
      </c>
      <c r="K1110" s="195" t="b">
        <v>0</v>
      </c>
      <c r="L1110" s="50"/>
      <c r="M1110" s="50"/>
      <c r="N1110" s="50"/>
      <c r="O1110" s="50"/>
      <c r="P1110" s="50"/>
      <c r="Q1110" s="50"/>
      <c r="R1110" s="50"/>
      <c r="S1110" s="50"/>
      <c r="T1110" s="50"/>
    </row>
    <row r="1111" spans="1:20" ht="30" customHeight="1" x14ac:dyDescent="0.25">
      <c r="A1111" s="123"/>
      <c r="B1111" s="123"/>
      <c r="C1111" s="124"/>
      <c r="D1111" s="187" t="b">
        <v>0</v>
      </c>
      <c r="E1111" s="187" t="b">
        <v>0</v>
      </c>
      <c r="F1111" s="187" t="b">
        <v>0</v>
      </c>
      <c r="G1111" s="187" t="b">
        <v>0</v>
      </c>
      <c r="H1111" s="117"/>
      <c r="I1111" s="52" t="str" cm="1">
        <f t="array" ref="I1111">IFERROR(_xlfn.IFS(D1111,$D$8,E1111,$E$8,F1111,$F$8,G1111,$G$8),"")</f>
        <v/>
      </c>
      <c r="J1111" s="52" t="str">
        <f t="shared" si="17"/>
        <v xml:space="preserve">   </v>
      </c>
      <c r="K1111" s="195" t="b">
        <v>0</v>
      </c>
      <c r="L1111" s="50"/>
      <c r="M1111" s="50"/>
      <c r="N1111" s="50"/>
      <c r="O1111" s="50"/>
      <c r="P1111" s="50"/>
      <c r="Q1111" s="50"/>
      <c r="R1111" s="50"/>
      <c r="S1111" s="50"/>
      <c r="T1111" s="50"/>
    </row>
    <row r="1112" spans="1:20" ht="30" customHeight="1" x14ac:dyDescent="0.25">
      <c r="A1112" s="123"/>
      <c r="B1112" s="123"/>
      <c r="C1112" s="124"/>
      <c r="D1112" s="187" t="b">
        <v>0</v>
      </c>
      <c r="E1112" s="187" t="b">
        <v>0</v>
      </c>
      <c r="F1112" s="187" t="b">
        <v>0</v>
      </c>
      <c r="G1112" s="187" t="b">
        <v>0</v>
      </c>
      <c r="H1112" s="117"/>
      <c r="I1112" s="52" t="str" cm="1">
        <f t="array" ref="I1112">IFERROR(_xlfn.IFS(D1112,$D$8,E1112,$E$8,F1112,$F$8,G1112,$G$8),"")</f>
        <v/>
      </c>
      <c r="J1112" s="52" t="str">
        <f t="shared" si="17"/>
        <v xml:space="preserve">   </v>
      </c>
      <c r="K1112" s="195" t="b">
        <v>0</v>
      </c>
      <c r="L1112" s="50"/>
      <c r="M1112" s="50"/>
      <c r="N1112" s="50"/>
      <c r="O1112" s="50"/>
      <c r="P1112" s="50"/>
      <c r="Q1112" s="50"/>
      <c r="R1112" s="50"/>
      <c r="S1112" s="50"/>
      <c r="T1112" s="50"/>
    </row>
    <row r="1113" spans="1:20" ht="30" customHeight="1" x14ac:dyDescent="0.25">
      <c r="A1113" s="123"/>
      <c r="B1113" s="123"/>
      <c r="C1113" s="124"/>
      <c r="D1113" s="187" t="b">
        <v>0</v>
      </c>
      <c r="E1113" s="187" t="b">
        <v>0</v>
      </c>
      <c r="F1113" s="187" t="b">
        <v>0</v>
      </c>
      <c r="G1113" s="187" t="b">
        <v>0</v>
      </c>
      <c r="H1113" s="117"/>
      <c r="I1113" s="52" t="str" cm="1">
        <f t="array" ref="I1113">IFERROR(_xlfn.IFS(D1113,$D$8,E1113,$E$8,F1113,$F$8,G1113,$G$8),"")</f>
        <v/>
      </c>
      <c r="J1113" s="52" t="str">
        <f t="shared" si="17"/>
        <v xml:space="preserve">   </v>
      </c>
      <c r="K1113" s="195" t="b">
        <v>0</v>
      </c>
      <c r="L1113" s="50"/>
      <c r="M1113" s="50"/>
      <c r="N1113" s="50"/>
      <c r="O1113" s="50"/>
      <c r="P1113" s="50"/>
      <c r="Q1113" s="50"/>
      <c r="R1113" s="50"/>
      <c r="S1113" s="50"/>
      <c r="T1113" s="50"/>
    </row>
    <row r="1114" spans="1:20" ht="30" customHeight="1" x14ac:dyDescent="0.25">
      <c r="A1114" s="123"/>
      <c r="B1114" s="123"/>
      <c r="C1114" s="124"/>
      <c r="D1114" s="187" t="b">
        <v>0</v>
      </c>
      <c r="E1114" s="187" t="b">
        <v>0</v>
      </c>
      <c r="F1114" s="187" t="b">
        <v>0</v>
      </c>
      <c r="G1114" s="187" t="b">
        <v>0</v>
      </c>
      <c r="H1114" s="117"/>
      <c r="I1114" s="52" t="str" cm="1">
        <f t="array" ref="I1114">IFERROR(_xlfn.IFS(D1114,$D$8,E1114,$E$8,F1114,$F$8,G1114,$G$8),"")</f>
        <v/>
      </c>
      <c r="J1114" s="52" t="str">
        <f t="shared" si="17"/>
        <v xml:space="preserve">   </v>
      </c>
      <c r="K1114" s="195" t="b">
        <v>0</v>
      </c>
      <c r="L1114" s="50"/>
      <c r="M1114" s="50"/>
      <c r="N1114" s="50"/>
      <c r="O1114" s="50"/>
      <c r="P1114" s="50"/>
      <c r="Q1114" s="50"/>
      <c r="R1114" s="50"/>
      <c r="S1114" s="50"/>
      <c r="T1114" s="50"/>
    </row>
    <row r="1115" spans="1:20" ht="30" customHeight="1" x14ac:dyDescent="0.25">
      <c r="A1115" s="123"/>
      <c r="B1115" s="123"/>
      <c r="C1115" s="124"/>
      <c r="D1115" s="187" t="b">
        <v>0</v>
      </c>
      <c r="E1115" s="187" t="b">
        <v>0</v>
      </c>
      <c r="F1115" s="187" t="b">
        <v>0</v>
      </c>
      <c r="G1115" s="187" t="b">
        <v>0</v>
      </c>
      <c r="H1115" s="117"/>
      <c r="I1115" s="52" t="str" cm="1">
        <f t="array" ref="I1115">IFERROR(_xlfn.IFS(D1115,$D$8,E1115,$E$8,F1115,$F$8,G1115,$G$8),"")</f>
        <v/>
      </c>
      <c r="J1115" s="52" t="str">
        <f t="shared" si="17"/>
        <v xml:space="preserve">   </v>
      </c>
      <c r="K1115" s="195" t="b">
        <v>0</v>
      </c>
      <c r="L1115" s="50"/>
      <c r="M1115" s="50"/>
      <c r="N1115" s="50"/>
      <c r="O1115" s="50"/>
      <c r="P1115" s="50"/>
      <c r="Q1115" s="50"/>
      <c r="R1115" s="50"/>
      <c r="S1115" s="50"/>
      <c r="T1115" s="50"/>
    </row>
    <row r="1116" spans="1:20" ht="30" customHeight="1" x14ac:dyDescent="0.25">
      <c r="A1116" s="123"/>
      <c r="B1116" s="123"/>
      <c r="C1116" s="124"/>
      <c r="D1116" s="187" t="b">
        <v>0</v>
      </c>
      <c r="E1116" s="187" t="b">
        <v>0</v>
      </c>
      <c r="F1116" s="187" t="b">
        <v>0</v>
      </c>
      <c r="G1116" s="187" t="b">
        <v>0</v>
      </c>
      <c r="H1116" s="117"/>
      <c r="I1116" s="52" t="str" cm="1">
        <f t="array" ref="I1116">IFERROR(_xlfn.IFS(D1116,$D$8,E1116,$E$8,F1116,$F$8,G1116,$G$8),"")</f>
        <v/>
      </c>
      <c r="J1116" s="52" t="str">
        <f t="shared" si="17"/>
        <v xml:space="preserve">   </v>
      </c>
      <c r="K1116" s="195" t="b">
        <v>0</v>
      </c>
      <c r="L1116" s="50"/>
      <c r="M1116" s="50"/>
      <c r="N1116" s="50"/>
      <c r="O1116" s="50"/>
      <c r="P1116" s="50"/>
      <c r="Q1116" s="50"/>
      <c r="R1116" s="50"/>
      <c r="S1116" s="50"/>
      <c r="T1116" s="50"/>
    </row>
    <row r="1117" spans="1:20" ht="30" customHeight="1" x14ac:dyDescent="0.25">
      <c r="A1117" s="123"/>
      <c r="B1117" s="123"/>
      <c r="C1117" s="124"/>
      <c r="D1117" s="187" t="b">
        <v>0</v>
      </c>
      <c r="E1117" s="187" t="b">
        <v>0</v>
      </c>
      <c r="F1117" s="187" t="b">
        <v>0</v>
      </c>
      <c r="G1117" s="187" t="b">
        <v>0</v>
      </c>
      <c r="H1117" s="117"/>
      <c r="I1117" s="52" t="str" cm="1">
        <f t="array" ref="I1117">IFERROR(_xlfn.IFS(D1117,$D$8,E1117,$E$8,F1117,$F$8,G1117,$G$8),"")</f>
        <v/>
      </c>
      <c r="J1117" s="52" t="str">
        <f t="shared" si="17"/>
        <v xml:space="preserve">   </v>
      </c>
      <c r="K1117" s="195" t="b">
        <v>0</v>
      </c>
      <c r="L1117" s="50"/>
      <c r="M1117" s="50"/>
      <c r="N1117" s="50"/>
      <c r="O1117" s="50"/>
      <c r="P1117" s="50"/>
      <c r="Q1117" s="50"/>
      <c r="R1117" s="50"/>
      <c r="S1117" s="50"/>
      <c r="T1117" s="50"/>
    </row>
    <row r="1118" spans="1:20" ht="30" customHeight="1" x14ac:dyDescent="0.25">
      <c r="A1118" s="123"/>
      <c r="B1118" s="123"/>
      <c r="C1118" s="124"/>
      <c r="D1118" s="187" t="b">
        <v>0</v>
      </c>
      <c r="E1118" s="187" t="b">
        <v>0</v>
      </c>
      <c r="F1118" s="187" t="b">
        <v>0</v>
      </c>
      <c r="G1118" s="187" t="b">
        <v>0</v>
      </c>
      <c r="H1118" s="117"/>
      <c r="I1118" s="52" t="str" cm="1">
        <f t="array" ref="I1118">IFERROR(_xlfn.IFS(D1118,$D$8,E1118,$E$8,F1118,$F$8,G1118,$G$8),"")</f>
        <v/>
      </c>
      <c r="J1118" s="52" t="str">
        <f t="shared" si="17"/>
        <v xml:space="preserve">   </v>
      </c>
      <c r="K1118" s="195" t="b">
        <v>0</v>
      </c>
      <c r="L1118" s="50"/>
      <c r="M1118" s="50"/>
      <c r="N1118" s="50"/>
      <c r="O1118" s="50"/>
      <c r="P1118" s="50"/>
      <c r="Q1118" s="50"/>
      <c r="R1118" s="50"/>
      <c r="S1118" s="50"/>
      <c r="T1118" s="50"/>
    </row>
    <row r="1119" spans="1:20" ht="30" customHeight="1" x14ac:dyDescent="0.25">
      <c r="A1119" s="123"/>
      <c r="B1119" s="123"/>
      <c r="C1119" s="124"/>
      <c r="D1119" s="187" t="b">
        <v>0</v>
      </c>
      <c r="E1119" s="187" t="b">
        <v>0</v>
      </c>
      <c r="F1119" s="187" t="b">
        <v>0</v>
      </c>
      <c r="G1119" s="187" t="b">
        <v>0</v>
      </c>
      <c r="H1119" s="117"/>
      <c r="I1119" s="52" t="str" cm="1">
        <f t="array" ref="I1119">IFERROR(_xlfn.IFS(D1119,$D$8,E1119,$E$8,F1119,$F$8,G1119,$G$8),"")</f>
        <v/>
      </c>
      <c r="J1119" s="52" t="str">
        <f t="shared" si="17"/>
        <v xml:space="preserve">   </v>
      </c>
      <c r="K1119" s="195" t="b">
        <v>0</v>
      </c>
      <c r="L1119" s="50"/>
      <c r="M1119" s="50"/>
      <c r="N1119" s="50"/>
      <c r="O1119" s="50"/>
      <c r="P1119" s="50"/>
      <c r="Q1119" s="50"/>
      <c r="R1119" s="50"/>
      <c r="S1119" s="50"/>
      <c r="T1119" s="50"/>
    </row>
    <row r="1120" spans="1:20" ht="30" customHeight="1" x14ac:dyDescent="0.25">
      <c r="A1120" s="123"/>
      <c r="B1120" s="123"/>
      <c r="C1120" s="124"/>
      <c r="D1120" s="187" t="b">
        <v>0</v>
      </c>
      <c r="E1120" s="187" t="b">
        <v>0</v>
      </c>
      <c r="F1120" s="187" t="b">
        <v>0</v>
      </c>
      <c r="G1120" s="187" t="b">
        <v>0</v>
      </c>
      <c r="H1120" s="117"/>
      <c r="I1120" s="52" t="str" cm="1">
        <f t="array" ref="I1120">IFERROR(_xlfn.IFS(D1120,$D$8,E1120,$E$8,F1120,$F$8,G1120,$G$8),"")</f>
        <v/>
      </c>
      <c r="J1120" s="52" t="str">
        <f t="shared" si="17"/>
        <v xml:space="preserve">   </v>
      </c>
      <c r="K1120" s="195" t="b">
        <v>0</v>
      </c>
      <c r="L1120" s="50"/>
      <c r="M1120" s="50"/>
      <c r="N1120" s="50"/>
      <c r="O1120" s="50"/>
      <c r="P1120" s="50"/>
      <c r="Q1120" s="50"/>
      <c r="R1120" s="50"/>
      <c r="S1120" s="50"/>
      <c r="T1120" s="50"/>
    </row>
    <row r="1121" spans="1:20" ht="30" customHeight="1" x14ac:dyDescent="0.25">
      <c r="A1121" s="123"/>
      <c r="B1121" s="123"/>
      <c r="C1121" s="124"/>
      <c r="D1121" s="187" t="b">
        <v>0</v>
      </c>
      <c r="E1121" s="187" t="b">
        <v>0</v>
      </c>
      <c r="F1121" s="187" t="b">
        <v>0</v>
      </c>
      <c r="G1121" s="187" t="b">
        <v>0</v>
      </c>
      <c r="H1121" s="117"/>
      <c r="I1121" s="52" t="str" cm="1">
        <f t="array" ref="I1121">IFERROR(_xlfn.IFS(D1121,$D$8,E1121,$E$8,F1121,$F$8,G1121,$G$8),"")</f>
        <v/>
      </c>
      <c r="J1121" s="52" t="str">
        <f t="shared" si="17"/>
        <v xml:space="preserve">   </v>
      </c>
      <c r="K1121" s="195" t="b">
        <v>0</v>
      </c>
      <c r="L1121" s="50"/>
      <c r="M1121" s="50"/>
      <c r="N1121" s="50"/>
      <c r="O1121" s="50"/>
      <c r="P1121" s="50"/>
      <c r="Q1121" s="50"/>
      <c r="R1121" s="50"/>
      <c r="S1121" s="50"/>
      <c r="T1121" s="50"/>
    </row>
    <row r="1122" spans="1:20" ht="30" customHeight="1" x14ac:dyDescent="0.25">
      <c r="A1122" s="123"/>
      <c r="B1122" s="123"/>
      <c r="C1122" s="124"/>
      <c r="D1122" s="187" t="b">
        <v>0</v>
      </c>
      <c r="E1122" s="187" t="b">
        <v>0</v>
      </c>
      <c r="F1122" s="187" t="b">
        <v>0</v>
      </c>
      <c r="G1122" s="187" t="b">
        <v>0</v>
      </c>
      <c r="H1122" s="117"/>
      <c r="I1122" s="52" t="str" cm="1">
        <f t="array" ref="I1122">IFERROR(_xlfn.IFS(D1122,$D$8,E1122,$E$8,F1122,$F$8,G1122,$G$8),"")</f>
        <v/>
      </c>
      <c r="J1122" s="52" t="str">
        <f t="shared" si="17"/>
        <v xml:space="preserve">   </v>
      </c>
      <c r="K1122" s="195" t="b">
        <v>0</v>
      </c>
      <c r="L1122" s="50"/>
      <c r="M1122" s="50"/>
      <c r="N1122" s="50"/>
      <c r="O1122" s="50"/>
      <c r="P1122" s="50"/>
      <c r="Q1122" s="50"/>
      <c r="R1122" s="50"/>
      <c r="S1122" s="50"/>
      <c r="T1122" s="50"/>
    </row>
    <row r="1123" spans="1:20" ht="30" customHeight="1" x14ac:dyDescent="0.25">
      <c r="A1123" s="123"/>
      <c r="B1123" s="123"/>
      <c r="C1123" s="124"/>
      <c r="D1123" s="187" t="b">
        <v>0</v>
      </c>
      <c r="E1123" s="187" t="b">
        <v>0</v>
      </c>
      <c r="F1123" s="187" t="b">
        <v>0</v>
      </c>
      <c r="G1123" s="187" t="b">
        <v>0</v>
      </c>
      <c r="H1123" s="117"/>
      <c r="I1123" s="52" t="str" cm="1">
        <f t="array" ref="I1123">IFERROR(_xlfn.IFS(D1123,$D$8,E1123,$E$8,F1123,$F$8,G1123,$G$8),"")</f>
        <v/>
      </c>
      <c r="J1123" s="52" t="str">
        <f t="shared" si="17"/>
        <v xml:space="preserve">   </v>
      </c>
      <c r="K1123" s="195" t="b">
        <v>0</v>
      </c>
      <c r="L1123" s="50"/>
      <c r="M1123" s="50"/>
      <c r="N1123" s="50"/>
      <c r="O1123" s="50"/>
      <c r="P1123" s="50"/>
      <c r="Q1123" s="50"/>
      <c r="R1123" s="50"/>
      <c r="S1123" s="50"/>
      <c r="T1123" s="50"/>
    </row>
    <row r="1124" spans="1:20" ht="30" customHeight="1" x14ac:dyDescent="0.25">
      <c r="A1124" s="123"/>
      <c r="B1124" s="123"/>
      <c r="C1124" s="124"/>
      <c r="D1124" s="187" t="b">
        <v>0</v>
      </c>
      <c r="E1124" s="187" t="b">
        <v>0</v>
      </c>
      <c r="F1124" s="187" t="b">
        <v>0</v>
      </c>
      <c r="G1124" s="187" t="b">
        <v>0</v>
      </c>
      <c r="H1124" s="117"/>
      <c r="I1124" s="52" t="str" cm="1">
        <f t="array" ref="I1124">IFERROR(_xlfn.IFS(D1124,$D$8,E1124,$E$8,F1124,$F$8,G1124,$G$8),"")</f>
        <v/>
      </c>
      <c r="J1124" s="52" t="str">
        <f t="shared" si="17"/>
        <v xml:space="preserve">   </v>
      </c>
      <c r="K1124" s="195" t="b">
        <v>0</v>
      </c>
      <c r="L1124" s="50"/>
      <c r="M1124" s="50"/>
      <c r="N1124" s="50"/>
      <c r="O1124" s="50"/>
      <c r="P1124" s="50"/>
      <c r="Q1124" s="50"/>
      <c r="R1124" s="50"/>
      <c r="S1124" s="50"/>
      <c r="T1124" s="50"/>
    </row>
    <row r="1125" spans="1:20" ht="30" customHeight="1" x14ac:dyDescent="0.25">
      <c r="A1125" s="123"/>
      <c r="B1125" s="123"/>
      <c r="C1125" s="124"/>
      <c r="D1125" s="187" t="b">
        <v>0</v>
      </c>
      <c r="E1125" s="187" t="b">
        <v>0</v>
      </c>
      <c r="F1125" s="187" t="b">
        <v>0</v>
      </c>
      <c r="G1125" s="187" t="b">
        <v>0</v>
      </c>
      <c r="H1125" s="117"/>
      <c r="I1125" s="52" t="str" cm="1">
        <f t="array" ref="I1125">IFERROR(_xlfn.IFS(D1125,$D$8,E1125,$E$8,F1125,$F$8,G1125,$G$8),"")</f>
        <v/>
      </c>
      <c r="J1125" s="52" t="str">
        <f t="shared" si="17"/>
        <v xml:space="preserve">   </v>
      </c>
      <c r="K1125" s="195" t="b">
        <v>0</v>
      </c>
      <c r="L1125" s="50"/>
      <c r="M1125" s="50"/>
      <c r="N1125" s="50"/>
      <c r="O1125" s="50"/>
      <c r="P1125" s="50"/>
      <c r="Q1125" s="50"/>
      <c r="R1125" s="50"/>
      <c r="S1125" s="50"/>
      <c r="T1125" s="50"/>
    </row>
    <row r="1126" spans="1:20" ht="30" customHeight="1" x14ac:dyDescent="0.25">
      <c r="A1126" s="123"/>
      <c r="B1126" s="123"/>
      <c r="C1126" s="124"/>
      <c r="D1126" s="187" t="b">
        <v>0</v>
      </c>
      <c r="E1126" s="187" t="b">
        <v>0</v>
      </c>
      <c r="F1126" s="187" t="b">
        <v>0</v>
      </c>
      <c r="G1126" s="187" t="b">
        <v>0</v>
      </c>
      <c r="H1126" s="117"/>
      <c r="I1126" s="52" t="str" cm="1">
        <f t="array" ref="I1126">IFERROR(_xlfn.IFS(D1126,$D$8,E1126,$E$8,F1126,$F$8,G1126,$G$8),"")</f>
        <v/>
      </c>
      <c r="J1126" s="52" t="str">
        <f t="shared" si="17"/>
        <v xml:space="preserve">   </v>
      </c>
      <c r="K1126" s="195" t="b">
        <v>0</v>
      </c>
      <c r="L1126" s="50"/>
      <c r="M1126" s="50"/>
      <c r="N1126" s="50"/>
      <c r="O1126" s="50"/>
      <c r="P1126" s="50"/>
      <c r="Q1126" s="50"/>
      <c r="R1126" s="50"/>
      <c r="S1126" s="50"/>
      <c r="T1126" s="50"/>
    </row>
    <row r="1127" spans="1:20" ht="30" customHeight="1" x14ac:dyDescent="0.25">
      <c r="A1127" s="123"/>
      <c r="B1127" s="123"/>
      <c r="C1127" s="124"/>
      <c r="D1127" s="187" t="b">
        <v>0</v>
      </c>
      <c r="E1127" s="187" t="b">
        <v>0</v>
      </c>
      <c r="F1127" s="187" t="b">
        <v>0</v>
      </c>
      <c r="G1127" s="187" t="b">
        <v>0</v>
      </c>
      <c r="H1127" s="117"/>
      <c r="I1127" s="52" t="str" cm="1">
        <f t="array" ref="I1127">IFERROR(_xlfn.IFS(D1127,$D$8,E1127,$E$8,F1127,$F$8,G1127,$G$8),"")</f>
        <v/>
      </c>
      <c r="J1127" s="52" t="str">
        <f t="shared" si="17"/>
        <v xml:space="preserve">   </v>
      </c>
      <c r="K1127" s="195" t="b">
        <v>0</v>
      </c>
      <c r="L1127" s="50"/>
      <c r="M1127" s="50"/>
      <c r="N1127" s="50"/>
      <c r="O1127" s="50"/>
      <c r="P1127" s="50"/>
      <c r="Q1127" s="50"/>
      <c r="R1127" s="50"/>
      <c r="S1127" s="50"/>
      <c r="T1127" s="50"/>
    </row>
    <row r="1128" spans="1:20" ht="30" customHeight="1" x14ac:dyDescent="0.25">
      <c r="A1128" s="123"/>
      <c r="B1128" s="123"/>
      <c r="C1128" s="124"/>
      <c r="D1128" s="187" t="b">
        <v>0</v>
      </c>
      <c r="E1128" s="187" t="b">
        <v>0</v>
      </c>
      <c r="F1128" s="187" t="b">
        <v>0</v>
      </c>
      <c r="G1128" s="187" t="b">
        <v>0</v>
      </c>
      <c r="H1128" s="117"/>
      <c r="I1128" s="52" t="str" cm="1">
        <f t="array" ref="I1128">IFERROR(_xlfn.IFS(D1128,$D$8,E1128,$E$8,F1128,$F$8,G1128,$G$8),"")</f>
        <v/>
      </c>
      <c r="J1128" s="52" t="str">
        <f t="shared" si="17"/>
        <v xml:space="preserve">   </v>
      </c>
      <c r="K1128" s="195" t="b">
        <v>0</v>
      </c>
      <c r="L1128" s="50"/>
      <c r="M1128" s="50"/>
      <c r="N1128" s="50"/>
      <c r="O1128" s="50"/>
      <c r="P1128" s="50"/>
      <c r="Q1128" s="50"/>
      <c r="R1128" s="50"/>
      <c r="S1128" s="50"/>
      <c r="T1128" s="50"/>
    </row>
    <row r="1129" spans="1:20" ht="30" customHeight="1" x14ac:dyDescent="0.25">
      <c r="A1129" s="123"/>
      <c r="B1129" s="123"/>
      <c r="C1129" s="124"/>
      <c r="D1129" s="187" t="b">
        <v>0</v>
      </c>
      <c r="E1129" s="187" t="b">
        <v>0</v>
      </c>
      <c r="F1129" s="187" t="b">
        <v>0</v>
      </c>
      <c r="G1129" s="187" t="b">
        <v>0</v>
      </c>
      <c r="H1129" s="117"/>
      <c r="I1129" s="52" t="str" cm="1">
        <f t="array" ref="I1129">IFERROR(_xlfn.IFS(D1129,$D$8,E1129,$E$8,F1129,$F$8,G1129,$G$8),"")</f>
        <v/>
      </c>
      <c r="J1129" s="52" t="str">
        <f t="shared" si="17"/>
        <v xml:space="preserve">   </v>
      </c>
      <c r="K1129" s="195" t="b">
        <v>0</v>
      </c>
      <c r="L1129" s="50"/>
      <c r="M1129" s="50"/>
      <c r="N1129" s="50"/>
      <c r="O1129" s="50"/>
      <c r="P1129" s="50"/>
      <c r="Q1129" s="50"/>
      <c r="R1129" s="50"/>
      <c r="S1129" s="50"/>
      <c r="T1129" s="50"/>
    </row>
    <row r="1130" spans="1:20" ht="30" customHeight="1" x14ac:dyDescent="0.25">
      <c r="A1130" s="123"/>
      <c r="B1130" s="123"/>
      <c r="C1130" s="124"/>
      <c r="D1130" s="187" t="b">
        <v>0</v>
      </c>
      <c r="E1130" s="187" t="b">
        <v>0</v>
      </c>
      <c r="F1130" s="187" t="b">
        <v>0</v>
      </c>
      <c r="G1130" s="187" t="b">
        <v>0</v>
      </c>
      <c r="H1130" s="117"/>
      <c r="I1130" s="52" t="str" cm="1">
        <f t="array" ref="I1130">IFERROR(_xlfn.IFS(D1130,$D$8,E1130,$E$8,F1130,$F$8,G1130,$G$8),"")</f>
        <v/>
      </c>
      <c r="J1130" s="52" t="str">
        <f t="shared" si="17"/>
        <v xml:space="preserve">   </v>
      </c>
      <c r="K1130" s="195" t="b">
        <v>0</v>
      </c>
      <c r="L1130" s="50"/>
      <c r="M1130" s="50"/>
      <c r="N1130" s="50"/>
      <c r="O1130" s="50"/>
      <c r="P1130" s="50"/>
      <c r="Q1130" s="50"/>
      <c r="R1130" s="50"/>
      <c r="S1130" s="50"/>
      <c r="T1130" s="50"/>
    </row>
    <row r="1131" spans="1:20" ht="30" customHeight="1" x14ac:dyDescent="0.25">
      <c r="A1131" s="123"/>
      <c r="B1131" s="123"/>
      <c r="C1131" s="124"/>
      <c r="D1131" s="187" t="b">
        <v>0</v>
      </c>
      <c r="E1131" s="187" t="b">
        <v>0</v>
      </c>
      <c r="F1131" s="187" t="b">
        <v>0</v>
      </c>
      <c r="G1131" s="187" t="b">
        <v>0</v>
      </c>
      <c r="H1131" s="117"/>
      <c r="I1131" s="52" t="str" cm="1">
        <f t="array" ref="I1131">IFERROR(_xlfn.IFS(D1131,$D$8,E1131,$E$8,F1131,$F$8,G1131,$G$8),"")</f>
        <v/>
      </c>
      <c r="J1131" s="52" t="str">
        <f t="shared" si="17"/>
        <v xml:space="preserve">   </v>
      </c>
      <c r="K1131" s="195" t="b">
        <v>0</v>
      </c>
      <c r="L1131" s="50"/>
      <c r="M1131" s="50"/>
      <c r="N1131" s="50"/>
      <c r="O1131" s="50"/>
      <c r="P1131" s="50"/>
      <c r="Q1131" s="50"/>
      <c r="R1131" s="50"/>
      <c r="S1131" s="50"/>
      <c r="T1131" s="50"/>
    </row>
    <row r="1132" spans="1:20" ht="30" customHeight="1" x14ac:dyDescent="0.25">
      <c r="A1132" s="123"/>
      <c r="B1132" s="123"/>
      <c r="C1132" s="124"/>
      <c r="D1132" s="187" t="b">
        <v>0</v>
      </c>
      <c r="E1132" s="187" t="b">
        <v>0</v>
      </c>
      <c r="F1132" s="187" t="b">
        <v>0</v>
      </c>
      <c r="G1132" s="187" t="b">
        <v>0</v>
      </c>
      <c r="H1132" s="117"/>
      <c r="I1132" s="52" t="str" cm="1">
        <f t="array" ref="I1132">IFERROR(_xlfn.IFS(D1132,$D$8,E1132,$E$8,F1132,$F$8,G1132,$G$8),"")</f>
        <v/>
      </c>
      <c r="J1132" s="52" t="str">
        <f t="shared" si="17"/>
        <v xml:space="preserve">   </v>
      </c>
      <c r="K1132" s="195" t="b">
        <v>0</v>
      </c>
      <c r="L1132" s="50"/>
      <c r="M1132" s="50"/>
      <c r="N1132" s="50"/>
      <c r="O1132" s="50"/>
      <c r="P1132" s="50"/>
      <c r="Q1132" s="50"/>
      <c r="R1132" s="50"/>
      <c r="S1132" s="50"/>
      <c r="T1132" s="50"/>
    </row>
    <row r="1133" spans="1:20" ht="30" customHeight="1" x14ac:dyDescent="0.25">
      <c r="A1133" s="123"/>
      <c r="B1133" s="123"/>
      <c r="C1133" s="124"/>
      <c r="D1133" s="187" t="b">
        <v>0</v>
      </c>
      <c r="E1133" s="187" t="b">
        <v>0</v>
      </c>
      <c r="F1133" s="187" t="b">
        <v>0</v>
      </c>
      <c r="G1133" s="187" t="b">
        <v>0</v>
      </c>
      <c r="H1133" s="117"/>
      <c r="I1133" s="52" t="str" cm="1">
        <f t="array" ref="I1133">IFERROR(_xlfn.IFS(D1133,$D$8,E1133,$E$8,F1133,$F$8,G1133,$G$8),"")</f>
        <v/>
      </c>
      <c r="J1133" s="52" t="str">
        <f t="shared" si="17"/>
        <v xml:space="preserve">   </v>
      </c>
      <c r="K1133" s="195" t="b">
        <v>0</v>
      </c>
      <c r="L1133" s="50"/>
      <c r="M1133" s="50"/>
      <c r="N1133" s="50"/>
      <c r="O1133" s="50"/>
      <c r="P1133" s="50"/>
      <c r="Q1133" s="50"/>
      <c r="R1133" s="50"/>
      <c r="S1133" s="50"/>
      <c r="T1133" s="50"/>
    </row>
    <row r="1134" spans="1:20" ht="30" customHeight="1" x14ac:dyDescent="0.25">
      <c r="A1134" s="123"/>
      <c r="B1134" s="123"/>
      <c r="C1134" s="124"/>
      <c r="D1134" s="187" t="b">
        <v>0</v>
      </c>
      <c r="E1134" s="187" t="b">
        <v>0</v>
      </c>
      <c r="F1134" s="187" t="b">
        <v>0</v>
      </c>
      <c r="G1134" s="187" t="b">
        <v>0</v>
      </c>
      <c r="H1134" s="117"/>
      <c r="I1134" s="52" t="str" cm="1">
        <f t="array" ref="I1134">IFERROR(_xlfn.IFS(D1134,$D$8,E1134,$E$8,F1134,$F$8,G1134,$G$8),"")</f>
        <v/>
      </c>
      <c r="J1134" s="52" t="str">
        <f t="shared" si="17"/>
        <v xml:space="preserve">   </v>
      </c>
      <c r="K1134" s="195" t="b">
        <v>0</v>
      </c>
      <c r="L1134" s="50"/>
      <c r="M1134" s="50"/>
      <c r="N1134" s="50"/>
      <c r="O1134" s="50"/>
      <c r="P1134" s="50"/>
      <c r="Q1134" s="50"/>
      <c r="R1134" s="50"/>
      <c r="S1134" s="50"/>
      <c r="T1134" s="50"/>
    </row>
    <row r="1135" spans="1:20" ht="30" customHeight="1" x14ac:dyDescent="0.25">
      <c r="A1135" s="123"/>
      <c r="B1135" s="123"/>
      <c r="C1135" s="124"/>
      <c r="D1135" s="187" t="b">
        <v>0</v>
      </c>
      <c r="E1135" s="187" t="b">
        <v>0</v>
      </c>
      <c r="F1135" s="187" t="b">
        <v>0</v>
      </c>
      <c r="G1135" s="187" t="b">
        <v>0</v>
      </c>
      <c r="H1135" s="117"/>
      <c r="I1135" s="52" t="str" cm="1">
        <f t="array" ref="I1135">IFERROR(_xlfn.IFS(D1135,$D$8,E1135,$E$8,F1135,$F$8,G1135,$G$8),"")</f>
        <v/>
      </c>
      <c r="J1135" s="52" t="str">
        <f t="shared" si="17"/>
        <v xml:space="preserve">   </v>
      </c>
      <c r="K1135" s="195" t="b">
        <v>0</v>
      </c>
      <c r="L1135" s="50"/>
      <c r="M1135" s="50"/>
      <c r="N1135" s="50"/>
      <c r="O1135" s="50"/>
      <c r="P1135" s="50"/>
      <c r="Q1135" s="50"/>
      <c r="R1135" s="50"/>
      <c r="S1135" s="50"/>
      <c r="T1135" s="50"/>
    </row>
    <row r="1136" spans="1:20" ht="30" customHeight="1" x14ac:dyDescent="0.25">
      <c r="A1136" s="123"/>
      <c r="B1136" s="123"/>
      <c r="C1136" s="124"/>
      <c r="D1136" s="187" t="b">
        <v>0</v>
      </c>
      <c r="E1136" s="187" t="b">
        <v>0</v>
      </c>
      <c r="F1136" s="187" t="b">
        <v>0</v>
      </c>
      <c r="G1136" s="187" t="b">
        <v>0</v>
      </c>
      <c r="H1136" s="117"/>
      <c r="I1136" s="52" t="str" cm="1">
        <f t="array" ref="I1136">IFERROR(_xlfn.IFS(D1136,$D$8,E1136,$E$8,F1136,$F$8,G1136,$G$8),"")</f>
        <v/>
      </c>
      <c r="J1136" s="52" t="str">
        <f t="shared" si="17"/>
        <v xml:space="preserve">   </v>
      </c>
      <c r="K1136" s="195" t="b">
        <v>0</v>
      </c>
      <c r="L1136" s="50"/>
      <c r="M1136" s="50"/>
      <c r="N1136" s="50"/>
      <c r="O1136" s="50"/>
      <c r="P1136" s="50"/>
      <c r="Q1136" s="50"/>
      <c r="R1136" s="50"/>
      <c r="S1136" s="50"/>
      <c r="T1136" s="50"/>
    </row>
    <row r="1137" spans="1:20" ht="30" customHeight="1" x14ac:dyDescent="0.25">
      <c r="A1137" s="123"/>
      <c r="B1137" s="123"/>
      <c r="C1137" s="124"/>
      <c r="D1137" s="187" t="b">
        <v>0</v>
      </c>
      <c r="E1137" s="187" t="b">
        <v>0</v>
      </c>
      <c r="F1137" s="187" t="b">
        <v>0</v>
      </c>
      <c r="G1137" s="187" t="b">
        <v>0</v>
      </c>
      <c r="H1137" s="117"/>
      <c r="I1137" s="52" t="str" cm="1">
        <f t="array" ref="I1137">IFERROR(_xlfn.IFS(D1137,$D$8,E1137,$E$8,F1137,$F$8,G1137,$G$8),"")</f>
        <v/>
      </c>
      <c r="J1137" s="52" t="str">
        <f t="shared" si="17"/>
        <v xml:space="preserve">   </v>
      </c>
      <c r="K1137" s="195" t="b">
        <v>0</v>
      </c>
      <c r="L1137" s="50"/>
      <c r="M1137" s="50"/>
      <c r="N1137" s="50"/>
      <c r="O1137" s="50"/>
      <c r="P1137" s="50"/>
      <c r="Q1137" s="50"/>
      <c r="R1137" s="50"/>
      <c r="S1137" s="50"/>
      <c r="T1137" s="50"/>
    </row>
    <row r="1138" spans="1:20" ht="30" customHeight="1" x14ac:dyDescent="0.25">
      <c r="A1138" s="123"/>
      <c r="B1138" s="123"/>
      <c r="C1138" s="124"/>
      <c r="D1138" s="187" t="b">
        <v>0</v>
      </c>
      <c r="E1138" s="187" t="b">
        <v>0</v>
      </c>
      <c r="F1138" s="187" t="b">
        <v>0</v>
      </c>
      <c r="G1138" s="187" t="b">
        <v>0</v>
      </c>
      <c r="H1138" s="117"/>
      <c r="I1138" s="52" t="str" cm="1">
        <f t="array" ref="I1138">IFERROR(_xlfn.IFS(D1138,$D$8,E1138,$E$8,F1138,$F$8,G1138,$G$8),"")</f>
        <v/>
      </c>
      <c r="J1138" s="52" t="str">
        <f t="shared" si="17"/>
        <v xml:space="preserve">   </v>
      </c>
      <c r="K1138" s="195" t="b">
        <v>0</v>
      </c>
      <c r="L1138" s="50"/>
      <c r="M1138" s="50"/>
      <c r="N1138" s="50"/>
      <c r="O1138" s="50"/>
      <c r="P1138" s="50"/>
      <c r="Q1138" s="50"/>
      <c r="R1138" s="50"/>
      <c r="S1138" s="50"/>
      <c r="T1138" s="50"/>
    </row>
    <row r="1139" spans="1:20" ht="30" customHeight="1" x14ac:dyDescent="0.25">
      <c r="A1139" s="123"/>
      <c r="B1139" s="123"/>
      <c r="C1139" s="124"/>
      <c r="D1139" s="187" t="b">
        <v>0</v>
      </c>
      <c r="E1139" s="187" t="b">
        <v>0</v>
      </c>
      <c r="F1139" s="187" t="b">
        <v>0</v>
      </c>
      <c r="G1139" s="187" t="b">
        <v>0</v>
      </c>
      <c r="H1139" s="117"/>
      <c r="I1139" s="52" t="str" cm="1">
        <f t="array" ref="I1139">IFERROR(_xlfn.IFS(D1139,$D$8,E1139,$E$8,F1139,$F$8,G1139,$G$8),"")</f>
        <v/>
      </c>
      <c r="J1139" s="52" t="str">
        <f t="shared" si="17"/>
        <v xml:space="preserve">   </v>
      </c>
      <c r="K1139" s="195" t="b">
        <v>0</v>
      </c>
      <c r="L1139" s="50"/>
      <c r="M1139" s="50"/>
      <c r="N1139" s="50"/>
      <c r="O1139" s="50"/>
      <c r="P1139" s="50"/>
      <c r="Q1139" s="50"/>
      <c r="R1139" s="50"/>
      <c r="S1139" s="50"/>
      <c r="T1139" s="50"/>
    </row>
    <row r="1140" spans="1:20" ht="30" customHeight="1" x14ac:dyDescent="0.25">
      <c r="A1140" s="123"/>
      <c r="B1140" s="123"/>
      <c r="C1140" s="124"/>
      <c r="D1140" s="187" t="b">
        <v>0</v>
      </c>
      <c r="E1140" s="187" t="b">
        <v>0</v>
      </c>
      <c r="F1140" s="187" t="b">
        <v>0</v>
      </c>
      <c r="G1140" s="187" t="b">
        <v>0</v>
      </c>
      <c r="H1140" s="117"/>
      <c r="I1140" s="52" t="str" cm="1">
        <f t="array" ref="I1140">IFERROR(_xlfn.IFS(D1140,$D$8,E1140,$E$8,F1140,$F$8,G1140,$G$8),"")</f>
        <v/>
      </c>
      <c r="J1140" s="52" t="str">
        <f t="shared" si="17"/>
        <v xml:space="preserve">   </v>
      </c>
      <c r="K1140" s="195" t="b">
        <v>0</v>
      </c>
      <c r="L1140" s="50"/>
      <c r="M1140" s="50"/>
      <c r="N1140" s="50"/>
      <c r="O1140" s="50"/>
      <c r="P1140" s="50"/>
      <c r="Q1140" s="50"/>
      <c r="R1140" s="50"/>
      <c r="S1140" s="50"/>
      <c r="T1140" s="50"/>
    </row>
    <row r="1141" spans="1:20" ht="30" customHeight="1" x14ac:dyDescent="0.25">
      <c r="A1141" s="123"/>
      <c r="B1141" s="123"/>
      <c r="C1141" s="124"/>
      <c r="D1141" s="187" t="b">
        <v>0</v>
      </c>
      <c r="E1141" s="187" t="b">
        <v>0</v>
      </c>
      <c r="F1141" s="187" t="b">
        <v>0</v>
      </c>
      <c r="G1141" s="187" t="b">
        <v>0</v>
      </c>
      <c r="H1141" s="117"/>
      <c r="I1141" s="52" t="str" cm="1">
        <f t="array" ref="I1141">IFERROR(_xlfn.IFS(D1141,$D$8,E1141,$E$8,F1141,$F$8,G1141,$G$8),"")</f>
        <v/>
      </c>
      <c r="J1141" s="52" t="str">
        <f t="shared" si="17"/>
        <v xml:space="preserve">   </v>
      </c>
      <c r="K1141" s="195" t="b">
        <v>0</v>
      </c>
      <c r="L1141" s="50"/>
      <c r="M1141" s="50"/>
      <c r="N1141" s="50"/>
      <c r="O1141" s="50"/>
      <c r="P1141" s="50"/>
      <c r="Q1141" s="50"/>
      <c r="R1141" s="50"/>
      <c r="S1141" s="50"/>
      <c r="T1141" s="50"/>
    </row>
    <row r="1142" spans="1:20" ht="30" customHeight="1" x14ac:dyDescent="0.25">
      <c r="A1142" s="123"/>
      <c r="B1142" s="123"/>
      <c r="C1142" s="124"/>
      <c r="D1142" s="187" t="b">
        <v>0</v>
      </c>
      <c r="E1142" s="187" t="b">
        <v>0</v>
      </c>
      <c r="F1142" s="187" t="b">
        <v>0</v>
      </c>
      <c r="G1142" s="187" t="b">
        <v>0</v>
      </c>
      <c r="H1142" s="117"/>
      <c r="I1142" s="52" t="str" cm="1">
        <f t="array" ref="I1142">IFERROR(_xlfn.IFS(D1142,$D$8,E1142,$E$8,F1142,$F$8,G1142,$G$8),"")</f>
        <v/>
      </c>
      <c r="J1142" s="52" t="str">
        <f t="shared" si="17"/>
        <v xml:space="preserve">   </v>
      </c>
      <c r="K1142" s="195" t="b">
        <v>0</v>
      </c>
      <c r="L1142" s="50"/>
      <c r="M1142" s="50"/>
      <c r="N1142" s="50"/>
      <c r="O1142" s="50"/>
      <c r="P1142" s="50"/>
      <c r="Q1142" s="50"/>
      <c r="R1142" s="50"/>
      <c r="S1142" s="50"/>
      <c r="T1142" s="50"/>
    </row>
    <row r="1143" spans="1:20" ht="30" customHeight="1" x14ac:dyDescent="0.25">
      <c r="A1143" s="123"/>
      <c r="B1143" s="123"/>
      <c r="C1143" s="124"/>
      <c r="D1143" s="187" t="b">
        <v>0</v>
      </c>
      <c r="E1143" s="187" t="b">
        <v>0</v>
      </c>
      <c r="F1143" s="187" t="b">
        <v>0</v>
      </c>
      <c r="G1143" s="187" t="b">
        <v>0</v>
      </c>
      <c r="H1143" s="117"/>
      <c r="I1143" s="52" t="str" cm="1">
        <f t="array" ref="I1143">IFERROR(_xlfn.IFS(D1143,$D$8,E1143,$E$8,F1143,$F$8,G1143,$G$8),"")</f>
        <v/>
      </c>
      <c r="J1143" s="52" t="str">
        <f t="shared" si="17"/>
        <v xml:space="preserve">   </v>
      </c>
      <c r="K1143" s="195" t="b">
        <v>0</v>
      </c>
      <c r="L1143" s="50"/>
      <c r="M1143" s="50"/>
      <c r="N1143" s="50"/>
      <c r="O1143" s="50"/>
      <c r="P1143" s="50"/>
      <c r="Q1143" s="50"/>
      <c r="R1143" s="50"/>
      <c r="S1143" s="50"/>
      <c r="T1143" s="50"/>
    </row>
    <row r="1144" spans="1:20" ht="30" customHeight="1" x14ac:dyDescent="0.25">
      <c r="A1144" s="123"/>
      <c r="B1144" s="123"/>
      <c r="C1144" s="124"/>
      <c r="D1144" s="187" t="b">
        <v>0</v>
      </c>
      <c r="E1144" s="187" t="b">
        <v>0</v>
      </c>
      <c r="F1144" s="187" t="b">
        <v>0</v>
      </c>
      <c r="G1144" s="187" t="b">
        <v>0</v>
      </c>
      <c r="H1144" s="117"/>
      <c r="I1144" s="52" t="str" cm="1">
        <f t="array" ref="I1144">IFERROR(_xlfn.IFS(D1144,$D$8,E1144,$E$8,F1144,$F$8,G1144,$G$8),"")</f>
        <v/>
      </c>
      <c r="J1144" s="52" t="str">
        <f t="shared" si="17"/>
        <v xml:space="preserve">   </v>
      </c>
      <c r="K1144" s="195" t="b">
        <v>0</v>
      </c>
      <c r="L1144" s="50"/>
      <c r="M1144" s="50"/>
      <c r="N1144" s="50"/>
      <c r="O1144" s="50"/>
      <c r="P1144" s="50"/>
      <c r="Q1144" s="50"/>
      <c r="R1144" s="50"/>
      <c r="S1144" s="50"/>
      <c r="T1144" s="50"/>
    </row>
    <row r="1145" spans="1:20" ht="30" customHeight="1" x14ac:dyDescent="0.25">
      <c r="A1145" s="123"/>
      <c r="B1145" s="123"/>
      <c r="C1145" s="124"/>
      <c r="D1145" s="187" t="b">
        <v>0</v>
      </c>
      <c r="E1145" s="187" t="b">
        <v>0</v>
      </c>
      <c r="F1145" s="187" t="b">
        <v>0</v>
      </c>
      <c r="G1145" s="187" t="b">
        <v>0</v>
      </c>
      <c r="H1145" s="117"/>
      <c r="I1145" s="52" t="str" cm="1">
        <f t="array" ref="I1145">IFERROR(_xlfn.IFS(D1145,$D$8,E1145,$E$8,F1145,$F$8,G1145,$G$8),"")</f>
        <v/>
      </c>
      <c r="J1145" s="52" t="str">
        <f t="shared" si="17"/>
        <v xml:space="preserve">   </v>
      </c>
      <c r="K1145" s="195" t="b">
        <v>0</v>
      </c>
      <c r="L1145" s="50"/>
      <c r="M1145" s="50"/>
      <c r="N1145" s="50"/>
      <c r="O1145" s="50"/>
      <c r="P1145" s="50"/>
      <c r="Q1145" s="50"/>
      <c r="R1145" s="50"/>
      <c r="S1145" s="50"/>
      <c r="T1145" s="50"/>
    </row>
    <row r="1146" spans="1:20" ht="30" customHeight="1" x14ac:dyDescent="0.25">
      <c r="A1146" s="123"/>
      <c r="B1146" s="123"/>
      <c r="C1146" s="124"/>
      <c r="D1146" s="187" t="b">
        <v>0</v>
      </c>
      <c r="E1146" s="187" t="b">
        <v>0</v>
      </c>
      <c r="F1146" s="187" t="b">
        <v>0</v>
      </c>
      <c r="G1146" s="187" t="b">
        <v>0</v>
      </c>
      <c r="H1146" s="117"/>
      <c r="I1146" s="52" t="str" cm="1">
        <f t="array" ref="I1146">IFERROR(_xlfn.IFS(D1146,$D$8,E1146,$E$8,F1146,$F$8,G1146,$G$8),"")</f>
        <v/>
      </c>
      <c r="J1146" s="52" t="str">
        <f t="shared" si="17"/>
        <v xml:space="preserve">   </v>
      </c>
      <c r="K1146" s="195" t="b">
        <v>0</v>
      </c>
      <c r="L1146" s="50"/>
      <c r="M1146" s="50"/>
      <c r="N1146" s="50"/>
      <c r="O1146" s="50"/>
      <c r="P1146" s="50"/>
      <c r="Q1146" s="50"/>
      <c r="R1146" s="50"/>
      <c r="S1146" s="50"/>
      <c r="T1146" s="50"/>
    </row>
    <row r="1147" spans="1:20" ht="30" customHeight="1" x14ac:dyDescent="0.25">
      <c r="A1147" s="123"/>
      <c r="B1147" s="123"/>
      <c r="C1147" s="124"/>
      <c r="D1147" s="187" t="b">
        <v>0</v>
      </c>
      <c r="E1147" s="187" t="b">
        <v>0</v>
      </c>
      <c r="F1147" s="187" t="b">
        <v>0</v>
      </c>
      <c r="G1147" s="187" t="b">
        <v>0</v>
      </c>
      <c r="H1147" s="117"/>
      <c r="I1147" s="52" t="str" cm="1">
        <f t="array" ref="I1147">IFERROR(_xlfn.IFS(D1147,$D$8,E1147,$E$8,F1147,$F$8,G1147,$G$8),"")</f>
        <v/>
      </c>
      <c r="J1147" s="52" t="str">
        <f t="shared" si="17"/>
        <v xml:space="preserve">   </v>
      </c>
      <c r="K1147" s="195" t="b">
        <v>0</v>
      </c>
      <c r="L1147" s="50"/>
      <c r="M1147" s="50"/>
      <c r="N1147" s="50"/>
      <c r="O1147" s="50"/>
      <c r="P1147" s="50"/>
      <c r="Q1147" s="50"/>
      <c r="R1147" s="50"/>
      <c r="S1147" s="50"/>
      <c r="T1147" s="50"/>
    </row>
    <row r="1148" spans="1:20" ht="30" customHeight="1" x14ac:dyDescent="0.25">
      <c r="A1148" s="123"/>
      <c r="B1148" s="123"/>
      <c r="C1148" s="124"/>
      <c r="D1148" s="187" t="b">
        <v>0</v>
      </c>
      <c r="E1148" s="187" t="b">
        <v>0</v>
      </c>
      <c r="F1148" s="187" t="b">
        <v>0</v>
      </c>
      <c r="G1148" s="187" t="b">
        <v>0</v>
      </c>
      <c r="H1148" s="117"/>
      <c r="I1148" s="52" t="str" cm="1">
        <f t="array" ref="I1148">IFERROR(_xlfn.IFS(D1148,$D$8,E1148,$E$8,F1148,$F$8,G1148,$G$8),"")</f>
        <v/>
      </c>
      <c r="J1148" s="52" t="str">
        <f t="shared" si="17"/>
        <v xml:space="preserve">   </v>
      </c>
      <c r="K1148" s="195" t="b">
        <v>0</v>
      </c>
      <c r="L1148" s="50"/>
      <c r="M1148" s="50"/>
      <c r="N1148" s="50"/>
      <c r="O1148" s="50"/>
      <c r="P1148" s="50"/>
      <c r="Q1148" s="50"/>
      <c r="R1148" s="50"/>
      <c r="S1148" s="50"/>
      <c r="T1148" s="50"/>
    </row>
    <row r="1149" spans="1:20" ht="30" customHeight="1" x14ac:dyDescent="0.25">
      <c r="A1149" s="123"/>
      <c r="B1149" s="123"/>
      <c r="C1149" s="124"/>
      <c r="D1149" s="187" t="b">
        <v>0</v>
      </c>
      <c r="E1149" s="187" t="b">
        <v>0</v>
      </c>
      <c r="F1149" s="187" t="b">
        <v>0</v>
      </c>
      <c r="G1149" s="187" t="b">
        <v>0</v>
      </c>
      <c r="H1149" s="117"/>
      <c r="I1149" s="52" t="str" cm="1">
        <f t="array" ref="I1149">IFERROR(_xlfn.IFS(D1149,$D$8,E1149,$E$8,F1149,$F$8,G1149,$G$8),"")</f>
        <v/>
      </c>
      <c r="J1149" s="52" t="str">
        <f t="shared" si="17"/>
        <v xml:space="preserve">   </v>
      </c>
      <c r="K1149" s="195" t="b">
        <v>0</v>
      </c>
      <c r="L1149" s="50"/>
      <c r="M1149" s="50"/>
      <c r="N1149" s="50"/>
      <c r="O1149" s="50"/>
      <c r="P1149" s="50"/>
      <c r="Q1149" s="50"/>
      <c r="R1149" s="50"/>
      <c r="S1149" s="50"/>
      <c r="T1149" s="50"/>
    </row>
    <row r="1150" spans="1:20" ht="30" customHeight="1" x14ac:dyDescent="0.25">
      <c r="A1150" s="123"/>
      <c r="B1150" s="123"/>
      <c r="C1150" s="124"/>
      <c r="D1150" s="187" t="b">
        <v>0</v>
      </c>
      <c r="E1150" s="187" t="b">
        <v>0</v>
      </c>
      <c r="F1150" s="187" t="b">
        <v>0</v>
      </c>
      <c r="G1150" s="187" t="b">
        <v>0</v>
      </c>
      <c r="H1150" s="117"/>
      <c r="I1150" s="52" t="str" cm="1">
        <f t="array" ref="I1150">IFERROR(_xlfn.IFS(D1150,$D$8,E1150,$E$8,F1150,$F$8,G1150,$G$8),"")</f>
        <v/>
      </c>
      <c r="J1150" s="52" t="str">
        <f t="shared" si="17"/>
        <v xml:space="preserve">   </v>
      </c>
      <c r="K1150" s="195" t="b">
        <v>0</v>
      </c>
      <c r="L1150" s="50"/>
      <c r="M1150" s="50"/>
      <c r="N1150" s="50"/>
      <c r="O1150" s="50"/>
      <c r="P1150" s="50"/>
      <c r="Q1150" s="50"/>
      <c r="R1150" s="50"/>
      <c r="S1150" s="50"/>
      <c r="T1150" s="50"/>
    </row>
    <row r="1151" spans="1:20" ht="30" customHeight="1" x14ac:dyDescent="0.25">
      <c r="A1151" s="123"/>
      <c r="B1151" s="123"/>
      <c r="C1151" s="124"/>
      <c r="D1151" s="187" t="b">
        <v>0</v>
      </c>
      <c r="E1151" s="187" t="b">
        <v>0</v>
      </c>
      <c r="F1151" s="187" t="b">
        <v>0</v>
      </c>
      <c r="G1151" s="187" t="b">
        <v>0</v>
      </c>
      <c r="H1151" s="117"/>
      <c r="I1151" s="52" t="str" cm="1">
        <f t="array" ref="I1151">IFERROR(_xlfn.IFS(D1151,$D$8,E1151,$E$8,F1151,$F$8,G1151,$G$8),"")</f>
        <v/>
      </c>
      <c r="J1151" s="52" t="str">
        <f t="shared" si="17"/>
        <v xml:space="preserve">   </v>
      </c>
      <c r="K1151" s="195" t="b">
        <v>0</v>
      </c>
      <c r="L1151" s="50"/>
      <c r="M1151" s="50"/>
      <c r="N1151" s="50"/>
      <c r="O1151" s="50"/>
      <c r="P1151" s="50"/>
      <c r="Q1151" s="50"/>
      <c r="R1151" s="50"/>
      <c r="S1151" s="50"/>
      <c r="T1151" s="50"/>
    </row>
    <row r="1152" spans="1:20" ht="30" customHeight="1" x14ac:dyDescent="0.25">
      <c r="A1152" s="123"/>
      <c r="B1152" s="123"/>
      <c r="C1152" s="124"/>
      <c r="D1152" s="187" t="b">
        <v>0</v>
      </c>
      <c r="E1152" s="187" t="b">
        <v>0</v>
      </c>
      <c r="F1152" s="187" t="b">
        <v>0</v>
      </c>
      <c r="G1152" s="187" t="b">
        <v>0</v>
      </c>
      <c r="H1152" s="117"/>
      <c r="I1152" s="52" t="str" cm="1">
        <f t="array" ref="I1152">IFERROR(_xlfn.IFS(D1152,$D$8,E1152,$E$8,F1152,$F$8,G1152,$G$8),"")</f>
        <v/>
      </c>
      <c r="J1152" s="52" t="str">
        <f t="shared" si="17"/>
        <v xml:space="preserve">   </v>
      </c>
      <c r="K1152" s="195" t="b">
        <v>0</v>
      </c>
      <c r="L1152" s="50"/>
      <c r="M1152" s="50"/>
      <c r="N1152" s="50"/>
      <c r="O1152" s="50"/>
      <c r="P1152" s="50"/>
      <c r="Q1152" s="50"/>
      <c r="R1152" s="50"/>
      <c r="S1152" s="50"/>
      <c r="T1152" s="50"/>
    </row>
    <row r="1153" spans="1:20" ht="30" customHeight="1" x14ac:dyDescent="0.25">
      <c r="A1153" s="123"/>
      <c r="B1153" s="123"/>
      <c r="C1153" s="124"/>
      <c r="D1153" s="187" t="b">
        <v>0</v>
      </c>
      <c r="E1153" s="187" t="b">
        <v>0</v>
      </c>
      <c r="F1153" s="187" t="b">
        <v>0</v>
      </c>
      <c r="G1153" s="187" t="b">
        <v>0</v>
      </c>
      <c r="H1153" s="117"/>
      <c r="I1153" s="52" t="str" cm="1">
        <f t="array" ref="I1153">IFERROR(_xlfn.IFS(D1153,$D$8,E1153,$E$8,F1153,$F$8,G1153,$G$8),"")</f>
        <v/>
      </c>
      <c r="J1153" s="52" t="str">
        <f t="shared" si="17"/>
        <v xml:space="preserve">   </v>
      </c>
      <c r="K1153" s="195" t="b">
        <v>0</v>
      </c>
      <c r="L1153" s="50"/>
      <c r="M1153" s="50"/>
      <c r="N1153" s="50"/>
      <c r="O1153" s="50"/>
      <c r="P1153" s="50"/>
      <c r="Q1153" s="50"/>
      <c r="R1153" s="50"/>
      <c r="S1153" s="50"/>
      <c r="T1153" s="50"/>
    </row>
    <row r="1154" spans="1:20" ht="30" customHeight="1" x14ac:dyDescent="0.25">
      <c r="A1154" s="123"/>
      <c r="B1154" s="123"/>
      <c r="C1154" s="124"/>
      <c r="D1154" s="187" t="b">
        <v>0</v>
      </c>
      <c r="E1154" s="187" t="b">
        <v>0</v>
      </c>
      <c r="F1154" s="187" t="b">
        <v>0</v>
      </c>
      <c r="G1154" s="187" t="b">
        <v>0</v>
      </c>
      <c r="H1154" s="117"/>
      <c r="I1154" s="52" t="str" cm="1">
        <f t="array" ref="I1154">IFERROR(_xlfn.IFS(D1154,$D$8,E1154,$E$8,F1154,$F$8,G1154,$G$8),"")</f>
        <v/>
      </c>
      <c r="J1154" s="52" t="str">
        <f t="shared" si="17"/>
        <v xml:space="preserve">   </v>
      </c>
      <c r="K1154" s="195" t="b">
        <v>0</v>
      </c>
      <c r="L1154" s="50"/>
      <c r="M1154" s="50"/>
      <c r="N1154" s="50"/>
      <c r="O1154" s="50"/>
      <c r="P1154" s="50"/>
      <c r="Q1154" s="50"/>
      <c r="R1154" s="50"/>
      <c r="S1154" s="50"/>
      <c r="T1154" s="50"/>
    </row>
    <row r="1155" spans="1:20" ht="30" customHeight="1" x14ac:dyDescent="0.25">
      <c r="A1155" s="123"/>
      <c r="B1155" s="123"/>
      <c r="C1155" s="124"/>
      <c r="D1155" s="187" t="b">
        <v>0</v>
      </c>
      <c r="E1155" s="187" t="b">
        <v>0</v>
      </c>
      <c r="F1155" s="187" t="b">
        <v>0</v>
      </c>
      <c r="G1155" s="187" t="b">
        <v>0</v>
      </c>
      <c r="H1155" s="117"/>
      <c r="I1155" s="52" t="str" cm="1">
        <f t="array" ref="I1155">IFERROR(_xlfn.IFS(D1155,$D$8,E1155,$E$8,F1155,$F$8,G1155,$G$8),"")</f>
        <v/>
      </c>
      <c r="J1155" s="52" t="str">
        <f t="shared" si="17"/>
        <v xml:space="preserve">   </v>
      </c>
      <c r="K1155" s="195" t="b">
        <v>0</v>
      </c>
      <c r="L1155" s="50"/>
      <c r="M1155" s="50"/>
      <c r="N1155" s="50"/>
      <c r="O1155" s="50"/>
      <c r="P1155" s="50"/>
      <c r="Q1155" s="50"/>
      <c r="R1155" s="50"/>
      <c r="S1155" s="50"/>
      <c r="T1155" s="50"/>
    </row>
    <row r="1156" spans="1:20" ht="30" customHeight="1" x14ac:dyDescent="0.25">
      <c r="A1156" s="123"/>
      <c r="B1156" s="123"/>
      <c r="C1156" s="124"/>
      <c r="D1156" s="187" t="b">
        <v>0</v>
      </c>
      <c r="E1156" s="187" t="b">
        <v>0</v>
      </c>
      <c r="F1156" s="187" t="b">
        <v>0</v>
      </c>
      <c r="G1156" s="187" t="b">
        <v>0</v>
      </c>
      <c r="H1156" s="117"/>
      <c r="I1156" s="52" t="str" cm="1">
        <f t="array" ref="I1156">IFERROR(_xlfn.IFS(D1156,$D$8,E1156,$E$8,F1156,$F$8,G1156,$G$8),"")</f>
        <v/>
      </c>
      <c r="J1156" s="52" t="str">
        <f t="shared" si="17"/>
        <v xml:space="preserve">   </v>
      </c>
      <c r="K1156" s="195" t="b">
        <v>0</v>
      </c>
      <c r="L1156" s="50"/>
      <c r="M1156" s="50"/>
      <c r="N1156" s="50"/>
      <c r="O1156" s="50"/>
      <c r="P1156" s="50"/>
      <c r="Q1156" s="50"/>
      <c r="R1156" s="50"/>
      <c r="S1156" s="50"/>
      <c r="T1156" s="50"/>
    </row>
    <row r="1157" spans="1:20" ht="30" customHeight="1" x14ac:dyDescent="0.25">
      <c r="A1157" s="123"/>
      <c r="B1157" s="123"/>
      <c r="C1157" s="124"/>
      <c r="D1157" s="187" t="b">
        <v>0</v>
      </c>
      <c r="E1157" s="187" t="b">
        <v>0</v>
      </c>
      <c r="F1157" s="187" t="b">
        <v>0</v>
      </c>
      <c r="G1157" s="187" t="b">
        <v>0</v>
      </c>
      <c r="H1157" s="117"/>
      <c r="I1157" s="52" t="str" cm="1">
        <f t="array" ref="I1157">IFERROR(_xlfn.IFS(D1157,$D$8,E1157,$E$8,F1157,$F$8,G1157,$G$8),"")</f>
        <v/>
      </c>
      <c r="J1157" s="52" t="str">
        <f t="shared" si="17"/>
        <v xml:space="preserve">   </v>
      </c>
      <c r="K1157" s="195" t="b">
        <v>0</v>
      </c>
      <c r="L1157" s="50"/>
      <c r="M1157" s="50"/>
      <c r="N1157" s="50"/>
      <c r="O1157" s="50"/>
      <c r="P1157" s="50"/>
      <c r="Q1157" s="50"/>
      <c r="R1157" s="50"/>
      <c r="S1157" s="50"/>
      <c r="T1157" s="50"/>
    </row>
    <row r="1158" spans="1:20" ht="30" customHeight="1" x14ac:dyDescent="0.25">
      <c r="A1158" s="123"/>
      <c r="B1158" s="123"/>
      <c r="C1158" s="124"/>
      <c r="D1158" s="187" t="b">
        <v>0</v>
      </c>
      <c r="E1158" s="187" t="b">
        <v>0</v>
      </c>
      <c r="F1158" s="187" t="b">
        <v>0</v>
      </c>
      <c r="G1158" s="187" t="b">
        <v>0</v>
      </c>
      <c r="H1158" s="117"/>
      <c r="I1158" s="52" t="str" cm="1">
        <f t="array" ref="I1158">IFERROR(_xlfn.IFS(D1158,$D$8,E1158,$E$8,F1158,$F$8,G1158,$G$8),"")</f>
        <v/>
      </c>
      <c r="J1158" s="52" t="str">
        <f t="shared" si="17"/>
        <v xml:space="preserve">   </v>
      </c>
      <c r="K1158" s="195" t="b">
        <v>0</v>
      </c>
      <c r="L1158" s="50"/>
      <c r="M1158" s="50"/>
      <c r="N1158" s="50"/>
      <c r="O1158" s="50"/>
      <c r="P1158" s="50"/>
      <c r="Q1158" s="50"/>
      <c r="R1158" s="50"/>
      <c r="S1158" s="50"/>
      <c r="T1158" s="50"/>
    </row>
    <row r="1159" spans="1:20" ht="30" customHeight="1" x14ac:dyDescent="0.25">
      <c r="A1159" s="123"/>
      <c r="B1159" s="123"/>
      <c r="C1159" s="124"/>
      <c r="D1159" s="187" t="b">
        <v>0</v>
      </c>
      <c r="E1159" s="187" t="b">
        <v>0</v>
      </c>
      <c r="F1159" s="187" t="b">
        <v>0</v>
      </c>
      <c r="G1159" s="187" t="b">
        <v>0</v>
      </c>
      <c r="H1159" s="117"/>
      <c r="I1159" s="52" t="str" cm="1">
        <f t="array" ref="I1159">IFERROR(_xlfn.IFS(D1159,$D$8,E1159,$E$8,F1159,$F$8,G1159,$G$8),"")</f>
        <v/>
      </c>
      <c r="J1159" s="52" t="str">
        <f t="shared" si="17"/>
        <v xml:space="preserve">   </v>
      </c>
      <c r="K1159" s="195" t="b">
        <v>0</v>
      </c>
      <c r="L1159" s="50"/>
      <c r="M1159" s="50"/>
      <c r="N1159" s="50"/>
      <c r="O1159" s="50"/>
      <c r="P1159" s="50"/>
      <c r="Q1159" s="50"/>
      <c r="R1159" s="50"/>
      <c r="S1159" s="50"/>
      <c r="T1159" s="50"/>
    </row>
    <row r="1160" spans="1:20" ht="30" customHeight="1" x14ac:dyDescent="0.25">
      <c r="A1160" s="123"/>
      <c r="B1160" s="123"/>
      <c r="C1160" s="124"/>
      <c r="D1160" s="187" t="b">
        <v>0</v>
      </c>
      <c r="E1160" s="187" t="b">
        <v>0</v>
      </c>
      <c r="F1160" s="187" t="b">
        <v>0</v>
      </c>
      <c r="G1160" s="187" t="b">
        <v>0</v>
      </c>
      <c r="H1160" s="117"/>
      <c r="I1160" s="52" t="str" cm="1">
        <f t="array" ref="I1160">IFERROR(_xlfn.IFS(D1160,$D$8,E1160,$E$8,F1160,$F$8,G1160,$G$8),"")</f>
        <v/>
      </c>
      <c r="J1160" s="52" t="str">
        <f t="shared" si="17"/>
        <v xml:space="preserve">   </v>
      </c>
      <c r="K1160" s="195" t="b">
        <v>0</v>
      </c>
      <c r="L1160" s="50"/>
      <c r="M1160" s="50"/>
      <c r="N1160" s="50"/>
      <c r="O1160" s="50"/>
      <c r="P1160" s="50"/>
      <c r="Q1160" s="50"/>
      <c r="R1160" s="50"/>
      <c r="S1160" s="50"/>
      <c r="T1160" s="50"/>
    </row>
    <row r="1161" spans="1:20" ht="30" customHeight="1" x14ac:dyDescent="0.25">
      <c r="A1161" s="123"/>
      <c r="B1161" s="123"/>
      <c r="C1161" s="124"/>
      <c r="D1161" s="187" t="b">
        <v>0</v>
      </c>
      <c r="E1161" s="187" t="b">
        <v>0</v>
      </c>
      <c r="F1161" s="187" t="b">
        <v>0</v>
      </c>
      <c r="G1161" s="187" t="b">
        <v>0</v>
      </c>
      <c r="H1161" s="117"/>
      <c r="I1161" s="52" t="str" cm="1">
        <f t="array" ref="I1161">IFERROR(_xlfn.IFS(D1161,$D$8,E1161,$E$8,F1161,$F$8,G1161,$G$8),"")</f>
        <v/>
      </c>
      <c r="J1161" s="52" t="str">
        <f t="shared" si="17"/>
        <v xml:space="preserve">   </v>
      </c>
      <c r="K1161" s="195" t="b">
        <v>0</v>
      </c>
      <c r="L1161" s="50"/>
      <c r="M1161" s="50"/>
      <c r="N1161" s="50"/>
      <c r="O1161" s="50"/>
      <c r="P1161" s="50"/>
      <c r="Q1161" s="50"/>
      <c r="R1161" s="50"/>
      <c r="S1161" s="50"/>
      <c r="T1161" s="50"/>
    </row>
    <row r="1162" spans="1:20" ht="30" customHeight="1" x14ac:dyDescent="0.25">
      <c r="A1162" s="123"/>
      <c r="B1162" s="123"/>
      <c r="C1162" s="124"/>
      <c r="D1162" s="187" t="b">
        <v>0</v>
      </c>
      <c r="E1162" s="187" t="b">
        <v>0</v>
      </c>
      <c r="F1162" s="187" t="b">
        <v>0</v>
      </c>
      <c r="G1162" s="187" t="b">
        <v>0</v>
      </c>
      <c r="H1162" s="117"/>
      <c r="I1162" s="52" t="str" cm="1">
        <f t="array" ref="I1162">IFERROR(_xlfn.IFS(D1162,$D$8,E1162,$E$8,F1162,$F$8,G1162,$G$8),"")</f>
        <v/>
      </c>
      <c r="J1162" s="52" t="str">
        <f t="shared" si="17"/>
        <v xml:space="preserve">   </v>
      </c>
      <c r="K1162" s="195" t="b">
        <v>0</v>
      </c>
      <c r="L1162" s="50"/>
      <c r="M1162" s="50"/>
      <c r="N1162" s="50"/>
      <c r="O1162" s="50"/>
      <c r="P1162" s="50"/>
      <c r="Q1162" s="50"/>
      <c r="R1162" s="50"/>
      <c r="S1162" s="50"/>
      <c r="T1162" s="50"/>
    </row>
    <row r="1163" spans="1:20" ht="30" customHeight="1" x14ac:dyDescent="0.25">
      <c r="A1163" s="123"/>
      <c r="B1163" s="123"/>
      <c r="C1163" s="124"/>
      <c r="D1163" s="187" t="b">
        <v>0</v>
      </c>
      <c r="E1163" s="187" t="b">
        <v>0</v>
      </c>
      <c r="F1163" s="187" t="b">
        <v>0</v>
      </c>
      <c r="G1163" s="187" t="b">
        <v>0</v>
      </c>
      <c r="H1163" s="117"/>
      <c r="I1163" s="52" t="str" cm="1">
        <f t="array" ref="I1163">IFERROR(_xlfn.IFS(D1163,$D$8,E1163,$E$8,F1163,$F$8,G1163,$G$8),"")</f>
        <v/>
      </c>
      <c r="J1163" s="52" t="str">
        <f t="shared" ref="J1163:J1226" si="18">_xlfn.TEXTJOIN(" ",FALSE,IF(D1163,$D$8,""),IF(E1163,$E$8,""),IF(F1163,$F$8,""),IF(G1163,$G$8,""))</f>
        <v xml:space="preserve">   </v>
      </c>
      <c r="K1163" s="195" t="b">
        <v>0</v>
      </c>
      <c r="L1163" s="50"/>
      <c r="M1163" s="50"/>
      <c r="N1163" s="50"/>
      <c r="O1163" s="50"/>
      <c r="P1163" s="50"/>
      <c r="Q1163" s="50"/>
      <c r="R1163" s="50"/>
      <c r="S1163" s="50"/>
      <c r="T1163" s="50"/>
    </row>
    <row r="1164" spans="1:20" ht="30" customHeight="1" x14ac:dyDescent="0.25">
      <c r="A1164" s="123"/>
      <c r="B1164" s="123"/>
      <c r="C1164" s="124"/>
      <c r="D1164" s="187" t="b">
        <v>0</v>
      </c>
      <c r="E1164" s="187" t="b">
        <v>0</v>
      </c>
      <c r="F1164" s="187" t="b">
        <v>0</v>
      </c>
      <c r="G1164" s="187" t="b">
        <v>0</v>
      </c>
      <c r="H1164" s="117"/>
      <c r="I1164" s="52" t="str" cm="1">
        <f t="array" ref="I1164">IFERROR(_xlfn.IFS(D1164,$D$8,E1164,$E$8,F1164,$F$8,G1164,$G$8),"")</f>
        <v/>
      </c>
      <c r="J1164" s="52" t="str">
        <f t="shared" si="18"/>
        <v xml:space="preserve">   </v>
      </c>
      <c r="K1164" s="195" t="b">
        <v>0</v>
      </c>
      <c r="L1164" s="50"/>
      <c r="M1164" s="50"/>
      <c r="N1164" s="50"/>
      <c r="O1164" s="50"/>
      <c r="P1164" s="50"/>
      <c r="Q1164" s="50"/>
      <c r="R1164" s="50"/>
      <c r="S1164" s="50"/>
      <c r="T1164" s="50"/>
    </row>
    <row r="1165" spans="1:20" ht="30" customHeight="1" x14ac:dyDescent="0.25">
      <c r="A1165" s="123"/>
      <c r="B1165" s="123"/>
      <c r="C1165" s="124"/>
      <c r="D1165" s="187" t="b">
        <v>0</v>
      </c>
      <c r="E1165" s="187" t="b">
        <v>0</v>
      </c>
      <c r="F1165" s="187" t="b">
        <v>0</v>
      </c>
      <c r="G1165" s="187" t="b">
        <v>0</v>
      </c>
      <c r="H1165" s="117"/>
      <c r="I1165" s="52" t="str" cm="1">
        <f t="array" ref="I1165">IFERROR(_xlfn.IFS(D1165,$D$8,E1165,$E$8,F1165,$F$8,G1165,$G$8),"")</f>
        <v/>
      </c>
      <c r="J1165" s="52" t="str">
        <f t="shared" si="18"/>
        <v xml:space="preserve">   </v>
      </c>
      <c r="K1165" s="195" t="b">
        <v>0</v>
      </c>
      <c r="L1165" s="50"/>
      <c r="M1165" s="50"/>
      <c r="N1165" s="50"/>
      <c r="O1165" s="50"/>
      <c r="P1165" s="50"/>
      <c r="Q1165" s="50"/>
      <c r="R1165" s="50"/>
      <c r="S1165" s="50"/>
      <c r="T1165" s="50"/>
    </row>
    <row r="1166" spans="1:20" ht="30" customHeight="1" x14ac:dyDescent="0.25">
      <c r="A1166" s="123"/>
      <c r="B1166" s="123"/>
      <c r="C1166" s="124"/>
      <c r="D1166" s="187" t="b">
        <v>0</v>
      </c>
      <c r="E1166" s="187" t="b">
        <v>0</v>
      </c>
      <c r="F1166" s="187" t="b">
        <v>0</v>
      </c>
      <c r="G1166" s="187" t="b">
        <v>0</v>
      </c>
      <c r="H1166" s="117"/>
      <c r="I1166" s="52" t="str" cm="1">
        <f t="array" ref="I1166">IFERROR(_xlfn.IFS(D1166,$D$8,E1166,$E$8,F1166,$F$8,G1166,$G$8),"")</f>
        <v/>
      </c>
      <c r="J1166" s="52" t="str">
        <f t="shared" si="18"/>
        <v xml:space="preserve">   </v>
      </c>
      <c r="K1166" s="195" t="b">
        <v>0</v>
      </c>
      <c r="L1166" s="50"/>
      <c r="M1166" s="50"/>
      <c r="N1166" s="50"/>
      <c r="O1166" s="50"/>
      <c r="P1166" s="50"/>
      <c r="Q1166" s="50"/>
      <c r="R1166" s="50"/>
      <c r="S1166" s="50"/>
      <c r="T1166" s="50"/>
    </row>
    <row r="1167" spans="1:20" ht="30" customHeight="1" x14ac:dyDescent="0.25">
      <c r="A1167" s="123"/>
      <c r="B1167" s="123"/>
      <c r="C1167" s="124"/>
      <c r="D1167" s="187" t="b">
        <v>0</v>
      </c>
      <c r="E1167" s="187" t="b">
        <v>0</v>
      </c>
      <c r="F1167" s="187" t="b">
        <v>0</v>
      </c>
      <c r="G1167" s="187" t="b">
        <v>0</v>
      </c>
      <c r="H1167" s="117"/>
      <c r="I1167" s="52" t="str" cm="1">
        <f t="array" ref="I1167">IFERROR(_xlfn.IFS(D1167,$D$8,E1167,$E$8,F1167,$F$8,G1167,$G$8),"")</f>
        <v/>
      </c>
      <c r="J1167" s="52" t="str">
        <f t="shared" si="18"/>
        <v xml:space="preserve">   </v>
      </c>
      <c r="K1167" s="195" t="b">
        <v>0</v>
      </c>
      <c r="L1167" s="50"/>
      <c r="M1167" s="50"/>
      <c r="N1167" s="50"/>
      <c r="O1167" s="50"/>
      <c r="P1167" s="50"/>
      <c r="Q1167" s="50"/>
      <c r="R1167" s="50"/>
      <c r="S1167" s="50"/>
      <c r="T1167" s="50"/>
    </row>
    <row r="1168" spans="1:20" ht="30" customHeight="1" x14ac:dyDescent="0.25">
      <c r="A1168" s="123"/>
      <c r="B1168" s="123"/>
      <c r="C1168" s="124"/>
      <c r="D1168" s="187" t="b">
        <v>0</v>
      </c>
      <c r="E1168" s="187" t="b">
        <v>0</v>
      </c>
      <c r="F1168" s="187" t="b">
        <v>0</v>
      </c>
      <c r="G1168" s="187" t="b">
        <v>0</v>
      </c>
      <c r="H1168" s="117"/>
      <c r="I1168" s="52" t="str" cm="1">
        <f t="array" ref="I1168">IFERROR(_xlfn.IFS(D1168,$D$8,E1168,$E$8,F1168,$F$8,G1168,$G$8),"")</f>
        <v/>
      </c>
      <c r="J1168" s="52" t="str">
        <f t="shared" si="18"/>
        <v xml:space="preserve">   </v>
      </c>
      <c r="K1168" s="195" t="b">
        <v>0</v>
      </c>
      <c r="L1168" s="50"/>
      <c r="M1168" s="50"/>
      <c r="N1168" s="50"/>
      <c r="O1168" s="50"/>
      <c r="P1168" s="50"/>
      <c r="Q1168" s="50"/>
      <c r="R1168" s="50"/>
      <c r="S1168" s="50"/>
      <c r="T1168" s="50"/>
    </row>
    <row r="1169" spans="1:20" ht="30" customHeight="1" x14ac:dyDescent="0.25">
      <c r="A1169" s="123"/>
      <c r="B1169" s="123"/>
      <c r="C1169" s="124"/>
      <c r="D1169" s="187" t="b">
        <v>0</v>
      </c>
      <c r="E1169" s="187" t="b">
        <v>0</v>
      </c>
      <c r="F1169" s="187" t="b">
        <v>0</v>
      </c>
      <c r="G1169" s="187" t="b">
        <v>0</v>
      </c>
      <c r="H1169" s="117"/>
      <c r="I1169" s="52" t="str" cm="1">
        <f t="array" ref="I1169">IFERROR(_xlfn.IFS(D1169,$D$8,E1169,$E$8,F1169,$F$8,G1169,$G$8),"")</f>
        <v/>
      </c>
      <c r="J1169" s="52" t="str">
        <f t="shared" si="18"/>
        <v xml:space="preserve">   </v>
      </c>
      <c r="K1169" s="195" t="b">
        <v>0</v>
      </c>
      <c r="L1169" s="50"/>
      <c r="M1169" s="50"/>
      <c r="N1169" s="50"/>
      <c r="O1169" s="50"/>
      <c r="P1169" s="50"/>
      <c r="Q1169" s="50"/>
      <c r="R1169" s="50"/>
      <c r="S1169" s="50"/>
      <c r="T1169" s="50"/>
    </row>
    <row r="1170" spans="1:20" ht="30" customHeight="1" x14ac:dyDescent="0.25">
      <c r="A1170" s="123"/>
      <c r="B1170" s="123"/>
      <c r="C1170" s="124"/>
      <c r="D1170" s="187" t="b">
        <v>0</v>
      </c>
      <c r="E1170" s="187" t="b">
        <v>0</v>
      </c>
      <c r="F1170" s="187" t="b">
        <v>0</v>
      </c>
      <c r="G1170" s="187" t="b">
        <v>0</v>
      </c>
      <c r="H1170" s="117"/>
      <c r="I1170" s="52" t="str" cm="1">
        <f t="array" ref="I1170">IFERROR(_xlfn.IFS(D1170,$D$8,E1170,$E$8,F1170,$F$8,G1170,$G$8),"")</f>
        <v/>
      </c>
      <c r="J1170" s="52" t="str">
        <f t="shared" si="18"/>
        <v xml:space="preserve">   </v>
      </c>
      <c r="K1170" s="195" t="b">
        <v>0</v>
      </c>
      <c r="L1170" s="50"/>
      <c r="M1170" s="50"/>
      <c r="N1170" s="50"/>
      <c r="O1170" s="50"/>
      <c r="P1170" s="50"/>
      <c r="Q1170" s="50"/>
      <c r="R1170" s="50"/>
      <c r="S1170" s="50"/>
      <c r="T1170" s="50"/>
    </row>
    <row r="1171" spans="1:20" ht="30" customHeight="1" x14ac:dyDescent="0.25">
      <c r="A1171" s="123"/>
      <c r="B1171" s="123"/>
      <c r="C1171" s="124"/>
      <c r="D1171" s="187" t="b">
        <v>0</v>
      </c>
      <c r="E1171" s="187" t="b">
        <v>0</v>
      </c>
      <c r="F1171" s="187" t="b">
        <v>0</v>
      </c>
      <c r="G1171" s="187" t="b">
        <v>0</v>
      </c>
      <c r="H1171" s="117"/>
      <c r="I1171" s="52" t="str" cm="1">
        <f t="array" ref="I1171">IFERROR(_xlfn.IFS(D1171,$D$8,E1171,$E$8,F1171,$F$8,G1171,$G$8),"")</f>
        <v/>
      </c>
      <c r="J1171" s="52" t="str">
        <f t="shared" si="18"/>
        <v xml:space="preserve">   </v>
      </c>
      <c r="K1171" s="195" t="b">
        <v>0</v>
      </c>
      <c r="L1171" s="50"/>
      <c r="M1171" s="50"/>
      <c r="N1171" s="50"/>
      <c r="O1171" s="50"/>
      <c r="P1171" s="50"/>
      <c r="Q1171" s="50"/>
      <c r="R1171" s="50"/>
      <c r="S1171" s="50"/>
      <c r="T1171" s="50"/>
    </row>
    <row r="1172" spans="1:20" ht="30" customHeight="1" x14ac:dyDescent="0.25">
      <c r="A1172" s="123"/>
      <c r="B1172" s="123"/>
      <c r="C1172" s="124"/>
      <c r="D1172" s="187" t="b">
        <v>0</v>
      </c>
      <c r="E1172" s="187" t="b">
        <v>0</v>
      </c>
      <c r="F1172" s="187" t="b">
        <v>0</v>
      </c>
      <c r="G1172" s="187" t="b">
        <v>0</v>
      </c>
      <c r="H1172" s="117"/>
      <c r="I1172" s="52" t="str" cm="1">
        <f t="array" ref="I1172">IFERROR(_xlfn.IFS(D1172,$D$8,E1172,$E$8,F1172,$F$8,G1172,$G$8),"")</f>
        <v/>
      </c>
      <c r="J1172" s="52" t="str">
        <f t="shared" si="18"/>
        <v xml:space="preserve">   </v>
      </c>
      <c r="K1172" s="195" t="b">
        <v>0</v>
      </c>
      <c r="L1172" s="50"/>
      <c r="M1172" s="50"/>
      <c r="N1172" s="50"/>
      <c r="O1172" s="50"/>
      <c r="P1172" s="50"/>
      <c r="Q1172" s="50"/>
      <c r="R1172" s="50"/>
      <c r="S1172" s="50"/>
      <c r="T1172" s="50"/>
    </row>
    <row r="1173" spans="1:20" ht="30" customHeight="1" x14ac:dyDescent="0.25">
      <c r="A1173" s="123"/>
      <c r="B1173" s="123"/>
      <c r="C1173" s="124"/>
      <c r="D1173" s="187" t="b">
        <v>0</v>
      </c>
      <c r="E1173" s="187" t="b">
        <v>0</v>
      </c>
      <c r="F1173" s="187" t="b">
        <v>0</v>
      </c>
      <c r="G1173" s="187" t="b">
        <v>0</v>
      </c>
      <c r="H1173" s="117"/>
      <c r="I1173" s="52" t="str" cm="1">
        <f t="array" ref="I1173">IFERROR(_xlfn.IFS(D1173,$D$8,E1173,$E$8,F1173,$F$8,G1173,$G$8),"")</f>
        <v/>
      </c>
      <c r="J1173" s="52" t="str">
        <f t="shared" si="18"/>
        <v xml:space="preserve">   </v>
      </c>
      <c r="K1173" s="195" t="b">
        <v>0</v>
      </c>
      <c r="L1173" s="50"/>
      <c r="M1173" s="50"/>
      <c r="N1173" s="50"/>
      <c r="O1173" s="50"/>
      <c r="P1173" s="50"/>
      <c r="Q1173" s="50"/>
      <c r="R1173" s="50"/>
      <c r="S1173" s="50"/>
      <c r="T1173" s="50"/>
    </row>
    <row r="1174" spans="1:20" ht="30" customHeight="1" x14ac:dyDescent="0.25">
      <c r="A1174" s="123"/>
      <c r="B1174" s="123"/>
      <c r="C1174" s="124"/>
      <c r="D1174" s="187" t="b">
        <v>0</v>
      </c>
      <c r="E1174" s="187" t="b">
        <v>0</v>
      </c>
      <c r="F1174" s="187" t="b">
        <v>0</v>
      </c>
      <c r="G1174" s="187" t="b">
        <v>0</v>
      </c>
      <c r="H1174" s="117"/>
      <c r="I1174" s="52" t="str" cm="1">
        <f t="array" ref="I1174">IFERROR(_xlfn.IFS(D1174,$D$8,E1174,$E$8,F1174,$F$8,G1174,$G$8),"")</f>
        <v/>
      </c>
      <c r="J1174" s="52" t="str">
        <f t="shared" si="18"/>
        <v xml:space="preserve">   </v>
      </c>
      <c r="K1174" s="195" t="b">
        <v>0</v>
      </c>
      <c r="L1174" s="50"/>
      <c r="M1174" s="50"/>
      <c r="N1174" s="50"/>
      <c r="O1174" s="50"/>
      <c r="P1174" s="50"/>
      <c r="Q1174" s="50"/>
      <c r="R1174" s="50"/>
      <c r="S1174" s="50"/>
      <c r="T1174" s="50"/>
    </row>
    <row r="1175" spans="1:20" ht="30" customHeight="1" x14ac:dyDescent="0.25">
      <c r="A1175" s="123"/>
      <c r="B1175" s="123"/>
      <c r="C1175" s="124"/>
      <c r="D1175" s="187" t="b">
        <v>0</v>
      </c>
      <c r="E1175" s="187" t="b">
        <v>0</v>
      </c>
      <c r="F1175" s="187" t="b">
        <v>0</v>
      </c>
      <c r="G1175" s="187" t="b">
        <v>0</v>
      </c>
      <c r="H1175" s="117"/>
      <c r="I1175" s="52" t="str" cm="1">
        <f t="array" ref="I1175">IFERROR(_xlfn.IFS(D1175,$D$8,E1175,$E$8,F1175,$F$8,G1175,$G$8),"")</f>
        <v/>
      </c>
      <c r="J1175" s="52" t="str">
        <f t="shared" si="18"/>
        <v xml:space="preserve">   </v>
      </c>
      <c r="K1175" s="195" t="b">
        <v>0</v>
      </c>
      <c r="L1175" s="50"/>
      <c r="M1175" s="50"/>
      <c r="N1175" s="50"/>
      <c r="O1175" s="50"/>
      <c r="P1175" s="50"/>
      <c r="Q1175" s="50"/>
      <c r="R1175" s="50"/>
      <c r="S1175" s="50"/>
      <c r="T1175" s="50"/>
    </row>
    <row r="1176" spans="1:20" ht="30" customHeight="1" x14ac:dyDescent="0.25">
      <c r="A1176" s="123"/>
      <c r="B1176" s="123"/>
      <c r="C1176" s="124"/>
      <c r="D1176" s="187" t="b">
        <v>0</v>
      </c>
      <c r="E1176" s="187" t="b">
        <v>0</v>
      </c>
      <c r="F1176" s="187" t="b">
        <v>0</v>
      </c>
      <c r="G1176" s="187" t="b">
        <v>0</v>
      </c>
      <c r="H1176" s="117"/>
      <c r="I1176" s="52" t="str" cm="1">
        <f t="array" ref="I1176">IFERROR(_xlfn.IFS(D1176,$D$8,E1176,$E$8,F1176,$F$8,G1176,$G$8),"")</f>
        <v/>
      </c>
      <c r="J1176" s="52" t="str">
        <f t="shared" si="18"/>
        <v xml:space="preserve">   </v>
      </c>
      <c r="K1176" s="195" t="b">
        <v>0</v>
      </c>
      <c r="L1176" s="50"/>
      <c r="M1176" s="50"/>
      <c r="N1176" s="50"/>
      <c r="O1176" s="50"/>
      <c r="P1176" s="50"/>
      <c r="Q1176" s="50"/>
      <c r="R1176" s="50"/>
      <c r="S1176" s="50"/>
      <c r="T1176" s="50"/>
    </row>
    <row r="1177" spans="1:20" ht="30" customHeight="1" x14ac:dyDescent="0.25">
      <c r="A1177" s="123"/>
      <c r="B1177" s="123"/>
      <c r="C1177" s="124"/>
      <c r="D1177" s="187" t="b">
        <v>0</v>
      </c>
      <c r="E1177" s="187" t="b">
        <v>0</v>
      </c>
      <c r="F1177" s="187" t="b">
        <v>0</v>
      </c>
      <c r="G1177" s="187" t="b">
        <v>0</v>
      </c>
      <c r="H1177" s="117"/>
      <c r="I1177" s="52" t="str" cm="1">
        <f t="array" ref="I1177">IFERROR(_xlfn.IFS(D1177,$D$8,E1177,$E$8,F1177,$F$8,G1177,$G$8),"")</f>
        <v/>
      </c>
      <c r="J1177" s="52" t="str">
        <f t="shared" si="18"/>
        <v xml:space="preserve">   </v>
      </c>
      <c r="K1177" s="195" t="b">
        <v>0</v>
      </c>
      <c r="L1177" s="50"/>
      <c r="M1177" s="50"/>
      <c r="N1177" s="50"/>
      <c r="O1177" s="50"/>
      <c r="P1177" s="50"/>
      <c r="Q1177" s="50"/>
      <c r="R1177" s="50"/>
      <c r="S1177" s="50"/>
      <c r="T1177" s="50"/>
    </row>
    <row r="1178" spans="1:20" ht="30" customHeight="1" x14ac:dyDescent="0.25">
      <c r="A1178" s="123"/>
      <c r="B1178" s="123"/>
      <c r="C1178" s="124"/>
      <c r="D1178" s="187" t="b">
        <v>0</v>
      </c>
      <c r="E1178" s="187" t="b">
        <v>0</v>
      </c>
      <c r="F1178" s="187" t="b">
        <v>0</v>
      </c>
      <c r="G1178" s="187" t="b">
        <v>0</v>
      </c>
      <c r="H1178" s="117"/>
      <c r="I1178" s="52" t="str" cm="1">
        <f t="array" ref="I1178">IFERROR(_xlfn.IFS(D1178,$D$8,E1178,$E$8,F1178,$F$8,G1178,$G$8),"")</f>
        <v/>
      </c>
      <c r="J1178" s="52" t="str">
        <f t="shared" si="18"/>
        <v xml:space="preserve">   </v>
      </c>
      <c r="K1178" s="195" t="b">
        <v>0</v>
      </c>
      <c r="L1178" s="50"/>
      <c r="M1178" s="50"/>
      <c r="N1178" s="50"/>
      <c r="O1178" s="50"/>
      <c r="P1178" s="50"/>
      <c r="Q1178" s="50"/>
      <c r="R1178" s="50"/>
      <c r="S1178" s="50"/>
      <c r="T1178" s="50"/>
    </row>
    <row r="1179" spans="1:20" ht="30" customHeight="1" x14ac:dyDescent="0.25">
      <c r="A1179" s="123"/>
      <c r="B1179" s="123"/>
      <c r="C1179" s="124"/>
      <c r="D1179" s="187" t="b">
        <v>0</v>
      </c>
      <c r="E1179" s="187" t="b">
        <v>0</v>
      </c>
      <c r="F1179" s="187" t="b">
        <v>0</v>
      </c>
      <c r="G1179" s="187" t="b">
        <v>0</v>
      </c>
      <c r="H1179" s="117"/>
      <c r="I1179" s="52" t="str" cm="1">
        <f t="array" ref="I1179">IFERROR(_xlfn.IFS(D1179,$D$8,E1179,$E$8,F1179,$F$8,G1179,$G$8),"")</f>
        <v/>
      </c>
      <c r="J1179" s="52" t="str">
        <f t="shared" si="18"/>
        <v xml:space="preserve">   </v>
      </c>
      <c r="K1179" s="195" t="b">
        <v>0</v>
      </c>
      <c r="L1179" s="50"/>
      <c r="M1179" s="50"/>
      <c r="N1179" s="50"/>
      <c r="O1179" s="50"/>
      <c r="P1179" s="50"/>
      <c r="Q1179" s="50"/>
      <c r="R1179" s="50"/>
      <c r="S1179" s="50"/>
      <c r="T1179" s="50"/>
    </row>
    <row r="1180" spans="1:20" ht="30" customHeight="1" x14ac:dyDescent="0.25">
      <c r="A1180" s="123"/>
      <c r="B1180" s="123"/>
      <c r="C1180" s="124"/>
      <c r="D1180" s="187" t="b">
        <v>0</v>
      </c>
      <c r="E1180" s="187" t="b">
        <v>0</v>
      </c>
      <c r="F1180" s="187" t="b">
        <v>0</v>
      </c>
      <c r="G1180" s="187" t="b">
        <v>0</v>
      </c>
      <c r="H1180" s="117"/>
      <c r="I1180" s="52" t="str" cm="1">
        <f t="array" ref="I1180">IFERROR(_xlfn.IFS(D1180,$D$8,E1180,$E$8,F1180,$F$8,G1180,$G$8),"")</f>
        <v/>
      </c>
      <c r="J1180" s="52" t="str">
        <f t="shared" si="18"/>
        <v xml:space="preserve">   </v>
      </c>
      <c r="K1180" s="195" t="b">
        <v>0</v>
      </c>
      <c r="L1180" s="50"/>
      <c r="M1180" s="50"/>
      <c r="N1180" s="50"/>
      <c r="O1180" s="50"/>
      <c r="P1180" s="50"/>
      <c r="Q1180" s="50"/>
      <c r="R1180" s="50"/>
      <c r="S1180" s="50"/>
      <c r="T1180" s="50"/>
    </row>
    <row r="1181" spans="1:20" ht="30" customHeight="1" x14ac:dyDescent="0.25">
      <c r="A1181" s="123"/>
      <c r="B1181" s="123"/>
      <c r="C1181" s="124"/>
      <c r="D1181" s="187" t="b">
        <v>0</v>
      </c>
      <c r="E1181" s="187" t="b">
        <v>0</v>
      </c>
      <c r="F1181" s="187" t="b">
        <v>0</v>
      </c>
      <c r="G1181" s="187" t="b">
        <v>0</v>
      </c>
      <c r="H1181" s="117"/>
      <c r="I1181" s="52" t="str" cm="1">
        <f t="array" ref="I1181">IFERROR(_xlfn.IFS(D1181,$D$8,E1181,$E$8,F1181,$F$8,G1181,$G$8),"")</f>
        <v/>
      </c>
      <c r="J1181" s="52" t="str">
        <f t="shared" si="18"/>
        <v xml:space="preserve">   </v>
      </c>
      <c r="K1181" s="195" t="b">
        <v>0</v>
      </c>
      <c r="L1181" s="50"/>
      <c r="M1181" s="50"/>
      <c r="N1181" s="50"/>
      <c r="O1181" s="50"/>
      <c r="P1181" s="50"/>
      <c r="Q1181" s="50"/>
      <c r="R1181" s="50"/>
      <c r="S1181" s="50"/>
      <c r="T1181" s="50"/>
    </row>
    <row r="1182" spans="1:20" ht="30" customHeight="1" x14ac:dyDescent="0.25">
      <c r="A1182" s="123"/>
      <c r="B1182" s="123"/>
      <c r="C1182" s="124"/>
      <c r="D1182" s="187" t="b">
        <v>0</v>
      </c>
      <c r="E1182" s="187" t="b">
        <v>0</v>
      </c>
      <c r="F1182" s="187" t="b">
        <v>0</v>
      </c>
      <c r="G1182" s="187" t="b">
        <v>0</v>
      </c>
      <c r="H1182" s="117"/>
      <c r="I1182" s="52" t="str" cm="1">
        <f t="array" ref="I1182">IFERROR(_xlfn.IFS(D1182,$D$8,E1182,$E$8,F1182,$F$8,G1182,$G$8),"")</f>
        <v/>
      </c>
      <c r="J1182" s="52" t="str">
        <f t="shared" si="18"/>
        <v xml:space="preserve">   </v>
      </c>
      <c r="K1182" s="195" t="b">
        <v>0</v>
      </c>
      <c r="L1182" s="50"/>
      <c r="M1182" s="50"/>
      <c r="N1182" s="50"/>
      <c r="O1182" s="50"/>
      <c r="P1182" s="50"/>
      <c r="Q1182" s="50"/>
      <c r="R1182" s="50"/>
      <c r="S1182" s="50"/>
      <c r="T1182" s="50"/>
    </row>
    <row r="1183" spans="1:20" ht="30" customHeight="1" x14ac:dyDescent="0.25">
      <c r="A1183" s="123"/>
      <c r="B1183" s="123"/>
      <c r="C1183" s="124"/>
      <c r="D1183" s="187" t="b">
        <v>0</v>
      </c>
      <c r="E1183" s="187" t="b">
        <v>0</v>
      </c>
      <c r="F1183" s="187" t="b">
        <v>0</v>
      </c>
      <c r="G1183" s="187" t="b">
        <v>0</v>
      </c>
      <c r="H1183" s="117"/>
      <c r="I1183" s="52" t="str" cm="1">
        <f t="array" ref="I1183">IFERROR(_xlfn.IFS(D1183,$D$8,E1183,$E$8,F1183,$F$8,G1183,$G$8),"")</f>
        <v/>
      </c>
      <c r="J1183" s="52" t="str">
        <f t="shared" si="18"/>
        <v xml:space="preserve">   </v>
      </c>
      <c r="K1183" s="195" t="b">
        <v>0</v>
      </c>
      <c r="L1183" s="50"/>
      <c r="M1183" s="50"/>
      <c r="N1183" s="50"/>
      <c r="O1183" s="50"/>
      <c r="P1183" s="50"/>
      <c r="Q1183" s="50"/>
      <c r="R1183" s="50"/>
      <c r="S1183" s="50"/>
      <c r="T1183" s="50"/>
    </row>
    <row r="1184" spans="1:20" ht="30" customHeight="1" x14ac:dyDescent="0.25">
      <c r="A1184" s="123"/>
      <c r="B1184" s="123"/>
      <c r="C1184" s="124"/>
      <c r="D1184" s="187" t="b">
        <v>0</v>
      </c>
      <c r="E1184" s="187" t="b">
        <v>0</v>
      </c>
      <c r="F1184" s="187" t="b">
        <v>0</v>
      </c>
      <c r="G1184" s="187" t="b">
        <v>0</v>
      </c>
      <c r="H1184" s="117"/>
      <c r="I1184" s="52" t="str" cm="1">
        <f t="array" ref="I1184">IFERROR(_xlfn.IFS(D1184,$D$8,E1184,$E$8,F1184,$F$8,G1184,$G$8),"")</f>
        <v/>
      </c>
      <c r="J1184" s="52" t="str">
        <f t="shared" si="18"/>
        <v xml:space="preserve">   </v>
      </c>
      <c r="K1184" s="195" t="b">
        <v>0</v>
      </c>
      <c r="L1184" s="50"/>
      <c r="M1184" s="50"/>
      <c r="N1184" s="50"/>
      <c r="O1184" s="50"/>
      <c r="P1184" s="50"/>
      <c r="Q1184" s="50"/>
      <c r="R1184" s="50"/>
      <c r="S1184" s="50"/>
      <c r="T1184" s="50"/>
    </row>
    <row r="1185" spans="1:20" ht="30" customHeight="1" x14ac:dyDescent="0.25">
      <c r="A1185" s="123"/>
      <c r="B1185" s="123"/>
      <c r="C1185" s="124"/>
      <c r="D1185" s="187" t="b">
        <v>0</v>
      </c>
      <c r="E1185" s="187" t="b">
        <v>0</v>
      </c>
      <c r="F1185" s="187" t="b">
        <v>0</v>
      </c>
      <c r="G1185" s="187" t="b">
        <v>0</v>
      </c>
      <c r="H1185" s="117"/>
      <c r="I1185" s="52" t="str" cm="1">
        <f t="array" ref="I1185">IFERROR(_xlfn.IFS(D1185,$D$8,E1185,$E$8,F1185,$F$8,G1185,$G$8),"")</f>
        <v/>
      </c>
      <c r="J1185" s="52" t="str">
        <f t="shared" si="18"/>
        <v xml:space="preserve">   </v>
      </c>
      <c r="K1185" s="195" t="b">
        <v>0</v>
      </c>
      <c r="L1185" s="50"/>
      <c r="M1185" s="50"/>
      <c r="N1185" s="50"/>
      <c r="O1185" s="50"/>
      <c r="P1185" s="50"/>
      <c r="Q1185" s="50"/>
      <c r="R1185" s="50"/>
      <c r="S1185" s="50"/>
      <c r="T1185" s="50"/>
    </row>
    <row r="1186" spans="1:20" ht="30" customHeight="1" x14ac:dyDescent="0.25">
      <c r="A1186" s="123"/>
      <c r="B1186" s="123"/>
      <c r="C1186" s="124"/>
      <c r="D1186" s="187" t="b">
        <v>0</v>
      </c>
      <c r="E1186" s="187" t="b">
        <v>0</v>
      </c>
      <c r="F1186" s="187" t="b">
        <v>0</v>
      </c>
      <c r="G1186" s="187" t="b">
        <v>0</v>
      </c>
      <c r="H1186" s="117"/>
      <c r="I1186" s="52" t="str" cm="1">
        <f t="array" ref="I1186">IFERROR(_xlfn.IFS(D1186,$D$8,E1186,$E$8,F1186,$F$8,G1186,$G$8),"")</f>
        <v/>
      </c>
      <c r="J1186" s="52" t="str">
        <f t="shared" si="18"/>
        <v xml:space="preserve">   </v>
      </c>
      <c r="K1186" s="195" t="b">
        <v>0</v>
      </c>
      <c r="L1186" s="50"/>
      <c r="M1186" s="50"/>
      <c r="N1186" s="50"/>
      <c r="O1186" s="50"/>
      <c r="P1186" s="50"/>
      <c r="Q1186" s="50"/>
      <c r="R1186" s="50"/>
      <c r="S1186" s="50"/>
      <c r="T1186" s="50"/>
    </row>
    <row r="1187" spans="1:20" ht="30" customHeight="1" x14ac:dyDescent="0.25">
      <c r="A1187" s="123"/>
      <c r="B1187" s="123"/>
      <c r="C1187" s="124"/>
      <c r="D1187" s="187" t="b">
        <v>0</v>
      </c>
      <c r="E1187" s="187" t="b">
        <v>0</v>
      </c>
      <c r="F1187" s="187" t="b">
        <v>0</v>
      </c>
      <c r="G1187" s="187" t="b">
        <v>0</v>
      </c>
      <c r="H1187" s="117"/>
      <c r="I1187" s="52" t="str" cm="1">
        <f t="array" ref="I1187">IFERROR(_xlfn.IFS(D1187,$D$8,E1187,$E$8,F1187,$F$8,G1187,$G$8),"")</f>
        <v/>
      </c>
      <c r="J1187" s="52" t="str">
        <f t="shared" si="18"/>
        <v xml:space="preserve">   </v>
      </c>
      <c r="K1187" s="195" t="b">
        <v>0</v>
      </c>
      <c r="L1187" s="50"/>
      <c r="M1187" s="50"/>
      <c r="N1187" s="50"/>
      <c r="O1187" s="50"/>
      <c r="P1187" s="50"/>
      <c r="Q1187" s="50"/>
      <c r="R1187" s="50"/>
      <c r="S1187" s="50"/>
      <c r="T1187" s="50"/>
    </row>
    <row r="1188" spans="1:20" ht="30" customHeight="1" x14ac:dyDescent="0.25">
      <c r="A1188" s="123"/>
      <c r="B1188" s="123"/>
      <c r="C1188" s="124"/>
      <c r="D1188" s="187" t="b">
        <v>0</v>
      </c>
      <c r="E1188" s="187" t="b">
        <v>0</v>
      </c>
      <c r="F1188" s="187" t="b">
        <v>0</v>
      </c>
      <c r="G1188" s="187" t="b">
        <v>0</v>
      </c>
      <c r="H1188" s="117"/>
      <c r="I1188" s="52" t="str" cm="1">
        <f t="array" ref="I1188">IFERROR(_xlfn.IFS(D1188,$D$8,E1188,$E$8,F1188,$F$8,G1188,$G$8),"")</f>
        <v/>
      </c>
      <c r="J1188" s="52" t="str">
        <f t="shared" si="18"/>
        <v xml:space="preserve">   </v>
      </c>
      <c r="K1188" s="195" t="b">
        <v>0</v>
      </c>
      <c r="L1188" s="50"/>
      <c r="M1188" s="50"/>
      <c r="N1188" s="50"/>
      <c r="O1188" s="50"/>
      <c r="P1188" s="50"/>
      <c r="Q1188" s="50"/>
      <c r="R1188" s="50"/>
      <c r="S1188" s="50"/>
      <c r="T1188" s="50"/>
    </row>
    <row r="1189" spans="1:20" ht="30" customHeight="1" x14ac:dyDescent="0.25">
      <c r="A1189" s="123"/>
      <c r="B1189" s="123"/>
      <c r="C1189" s="124"/>
      <c r="D1189" s="187" t="b">
        <v>0</v>
      </c>
      <c r="E1189" s="187" t="b">
        <v>0</v>
      </c>
      <c r="F1189" s="187" t="b">
        <v>0</v>
      </c>
      <c r="G1189" s="187" t="b">
        <v>0</v>
      </c>
      <c r="H1189" s="117"/>
      <c r="I1189" s="52" t="str" cm="1">
        <f t="array" ref="I1189">IFERROR(_xlfn.IFS(D1189,$D$8,E1189,$E$8,F1189,$F$8,G1189,$G$8),"")</f>
        <v/>
      </c>
      <c r="J1189" s="52" t="str">
        <f t="shared" si="18"/>
        <v xml:space="preserve">   </v>
      </c>
      <c r="K1189" s="195" t="b">
        <v>0</v>
      </c>
      <c r="L1189" s="50"/>
      <c r="M1189" s="50"/>
      <c r="N1189" s="50"/>
      <c r="O1189" s="50"/>
      <c r="P1189" s="50"/>
      <c r="Q1189" s="50"/>
      <c r="R1189" s="50"/>
      <c r="S1189" s="50"/>
      <c r="T1189" s="50"/>
    </row>
    <row r="1190" spans="1:20" ht="30" customHeight="1" x14ac:dyDescent="0.25">
      <c r="A1190" s="123"/>
      <c r="B1190" s="123"/>
      <c r="C1190" s="124"/>
      <c r="D1190" s="187" t="b">
        <v>0</v>
      </c>
      <c r="E1190" s="187" t="b">
        <v>0</v>
      </c>
      <c r="F1190" s="187" t="b">
        <v>0</v>
      </c>
      <c r="G1190" s="187" t="b">
        <v>0</v>
      </c>
      <c r="H1190" s="117"/>
      <c r="I1190" s="52" t="str" cm="1">
        <f t="array" ref="I1190">IFERROR(_xlfn.IFS(D1190,$D$8,E1190,$E$8,F1190,$F$8,G1190,$G$8),"")</f>
        <v/>
      </c>
      <c r="J1190" s="52" t="str">
        <f t="shared" si="18"/>
        <v xml:space="preserve">   </v>
      </c>
      <c r="K1190" s="195" t="b">
        <v>0</v>
      </c>
      <c r="L1190" s="50"/>
      <c r="M1190" s="50"/>
      <c r="N1190" s="50"/>
      <c r="O1190" s="50"/>
      <c r="P1190" s="50"/>
      <c r="Q1190" s="50"/>
      <c r="R1190" s="50"/>
      <c r="S1190" s="50"/>
      <c r="T1190" s="50"/>
    </row>
    <row r="1191" spans="1:20" ht="30" customHeight="1" x14ac:dyDescent="0.25">
      <c r="A1191" s="123"/>
      <c r="B1191" s="123"/>
      <c r="C1191" s="124"/>
      <c r="D1191" s="187" t="b">
        <v>0</v>
      </c>
      <c r="E1191" s="187" t="b">
        <v>0</v>
      </c>
      <c r="F1191" s="187" t="b">
        <v>0</v>
      </c>
      <c r="G1191" s="187" t="b">
        <v>0</v>
      </c>
      <c r="H1191" s="117"/>
      <c r="I1191" s="52" t="str" cm="1">
        <f t="array" ref="I1191">IFERROR(_xlfn.IFS(D1191,$D$8,E1191,$E$8,F1191,$F$8,G1191,$G$8),"")</f>
        <v/>
      </c>
      <c r="J1191" s="52" t="str">
        <f t="shared" si="18"/>
        <v xml:space="preserve">   </v>
      </c>
      <c r="K1191" s="195" t="b">
        <v>0</v>
      </c>
      <c r="L1191" s="50"/>
      <c r="M1191" s="50"/>
      <c r="N1191" s="50"/>
      <c r="O1191" s="50"/>
      <c r="P1191" s="50"/>
      <c r="Q1191" s="50"/>
      <c r="R1191" s="50"/>
      <c r="S1191" s="50"/>
      <c r="T1191" s="50"/>
    </row>
    <row r="1192" spans="1:20" ht="30" customHeight="1" x14ac:dyDescent="0.25">
      <c r="A1192" s="123"/>
      <c r="B1192" s="123"/>
      <c r="C1192" s="124"/>
      <c r="D1192" s="187" t="b">
        <v>0</v>
      </c>
      <c r="E1192" s="187" t="b">
        <v>0</v>
      </c>
      <c r="F1192" s="187" t="b">
        <v>0</v>
      </c>
      <c r="G1192" s="187" t="b">
        <v>0</v>
      </c>
      <c r="H1192" s="117"/>
      <c r="I1192" s="52" t="str" cm="1">
        <f t="array" ref="I1192">IFERROR(_xlfn.IFS(D1192,$D$8,E1192,$E$8,F1192,$F$8,G1192,$G$8),"")</f>
        <v/>
      </c>
      <c r="J1192" s="52" t="str">
        <f t="shared" si="18"/>
        <v xml:space="preserve">   </v>
      </c>
      <c r="K1192" s="195" t="b">
        <v>0</v>
      </c>
      <c r="L1192" s="50"/>
      <c r="M1192" s="50"/>
      <c r="N1192" s="50"/>
      <c r="O1192" s="50"/>
      <c r="P1192" s="50"/>
      <c r="Q1192" s="50"/>
      <c r="R1192" s="50"/>
      <c r="S1192" s="50"/>
      <c r="T1192" s="50"/>
    </row>
    <row r="1193" spans="1:20" ht="30" customHeight="1" x14ac:dyDescent="0.25">
      <c r="A1193" s="123"/>
      <c r="B1193" s="123"/>
      <c r="C1193" s="124"/>
      <c r="D1193" s="187" t="b">
        <v>0</v>
      </c>
      <c r="E1193" s="187" t="b">
        <v>0</v>
      </c>
      <c r="F1193" s="187" t="b">
        <v>0</v>
      </c>
      <c r="G1193" s="187" t="b">
        <v>0</v>
      </c>
      <c r="H1193" s="117"/>
      <c r="I1193" s="52" t="str" cm="1">
        <f t="array" ref="I1193">IFERROR(_xlfn.IFS(D1193,$D$8,E1193,$E$8,F1193,$F$8,G1193,$G$8),"")</f>
        <v/>
      </c>
      <c r="J1193" s="52" t="str">
        <f t="shared" si="18"/>
        <v xml:space="preserve">   </v>
      </c>
      <c r="K1193" s="195" t="b">
        <v>0</v>
      </c>
      <c r="L1193" s="50"/>
      <c r="M1193" s="50"/>
      <c r="N1193" s="50"/>
      <c r="O1193" s="50"/>
      <c r="P1193" s="50"/>
      <c r="Q1193" s="50"/>
      <c r="R1193" s="50"/>
      <c r="S1193" s="50"/>
      <c r="T1193" s="50"/>
    </row>
    <row r="1194" spans="1:20" ht="30" customHeight="1" x14ac:dyDescent="0.25">
      <c r="A1194" s="123"/>
      <c r="B1194" s="123"/>
      <c r="C1194" s="124"/>
      <c r="D1194" s="187" t="b">
        <v>0</v>
      </c>
      <c r="E1194" s="187" t="b">
        <v>0</v>
      </c>
      <c r="F1194" s="187" t="b">
        <v>0</v>
      </c>
      <c r="G1194" s="187" t="b">
        <v>0</v>
      </c>
      <c r="H1194" s="117"/>
      <c r="I1194" s="52" t="str" cm="1">
        <f t="array" ref="I1194">IFERROR(_xlfn.IFS(D1194,$D$8,E1194,$E$8,F1194,$F$8,G1194,$G$8),"")</f>
        <v/>
      </c>
      <c r="J1194" s="52" t="str">
        <f t="shared" si="18"/>
        <v xml:space="preserve">   </v>
      </c>
      <c r="K1194" s="195" t="b">
        <v>0</v>
      </c>
      <c r="L1194" s="50"/>
      <c r="M1194" s="50"/>
      <c r="N1194" s="50"/>
      <c r="O1194" s="50"/>
      <c r="P1194" s="50"/>
      <c r="Q1194" s="50"/>
      <c r="R1194" s="50"/>
      <c r="S1194" s="50"/>
      <c r="T1194" s="50"/>
    </row>
    <row r="1195" spans="1:20" ht="30" customHeight="1" x14ac:dyDescent="0.25">
      <c r="A1195" s="123"/>
      <c r="B1195" s="123"/>
      <c r="C1195" s="124"/>
      <c r="D1195" s="187" t="b">
        <v>0</v>
      </c>
      <c r="E1195" s="187" t="b">
        <v>0</v>
      </c>
      <c r="F1195" s="187" t="b">
        <v>0</v>
      </c>
      <c r="G1195" s="187" t="b">
        <v>0</v>
      </c>
      <c r="H1195" s="117"/>
      <c r="I1195" s="52" t="str" cm="1">
        <f t="array" ref="I1195">IFERROR(_xlfn.IFS(D1195,$D$8,E1195,$E$8,F1195,$F$8,G1195,$G$8),"")</f>
        <v/>
      </c>
      <c r="J1195" s="52" t="str">
        <f t="shared" si="18"/>
        <v xml:space="preserve">   </v>
      </c>
      <c r="K1195" s="195" t="b">
        <v>0</v>
      </c>
      <c r="L1195" s="50"/>
      <c r="M1195" s="50"/>
      <c r="N1195" s="50"/>
      <c r="O1195" s="50"/>
      <c r="P1195" s="50"/>
      <c r="Q1195" s="50"/>
      <c r="R1195" s="50"/>
      <c r="S1195" s="50"/>
      <c r="T1195" s="50"/>
    </row>
    <row r="1196" spans="1:20" ht="30" customHeight="1" x14ac:dyDescent="0.25">
      <c r="A1196" s="123"/>
      <c r="B1196" s="123"/>
      <c r="C1196" s="124"/>
      <c r="D1196" s="187" t="b">
        <v>0</v>
      </c>
      <c r="E1196" s="187" t="b">
        <v>0</v>
      </c>
      <c r="F1196" s="187" t="b">
        <v>0</v>
      </c>
      <c r="G1196" s="187" t="b">
        <v>0</v>
      </c>
      <c r="H1196" s="117"/>
      <c r="I1196" s="52" t="str" cm="1">
        <f t="array" ref="I1196">IFERROR(_xlfn.IFS(D1196,$D$8,E1196,$E$8,F1196,$F$8,G1196,$G$8),"")</f>
        <v/>
      </c>
      <c r="J1196" s="52" t="str">
        <f t="shared" si="18"/>
        <v xml:space="preserve">   </v>
      </c>
      <c r="K1196" s="195" t="b">
        <v>0</v>
      </c>
      <c r="L1196" s="50"/>
      <c r="M1196" s="50"/>
      <c r="N1196" s="50"/>
      <c r="O1196" s="50"/>
      <c r="P1196" s="50"/>
      <c r="Q1196" s="50"/>
      <c r="R1196" s="50"/>
      <c r="S1196" s="50"/>
      <c r="T1196" s="50"/>
    </row>
    <row r="1197" spans="1:20" ht="30" customHeight="1" x14ac:dyDescent="0.25">
      <c r="A1197" s="123"/>
      <c r="B1197" s="123"/>
      <c r="C1197" s="124"/>
      <c r="D1197" s="187" t="b">
        <v>0</v>
      </c>
      <c r="E1197" s="187" t="b">
        <v>0</v>
      </c>
      <c r="F1197" s="187" t="b">
        <v>0</v>
      </c>
      <c r="G1197" s="187" t="b">
        <v>0</v>
      </c>
      <c r="H1197" s="117"/>
      <c r="I1197" s="52" t="str" cm="1">
        <f t="array" ref="I1197">IFERROR(_xlfn.IFS(D1197,$D$8,E1197,$E$8,F1197,$F$8,G1197,$G$8),"")</f>
        <v/>
      </c>
      <c r="J1197" s="52" t="str">
        <f t="shared" si="18"/>
        <v xml:space="preserve">   </v>
      </c>
      <c r="K1197" s="195" t="b">
        <v>0</v>
      </c>
      <c r="L1197" s="50"/>
      <c r="M1197" s="50"/>
      <c r="N1197" s="50"/>
      <c r="O1197" s="50"/>
      <c r="P1197" s="50"/>
      <c r="Q1197" s="50"/>
      <c r="R1197" s="50"/>
      <c r="S1197" s="50"/>
      <c r="T1197" s="50"/>
    </row>
    <row r="1198" spans="1:20" ht="30" customHeight="1" x14ac:dyDescent="0.25">
      <c r="A1198" s="123"/>
      <c r="B1198" s="123"/>
      <c r="C1198" s="124"/>
      <c r="D1198" s="187" t="b">
        <v>0</v>
      </c>
      <c r="E1198" s="187" t="b">
        <v>0</v>
      </c>
      <c r="F1198" s="187" t="b">
        <v>0</v>
      </c>
      <c r="G1198" s="187" t="b">
        <v>0</v>
      </c>
      <c r="H1198" s="117"/>
      <c r="I1198" s="52" t="str" cm="1">
        <f t="array" ref="I1198">IFERROR(_xlfn.IFS(D1198,$D$8,E1198,$E$8,F1198,$F$8,G1198,$G$8),"")</f>
        <v/>
      </c>
      <c r="J1198" s="52" t="str">
        <f t="shared" si="18"/>
        <v xml:space="preserve">   </v>
      </c>
      <c r="K1198" s="195" t="b">
        <v>0</v>
      </c>
      <c r="L1198" s="50"/>
      <c r="M1198" s="50"/>
      <c r="N1198" s="50"/>
      <c r="O1198" s="50"/>
      <c r="P1198" s="50"/>
      <c r="Q1198" s="50"/>
      <c r="R1198" s="50"/>
      <c r="S1198" s="50"/>
      <c r="T1198" s="50"/>
    </row>
    <row r="1199" spans="1:20" ht="30" customHeight="1" x14ac:dyDescent="0.25">
      <c r="A1199" s="123"/>
      <c r="B1199" s="123"/>
      <c r="C1199" s="124"/>
      <c r="D1199" s="187" t="b">
        <v>0</v>
      </c>
      <c r="E1199" s="187" t="b">
        <v>0</v>
      </c>
      <c r="F1199" s="187" t="b">
        <v>0</v>
      </c>
      <c r="G1199" s="187" t="b">
        <v>0</v>
      </c>
      <c r="H1199" s="117"/>
      <c r="I1199" s="52" t="str" cm="1">
        <f t="array" ref="I1199">IFERROR(_xlfn.IFS(D1199,$D$8,E1199,$E$8,F1199,$F$8,G1199,$G$8),"")</f>
        <v/>
      </c>
      <c r="J1199" s="52" t="str">
        <f t="shared" si="18"/>
        <v xml:space="preserve">   </v>
      </c>
      <c r="K1199" s="195" t="b">
        <v>0</v>
      </c>
      <c r="L1199" s="50"/>
      <c r="M1199" s="50"/>
      <c r="N1199" s="50"/>
      <c r="O1199" s="50"/>
      <c r="P1199" s="50"/>
      <c r="Q1199" s="50"/>
      <c r="R1199" s="50"/>
      <c r="S1199" s="50"/>
      <c r="T1199" s="50"/>
    </row>
    <row r="1200" spans="1:20" ht="30" customHeight="1" x14ac:dyDescent="0.25">
      <c r="A1200" s="123"/>
      <c r="B1200" s="123"/>
      <c r="C1200" s="124"/>
      <c r="D1200" s="187" t="b">
        <v>0</v>
      </c>
      <c r="E1200" s="187" t="b">
        <v>0</v>
      </c>
      <c r="F1200" s="187" t="b">
        <v>0</v>
      </c>
      <c r="G1200" s="187" t="b">
        <v>0</v>
      </c>
      <c r="H1200" s="117"/>
      <c r="I1200" s="52" t="str" cm="1">
        <f t="array" ref="I1200">IFERROR(_xlfn.IFS(D1200,$D$8,E1200,$E$8,F1200,$F$8,G1200,$G$8),"")</f>
        <v/>
      </c>
      <c r="J1200" s="52" t="str">
        <f t="shared" si="18"/>
        <v xml:space="preserve">   </v>
      </c>
      <c r="K1200" s="195" t="b">
        <v>0</v>
      </c>
      <c r="L1200" s="50"/>
      <c r="M1200" s="50"/>
      <c r="N1200" s="50"/>
      <c r="O1200" s="50"/>
      <c r="P1200" s="50"/>
      <c r="Q1200" s="50"/>
      <c r="R1200" s="50"/>
      <c r="S1200" s="50"/>
      <c r="T1200" s="50"/>
    </row>
    <row r="1201" spans="1:20" ht="30" customHeight="1" x14ac:dyDescent="0.25">
      <c r="A1201" s="123"/>
      <c r="B1201" s="123"/>
      <c r="C1201" s="124"/>
      <c r="D1201" s="187" t="b">
        <v>0</v>
      </c>
      <c r="E1201" s="187" t="b">
        <v>0</v>
      </c>
      <c r="F1201" s="187" t="b">
        <v>0</v>
      </c>
      <c r="G1201" s="187" t="b">
        <v>0</v>
      </c>
      <c r="H1201" s="117"/>
      <c r="I1201" s="52" t="str" cm="1">
        <f t="array" ref="I1201">IFERROR(_xlfn.IFS(D1201,$D$8,E1201,$E$8,F1201,$F$8,G1201,$G$8),"")</f>
        <v/>
      </c>
      <c r="J1201" s="52" t="str">
        <f t="shared" si="18"/>
        <v xml:space="preserve">   </v>
      </c>
      <c r="K1201" s="195" t="b">
        <v>0</v>
      </c>
      <c r="L1201" s="50"/>
      <c r="M1201" s="50"/>
      <c r="N1201" s="50"/>
      <c r="O1201" s="50"/>
      <c r="P1201" s="50"/>
      <c r="Q1201" s="50"/>
      <c r="R1201" s="50"/>
      <c r="S1201" s="50"/>
      <c r="T1201" s="50"/>
    </row>
    <row r="1202" spans="1:20" ht="30" customHeight="1" x14ac:dyDescent="0.25">
      <c r="A1202" s="123"/>
      <c r="B1202" s="123"/>
      <c r="C1202" s="124"/>
      <c r="D1202" s="187" t="b">
        <v>0</v>
      </c>
      <c r="E1202" s="187" t="b">
        <v>0</v>
      </c>
      <c r="F1202" s="187" t="b">
        <v>0</v>
      </c>
      <c r="G1202" s="187" t="b">
        <v>0</v>
      </c>
      <c r="H1202" s="117"/>
      <c r="I1202" s="52" t="str" cm="1">
        <f t="array" ref="I1202">IFERROR(_xlfn.IFS(D1202,$D$8,E1202,$E$8,F1202,$F$8,G1202,$G$8),"")</f>
        <v/>
      </c>
      <c r="J1202" s="52" t="str">
        <f t="shared" si="18"/>
        <v xml:space="preserve">   </v>
      </c>
      <c r="K1202" s="195" t="b">
        <v>0</v>
      </c>
      <c r="L1202" s="50"/>
      <c r="M1202" s="50"/>
      <c r="N1202" s="50"/>
      <c r="O1202" s="50"/>
      <c r="P1202" s="50"/>
      <c r="Q1202" s="50"/>
      <c r="R1202" s="50"/>
      <c r="S1202" s="50"/>
      <c r="T1202" s="50"/>
    </row>
    <row r="1203" spans="1:20" ht="30" customHeight="1" x14ac:dyDescent="0.25">
      <c r="A1203" s="123"/>
      <c r="B1203" s="123"/>
      <c r="C1203" s="124"/>
      <c r="D1203" s="187" t="b">
        <v>0</v>
      </c>
      <c r="E1203" s="187" t="b">
        <v>0</v>
      </c>
      <c r="F1203" s="187" t="b">
        <v>0</v>
      </c>
      <c r="G1203" s="187" t="b">
        <v>0</v>
      </c>
      <c r="H1203" s="117"/>
      <c r="I1203" s="52" t="str" cm="1">
        <f t="array" ref="I1203">IFERROR(_xlfn.IFS(D1203,$D$8,E1203,$E$8,F1203,$F$8,G1203,$G$8),"")</f>
        <v/>
      </c>
      <c r="J1203" s="52" t="str">
        <f t="shared" si="18"/>
        <v xml:space="preserve">   </v>
      </c>
      <c r="K1203" s="195" t="b">
        <v>0</v>
      </c>
      <c r="L1203" s="50"/>
      <c r="M1203" s="50"/>
      <c r="N1203" s="50"/>
      <c r="O1203" s="50"/>
      <c r="P1203" s="50"/>
      <c r="Q1203" s="50"/>
      <c r="R1203" s="50"/>
      <c r="S1203" s="50"/>
      <c r="T1203" s="50"/>
    </row>
    <row r="1204" spans="1:20" ht="30" customHeight="1" x14ac:dyDescent="0.25">
      <c r="A1204" s="123"/>
      <c r="B1204" s="123"/>
      <c r="C1204" s="124"/>
      <c r="D1204" s="187" t="b">
        <v>0</v>
      </c>
      <c r="E1204" s="187" t="b">
        <v>0</v>
      </c>
      <c r="F1204" s="187" t="b">
        <v>0</v>
      </c>
      <c r="G1204" s="187" t="b">
        <v>0</v>
      </c>
      <c r="H1204" s="117"/>
      <c r="I1204" s="52" t="str" cm="1">
        <f t="array" ref="I1204">IFERROR(_xlfn.IFS(D1204,$D$8,E1204,$E$8,F1204,$F$8,G1204,$G$8),"")</f>
        <v/>
      </c>
      <c r="J1204" s="52" t="str">
        <f t="shared" si="18"/>
        <v xml:space="preserve">   </v>
      </c>
      <c r="K1204" s="195" t="b">
        <v>0</v>
      </c>
      <c r="L1204" s="50"/>
      <c r="M1204" s="50"/>
      <c r="N1204" s="50"/>
      <c r="O1204" s="50"/>
      <c r="P1204" s="50"/>
      <c r="Q1204" s="50"/>
      <c r="R1204" s="50"/>
      <c r="S1204" s="50"/>
      <c r="T1204" s="50"/>
    </row>
    <row r="1205" spans="1:20" ht="30" customHeight="1" x14ac:dyDescent="0.25">
      <c r="A1205" s="123"/>
      <c r="B1205" s="123"/>
      <c r="C1205" s="124"/>
      <c r="D1205" s="187" t="b">
        <v>0</v>
      </c>
      <c r="E1205" s="187" t="b">
        <v>0</v>
      </c>
      <c r="F1205" s="187" t="b">
        <v>0</v>
      </c>
      <c r="G1205" s="187" t="b">
        <v>0</v>
      </c>
      <c r="H1205" s="117"/>
      <c r="I1205" s="52" t="str" cm="1">
        <f t="array" ref="I1205">IFERROR(_xlfn.IFS(D1205,$D$8,E1205,$E$8,F1205,$F$8,G1205,$G$8),"")</f>
        <v/>
      </c>
      <c r="J1205" s="52" t="str">
        <f t="shared" si="18"/>
        <v xml:space="preserve">   </v>
      </c>
      <c r="K1205" s="195" t="b">
        <v>0</v>
      </c>
      <c r="L1205" s="50"/>
      <c r="M1205" s="50"/>
      <c r="N1205" s="50"/>
      <c r="O1205" s="50"/>
      <c r="P1205" s="50"/>
      <c r="Q1205" s="50"/>
      <c r="R1205" s="50"/>
      <c r="S1205" s="50"/>
      <c r="T1205" s="50"/>
    </row>
    <row r="1206" spans="1:20" ht="30" customHeight="1" x14ac:dyDescent="0.25">
      <c r="A1206" s="123"/>
      <c r="B1206" s="123"/>
      <c r="C1206" s="124"/>
      <c r="D1206" s="187" t="b">
        <v>0</v>
      </c>
      <c r="E1206" s="187" t="b">
        <v>0</v>
      </c>
      <c r="F1206" s="187" t="b">
        <v>0</v>
      </c>
      <c r="G1206" s="187" t="b">
        <v>0</v>
      </c>
      <c r="H1206" s="117"/>
      <c r="I1206" s="52" t="str" cm="1">
        <f t="array" ref="I1206">IFERROR(_xlfn.IFS(D1206,$D$8,E1206,$E$8,F1206,$F$8,G1206,$G$8),"")</f>
        <v/>
      </c>
      <c r="J1206" s="52" t="str">
        <f t="shared" si="18"/>
        <v xml:space="preserve">   </v>
      </c>
      <c r="K1206" s="195" t="b">
        <v>0</v>
      </c>
      <c r="L1206" s="50"/>
      <c r="M1206" s="50"/>
      <c r="N1206" s="50"/>
      <c r="O1206" s="50"/>
      <c r="P1206" s="50"/>
      <c r="Q1206" s="50"/>
      <c r="R1206" s="50"/>
      <c r="S1206" s="50"/>
      <c r="T1206" s="50"/>
    </row>
    <row r="1207" spans="1:20" ht="30" customHeight="1" x14ac:dyDescent="0.25">
      <c r="A1207" s="123"/>
      <c r="B1207" s="123"/>
      <c r="C1207" s="124"/>
      <c r="D1207" s="187" t="b">
        <v>0</v>
      </c>
      <c r="E1207" s="187" t="b">
        <v>0</v>
      </c>
      <c r="F1207" s="187" t="b">
        <v>0</v>
      </c>
      <c r="G1207" s="187" t="b">
        <v>0</v>
      </c>
      <c r="H1207" s="117"/>
      <c r="I1207" s="52" t="str" cm="1">
        <f t="array" ref="I1207">IFERROR(_xlfn.IFS(D1207,$D$8,E1207,$E$8,F1207,$F$8,G1207,$G$8),"")</f>
        <v/>
      </c>
      <c r="J1207" s="52" t="str">
        <f t="shared" si="18"/>
        <v xml:space="preserve">   </v>
      </c>
      <c r="K1207" s="195" t="b">
        <v>0</v>
      </c>
      <c r="L1207" s="50"/>
      <c r="M1207" s="50"/>
      <c r="N1207" s="50"/>
      <c r="O1207" s="50"/>
      <c r="P1207" s="50"/>
      <c r="Q1207" s="50"/>
      <c r="R1207" s="50"/>
      <c r="S1207" s="50"/>
      <c r="T1207" s="50"/>
    </row>
    <row r="1208" spans="1:20" ht="30" customHeight="1" x14ac:dyDescent="0.25">
      <c r="A1208" s="123"/>
      <c r="B1208" s="123"/>
      <c r="C1208" s="124"/>
      <c r="D1208" s="187" t="b">
        <v>0</v>
      </c>
      <c r="E1208" s="187" t="b">
        <v>0</v>
      </c>
      <c r="F1208" s="187" t="b">
        <v>0</v>
      </c>
      <c r="G1208" s="187" t="b">
        <v>0</v>
      </c>
      <c r="H1208" s="117"/>
      <c r="I1208" s="52" t="str" cm="1">
        <f t="array" ref="I1208">IFERROR(_xlfn.IFS(D1208,$D$8,E1208,$E$8,F1208,$F$8,G1208,$G$8),"")</f>
        <v/>
      </c>
      <c r="J1208" s="52" t="str">
        <f t="shared" si="18"/>
        <v xml:space="preserve">   </v>
      </c>
      <c r="K1208" s="195" t="b">
        <v>0</v>
      </c>
      <c r="L1208" s="50"/>
      <c r="M1208" s="50"/>
      <c r="N1208" s="50"/>
      <c r="O1208" s="50"/>
      <c r="P1208" s="50"/>
      <c r="Q1208" s="50"/>
      <c r="R1208" s="50"/>
      <c r="S1208" s="50"/>
      <c r="T1208" s="50"/>
    </row>
    <row r="1209" spans="1:20" ht="30" customHeight="1" x14ac:dyDescent="0.25">
      <c r="A1209" s="123"/>
      <c r="B1209" s="123"/>
      <c r="C1209" s="124"/>
      <c r="D1209" s="187" t="b">
        <v>0</v>
      </c>
      <c r="E1209" s="187" t="b">
        <v>0</v>
      </c>
      <c r="F1209" s="187" t="b">
        <v>0</v>
      </c>
      <c r="G1209" s="187" t="b">
        <v>0</v>
      </c>
      <c r="H1209" s="117"/>
      <c r="I1209" s="52" t="str" cm="1">
        <f t="array" ref="I1209">IFERROR(_xlfn.IFS(D1209,$D$8,E1209,$E$8,F1209,$F$8,G1209,$G$8),"")</f>
        <v/>
      </c>
      <c r="J1209" s="52" t="str">
        <f t="shared" si="18"/>
        <v xml:space="preserve">   </v>
      </c>
      <c r="K1209" s="195" t="b">
        <v>0</v>
      </c>
      <c r="L1209" s="50"/>
      <c r="M1209" s="50"/>
      <c r="N1209" s="50"/>
      <c r="O1209" s="50"/>
      <c r="P1209" s="50"/>
      <c r="Q1209" s="50"/>
      <c r="R1209" s="50"/>
      <c r="S1209" s="50"/>
      <c r="T1209" s="50"/>
    </row>
    <row r="1210" spans="1:20" ht="30" customHeight="1" x14ac:dyDescent="0.25">
      <c r="A1210" s="123"/>
      <c r="B1210" s="123"/>
      <c r="C1210" s="124"/>
      <c r="D1210" s="187" t="b">
        <v>0</v>
      </c>
      <c r="E1210" s="187" t="b">
        <v>0</v>
      </c>
      <c r="F1210" s="187" t="b">
        <v>0</v>
      </c>
      <c r="G1210" s="187" t="b">
        <v>0</v>
      </c>
      <c r="H1210" s="117"/>
      <c r="I1210" s="52" t="str" cm="1">
        <f t="array" ref="I1210">IFERROR(_xlfn.IFS(D1210,$D$8,E1210,$E$8,F1210,$F$8,G1210,$G$8),"")</f>
        <v/>
      </c>
      <c r="J1210" s="52" t="str">
        <f t="shared" si="18"/>
        <v xml:space="preserve">   </v>
      </c>
      <c r="K1210" s="195" t="b">
        <v>0</v>
      </c>
      <c r="L1210" s="50"/>
      <c r="M1210" s="50"/>
      <c r="N1210" s="50"/>
      <c r="O1210" s="50"/>
      <c r="P1210" s="50"/>
      <c r="Q1210" s="50"/>
      <c r="R1210" s="50"/>
      <c r="S1210" s="50"/>
      <c r="T1210" s="50"/>
    </row>
    <row r="1211" spans="1:20" ht="30" customHeight="1" x14ac:dyDescent="0.25">
      <c r="A1211" s="123"/>
      <c r="B1211" s="123"/>
      <c r="C1211" s="124"/>
      <c r="D1211" s="187" t="b">
        <v>0</v>
      </c>
      <c r="E1211" s="187" t="b">
        <v>0</v>
      </c>
      <c r="F1211" s="187" t="b">
        <v>0</v>
      </c>
      <c r="G1211" s="187" t="b">
        <v>0</v>
      </c>
      <c r="H1211" s="117"/>
      <c r="I1211" s="52" t="str" cm="1">
        <f t="array" ref="I1211">IFERROR(_xlfn.IFS(D1211,$D$8,E1211,$E$8,F1211,$F$8,G1211,$G$8),"")</f>
        <v/>
      </c>
      <c r="J1211" s="52" t="str">
        <f t="shared" si="18"/>
        <v xml:space="preserve">   </v>
      </c>
      <c r="K1211" s="195" t="b">
        <v>0</v>
      </c>
      <c r="L1211" s="50"/>
      <c r="M1211" s="50"/>
      <c r="N1211" s="50"/>
      <c r="O1211" s="50"/>
      <c r="P1211" s="50"/>
      <c r="Q1211" s="50"/>
      <c r="R1211" s="50"/>
      <c r="S1211" s="50"/>
      <c r="T1211" s="50"/>
    </row>
    <row r="1212" spans="1:20" ht="30" customHeight="1" x14ac:dyDescent="0.25">
      <c r="A1212" s="123"/>
      <c r="B1212" s="123"/>
      <c r="C1212" s="124"/>
      <c r="D1212" s="187" t="b">
        <v>0</v>
      </c>
      <c r="E1212" s="187" t="b">
        <v>0</v>
      </c>
      <c r="F1212" s="187" t="b">
        <v>0</v>
      </c>
      <c r="G1212" s="187" t="b">
        <v>0</v>
      </c>
      <c r="H1212" s="117"/>
      <c r="I1212" s="52" t="str" cm="1">
        <f t="array" ref="I1212">IFERROR(_xlfn.IFS(D1212,$D$8,E1212,$E$8,F1212,$F$8,G1212,$G$8),"")</f>
        <v/>
      </c>
      <c r="J1212" s="52" t="str">
        <f t="shared" si="18"/>
        <v xml:space="preserve">   </v>
      </c>
      <c r="K1212" s="195" t="b">
        <v>0</v>
      </c>
      <c r="L1212" s="50"/>
      <c r="M1212" s="50"/>
      <c r="N1212" s="50"/>
      <c r="O1212" s="50"/>
      <c r="P1212" s="50"/>
      <c r="Q1212" s="50"/>
      <c r="R1212" s="50"/>
      <c r="S1212" s="50"/>
      <c r="T1212" s="50"/>
    </row>
    <row r="1213" spans="1:20" ht="30" customHeight="1" x14ac:dyDescent="0.25">
      <c r="A1213" s="123"/>
      <c r="B1213" s="123"/>
      <c r="C1213" s="124"/>
      <c r="D1213" s="187" t="b">
        <v>0</v>
      </c>
      <c r="E1213" s="187" t="b">
        <v>0</v>
      </c>
      <c r="F1213" s="187" t="b">
        <v>0</v>
      </c>
      <c r="G1213" s="187" t="b">
        <v>0</v>
      </c>
      <c r="H1213" s="117"/>
      <c r="I1213" s="52" t="str" cm="1">
        <f t="array" ref="I1213">IFERROR(_xlfn.IFS(D1213,$D$8,E1213,$E$8,F1213,$F$8,G1213,$G$8),"")</f>
        <v/>
      </c>
      <c r="J1213" s="52" t="str">
        <f t="shared" si="18"/>
        <v xml:space="preserve">   </v>
      </c>
      <c r="K1213" s="195" t="b">
        <v>0</v>
      </c>
      <c r="L1213" s="50"/>
      <c r="M1213" s="50"/>
      <c r="N1213" s="50"/>
      <c r="O1213" s="50"/>
      <c r="P1213" s="50"/>
      <c r="Q1213" s="50"/>
      <c r="R1213" s="50"/>
      <c r="S1213" s="50"/>
      <c r="T1213" s="50"/>
    </row>
    <row r="1214" spans="1:20" ht="30" customHeight="1" x14ac:dyDescent="0.25">
      <c r="A1214" s="123"/>
      <c r="B1214" s="123"/>
      <c r="C1214" s="124"/>
      <c r="D1214" s="187" t="b">
        <v>0</v>
      </c>
      <c r="E1214" s="187" t="b">
        <v>0</v>
      </c>
      <c r="F1214" s="187" t="b">
        <v>0</v>
      </c>
      <c r="G1214" s="187" t="b">
        <v>0</v>
      </c>
      <c r="H1214" s="117"/>
      <c r="I1214" s="52" t="str" cm="1">
        <f t="array" ref="I1214">IFERROR(_xlfn.IFS(D1214,$D$8,E1214,$E$8,F1214,$F$8,G1214,$G$8),"")</f>
        <v/>
      </c>
      <c r="J1214" s="52" t="str">
        <f t="shared" si="18"/>
        <v xml:space="preserve">   </v>
      </c>
      <c r="K1214" s="195" t="b">
        <v>0</v>
      </c>
      <c r="L1214" s="50"/>
      <c r="M1214" s="50"/>
      <c r="N1214" s="50"/>
      <c r="O1214" s="50"/>
      <c r="P1214" s="50"/>
      <c r="Q1214" s="50"/>
      <c r="R1214" s="50"/>
      <c r="S1214" s="50"/>
      <c r="T1214" s="50"/>
    </row>
    <row r="1215" spans="1:20" ht="30" customHeight="1" x14ac:dyDescent="0.25">
      <c r="A1215" s="123"/>
      <c r="B1215" s="123"/>
      <c r="C1215" s="124"/>
      <c r="D1215" s="187" t="b">
        <v>0</v>
      </c>
      <c r="E1215" s="187" t="b">
        <v>0</v>
      </c>
      <c r="F1215" s="187" t="b">
        <v>0</v>
      </c>
      <c r="G1215" s="187" t="b">
        <v>0</v>
      </c>
      <c r="H1215" s="117"/>
      <c r="I1215" s="52" t="str" cm="1">
        <f t="array" ref="I1215">IFERROR(_xlfn.IFS(D1215,$D$8,E1215,$E$8,F1215,$F$8,G1215,$G$8),"")</f>
        <v/>
      </c>
      <c r="J1215" s="52" t="str">
        <f t="shared" si="18"/>
        <v xml:space="preserve">   </v>
      </c>
      <c r="K1215" s="195" t="b">
        <v>0</v>
      </c>
      <c r="L1215" s="50"/>
      <c r="M1215" s="50"/>
      <c r="N1215" s="50"/>
      <c r="O1215" s="50"/>
      <c r="P1215" s="50"/>
      <c r="Q1215" s="50"/>
      <c r="R1215" s="50"/>
      <c r="S1215" s="50"/>
      <c r="T1215" s="50"/>
    </row>
    <row r="1216" spans="1:20" ht="30" customHeight="1" x14ac:dyDescent="0.25">
      <c r="A1216" s="123"/>
      <c r="B1216" s="123"/>
      <c r="C1216" s="124"/>
      <c r="D1216" s="187" t="b">
        <v>0</v>
      </c>
      <c r="E1216" s="187" t="b">
        <v>0</v>
      </c>
      <c r="F1216" s="187" t="b">
        <v>0</v>
      </c>
      <c r="G1216" s="187" t="b">
        <v>0</v>
      </c>
      <c r="H1216" s="117"/>
      <c r="I1216" s="52" t="str" cm="1">
        <f t="array" ref="I1216">IFERROR(_xlfn.IFS(D1216,$D$8,E1216,$E$8,F1216,$F$8,G1216,$G$8),"")</f>
        <v/>
      </c>
      <c r="J1216" s="52" t="str">
        <f t="shared" si="18"/>
        <v xml:space="preserve">   </v>
      </c>
      <c r="K1216" s="195" t="b">
        <v>0</v>
      </c>
      <c r="L1216" s="50"/>
      <c r="M1216" s="50"/>
      <c r="N1216" s="50"/>
      <c r="O1216" s="50"/>
      <c r="P1216" s="50"/>
      <c r="Q1216" s="50"/>
      <c r="R1216" s="50"/>
      <c r="S1216" s="50"/>
      <c r="T1216" s="50"/>
    </row>
    <row r="1217" spans="1:20" ht="30" customHeight="1" x14ac:dyDescent="0.25">
      <c r="A1217" s="123"/>
      <c r="B1217" s="123"/>
      <c r="C1217" s="124"/>
      <c r="D1217" s="187" t="b">
        <v>0</v>
      </c>
      <c r="E1217" s="187" t="b">
        <v>0</v>
      </c>
      <c r="F1217" s="187" t="b">
        <v>0</v>
      </c>
      <c r="G1217" s="187" t="b">
        <v>0</v>
      </c>
      <c r="H1217" s="117"/>
      <c r="I1217" s="52" t="str" cm="1">
        <f t="array" ref="I1217">IFERROR(_xlfn.IFS(D1217,$D$8,E1217,$E$8,F1217,$F$8,G1217,$G$8),"")</f>
        <v/>
      </c>
      <c r="J1217" s="52" t="str">
        <f t="shared" si="18"/>
        <v xml:space="preserve">   </v>
      </c>
      <c r="K1217" s="195" t="b">
        <v>0</v>
      </c>
      <c r="L1217" s="50"/>
      <c r="M1217" s="50"/>
      <c r="N1217" s="50"/>
      <c r="O1217" s="50"/>
      <c r="P1217" s="50"/>
      <c r="Q1217" s="50"/>
      <c r="R1217" s="50"/>
      <c r="S1217" s="50"/>
      <c r="T1217" s="50"/>
    </row>
    <row r="1218" spans="1:20" ht="30" customHeight="1" x14ac:dyDescent="0.25">
      <c r="A1218" s="123"/>
      <c r="B1218" s="123"/>
      <c r="C1218" s="124"/>
      <c r="D1218" s="187" t="b">
        <v>0</v>
      </c>
      <c r="E1218" s="187" t="b">
        <v>0</v>
      </c>
      <c r="F1218" s="187" t="b">
        <v>0</v>
      </c>
      <c r="G1218" s="187" t="b">
        <v>0</v>
      </c>
      <c r="H1218" s="117"/>
      <c r="I1218" s="52" t="str" cm="1">
        <f t="array" ref="I1218">IFERROR(_xlfn.IFS(D1218,$D$8,E1218,$E$8,F1218,$F$8,G1218,$G$8),"")</f>
        <v/>
      </c>
      <c r="J1218" s="52" t="str">
        <f t="shared" si="18"/>
        <v xml:space="preserve">   </v>
      </c>
      <c r="K1218" s="195" t="b">
        <v>0</v>
      </c>
      <c r="L1218" s="50"/>
      <c r="M1218" s="50"/>
      <c r="N1218" s="50"/>
      <c r="O1218" s="50"/>
      <c r="P1218" s="50"/>
      <c r="Q1218" s="50"/>
      <c r="R1218" s="50"/>
      <c r="S1218" s="50"/>
      <c r="T1218" s="50"/>
    </row>
    <row r="1219" spans="1:20" ht="30" customHeight="1" x14ac:dyDescent="0.25">
      <c r="A1219" s="123"/>
      <c r="B1219" s="123"/>
      <c r="C1219" s="124"/>
      <c r="D1219" s="187" t="b">
        <v>0</v>
      </c>
      <c r="E1219" s="187" t="b">
        <v>0</v>
      </c>
      <c r="F1219" s="187" t="b">
        <v>0</v>
      </c>
      <c r="G1219" s="187" t="b">
        <v>0</v>
      </c>
      <c r="H1219" s="117"/>
      <c r="I1219" s="52" t="str" cm="1">
        <f t="array" ref="I1219">IFERROR(_xlfn.IFS(D1219,$D$8,E1219,$E$8,F1219,$F$8,G1219,$G$8),"")</f>
        <v/>
      </c>
      <c r="J1219" s="52" t="str">
        <f t="shared" si="18"/>
        <v xml:space="preserve">   </v>
      </c>
      <c r="K1219" s="195" t="b">
        <v>0</v>
      </c>
      <c r="L1219" s="50"/>
      <c r="M1219" s="50"/>
      <c r="N1219" s="50"/>
      <c r="O1219" s="50"/>
      <c r="P1219" s="50"/>
      <c r="Q1219" s="50"/>
      <c r="R1219" s="50"/>
      <c r="S1219" s="50"/>
      <c r="T1219" s="50"/>
    </row>
    <row r="1220" spans="1:20" ht="30" customHeight="1" x14ac:dyDescent="0.25">
      <c r="A1220" s="123"/>
      <c r="B1220" s="123"/>
      <c r="C1220" s="124"/>
      <c r="D1220" s="187" t="b">
        <v>0</v>
      </c>
      <c r="E1220" s="187" t="b">
        <v>0</v>
      </c>
      <c r="F1220" s="187" t="b">
        <v>0</v>
      </c>
      <c r="G1220" s="187" t="b">
        <v>0</v>
      </c>
      <c r="H1220" s="117"/>
      <c r="I1220" s="52" t="str" cm="1">
        <f t="array" ref="I1220">IFERROR(_xlfn.IFS(D1220,$D$8,E1220,$E$8,F1220,$F$8,G1220,$G$8),"")</f>
        <v/>
      </c>
      <c r="J1220" s="52" t="str">
        <f t="shared" si="18"/>
        <v xml:space="preserve">   </v>
      </c>
      <c r="K1220" s="195" t="b">
        <v>0</v>
      </c>
      <c r="L1220" s="50"/>
      <c r="M1220" s="50"/>
      <c r="N1220" s="50"/>
      <c r="O1220" s="50"/>
      <c r="P1220" s="50"/>
      <c r="Q1220" s="50"/>
      <c r="R1220" s="50"/>
      <c r="S1220" s="50"/>
      <c r="T1220" s="50"/>
    </row>
    <row r="1221" spans="1:20" ht="30" customHeight="1" x14ac:dyDescent="0.25">
      <c r="A1221" s="123"/>
      <c r="B1221" s="123"/>
      <c r="C1221" s="124"/>
      <c r="D1221" s="187" t="b">
        <v>0</v>
      </c>
      <c r="E1221" s="187" t="b">
        <v>0</v>
      </c>
      <c r="F1221" s="187" t="b">
        <v>0</v>
      </c>
      <c r="G1221" s="187" t="b">
        <v>0</v>
      </c>
      <c r="H1221" s="117"/>
      <c r="I1221" s="52" t="str" cm="1">
        <f t="array" ref="I1221">IFERROR(_xlfn.IFS(D1221,$D$8,E1221,$E$8,F1221,$F$8,G1221,$G$8),"")</f>
        <v/>
      </c>
      <c r="J1221" s="52" t="str">
        <f t="shared" si="18"/>
        <v xml:space="preserve">   </v>
      </c>
      <c r="K1221" s="195" t="b">
        <v>0</v>
      </c>
      <c r="L1221" s="50"/>
      <c r="M1221" s="50"/>
      <c r="N1221" s="50"/>
      <c r="O1221" s="50"/>
      <c r="P1221" s="50"/>
      <c r="Q1221" s="50"/>
      <c r="R1221" s="50"/>
      <c r="S1221" s="50"/>
      <c r="T1221" s="50"/>
    </row>
    <row r="1222" spans="1:20" ht="30" customHeight="1" x14ac:dyDescent="0.25">
      <c r="A1222" s="123"/>
      <c r="B1222" s="123"/>
      <c r="C1222" s="124"/>
      <c r="D1222" s="187" t="b">
        <v>0</v>
      </c>
      <c r="E1222" s="187" t="b">
        <v>0</v>
      </c>
      <c r="F1222" s="187" t="b">
        <v>0</v>
      </c>
      <c r="G1222" s="187" t="b">
        <v>0</v>
      </c>
      <c r="H1222" s="117"/>
      <c r="I1222" s="52" t="str" cm="1">
        <f t="array" ref="I1222">IFERROR(_xlfn.IFS(D1222,$D$8,E1222,$E$8,F1222,$F$8,G1222,$G$8),"")</f>
        <v/>
      </c>
      <c r="J1222" s="52" t="str">
        <f t="shared" si="18"/>
        <v xml:space="preserve">   </v>
      </c>
      <c r="K1222" s="195" t="b">
        <v>0</v>
      </c>
      <c r="L1222" s="50"/>
      <c r="M1222" s="50"/>
      <c r="N1222" s="50"/>
      <c r="O1222" s="50"/>
      <c r="P1222" s="50"/>
      <c r="Q1222" s="50"/>
      <c r="R1222" s="50"/>
      <c r="S1222" s="50"/>
      <c r="T1222" s="50"/>
    </row>
    <row r="1223" spans="1:20" ht="30" customHeight="1" x14ac:dyDescent="0.25">
      <c r="A1223" s="123"/>
      <c r="B1223" s="123"/>
      <c r="C1223" s="124"/>
      <c r="D1223" s="187" t="b">
        <v>0</v>
      </c>
      <c r="E1223" s="187" t="b">
        <v>0</v>
      </c>
      <c r="F1223" s="187" t="b">
        <v>0</v>
      </c>
      <c r="G1223" s="187" t="b">
        <v>0</v>
      </c>
      <c r="H1223" s="117"/>
      <c r="I1223" s="52" t="str" cm="1">
        <f t="array" ref="I1223">IFERROR(_xlfn.IFS(D1223,$D$8,E1223,$E$8,F1223,$F$8,G1223,$G$8),"")</f>
        <v/>
      </c>
      <c r="J1223" s="52" t="str">
        <f t="shared" si="18"/>
        <v xml:space="preserve">   </v>
      </c>
      <c r="K1223" s="195" t="b">
        <v>0</v>
      </c>
      <c r="L1223" s="50"/>
      <c r="M1223" s="50"/>
      <c r="N1223" s="50"/>
      <c r="O1223" s="50"/>
      <c r="P1223" s="50"/>
      <c r="Q1223" s="50"/>
      <c r="R1223" s="50"/>
      <c r="S1223" s="50"/>
      <c r="T1223" s="50"/>
    </row>
    <row r="1224" spans="1:20" ht="30" customHeight="1" x14ac:dyDescent="0.25">
      <c r="A1224" s="123"/>
      <c r="B1224" s="123"/>
      <c r="C1224" s="124"/>
      <c r="D1224" s="187" t="b">
        <v>0</v>
      </c>
      <c r="E1224" s="187" t="b">
        <v>0</v>
      </c>
      <c r="F1224" s="187" t="b">
        <v>0</v>
      </c>
      <c r="G1224" s="187" t="b">
        <v>0</v>
      </c>
      <c r="H1224" s="117"/>
      <c r="I1224" s="52" t="str" cm="1">
        <f t="array" ref="I1224">IFERROR(_xlfn.IFS(D1224,$D$8,E1224,$E$8,F1224,$F$8,G1224,$G$8),"")</f>
        <v/>
      </c>
      <c r="J1224" s="52" t="str">
        <f t="shared" si="18"/>
        <v xml:space="preserve">   </v>
      </c>
      <c r="K1224" s="195" t="b">
        <v>0</v>
      </c>
      <c r="L1224" s="50"/>
      <c r="M1224" s="50"/>
      <c r="N1224" s="50"/>
      <c r="O1224" s="50"/>
      <c r="P1224" s="50"/>
      <c r="Q1224" s="50"/>
      <c r="R1224" s="50"/>
      <c r="S1224" s="50"/>
      <c r="T1224" s="50"/>
    </row>
    <row r="1225" spans="1:20" ht="30" customHeight="1" x14ac:dyDescent="0.25">
      <c r="A1225" s="123"/>
      <c r="B1225" s="123"/>
      <c r="C1225" s="124"/>
      <c r="D1225" s="187" t="b">
        <v>0</v>
      </c>
      <c r="E1225" s="187" t="b">
        <v>0</v>
      </c>
      <c r="F1225" s="187" t="b">
        <v>0</v>
      </c>
      <c r="G1225" s="187" t="b">
        <v>0</v>
      </c>
      <c r="H1225" s="117"/>
      <c r="I1225" s="52" t="str" cm="1">
        <f t="array" ref="I1225">IFERROR(_xlfn.IFS(D1225,$D$8,E1225,$E$8,F1225,$F$8,G1225,$G$8),"")</f>
        <v/>
      </c>
      <c r="J1225" s="52" t="str">
        <f t="shared" si="18"/>
        <v xml:space="preserve">   </v>
      </c>
      <c r="K1225" s="195" t="b">
        <v>0</v>
      </c>
      <c r="L1225" s="50"/>
      <c r="M1225" s="50"/>
      <c r="N1225" s="50"/>
      <c r="O1225" s="50"/>
      <c r="P1225" s="50"/>
      <c r="Q1225" s="50"/>
      <c r="R1225" s="50"/>
      <c r="S1225" s="50"/>
      <c r="T1225" s="50"/>
    </row>
    <row r="1226" spans="1:20" ht="30" customHeight="1" x14ac:dyDescent="0.25">
      <c r="A1226" s="123"/>
      <c r="B1226" s="123"/>
      <c r="C1226" s="124"/>
      <c r="D1226" s="187" t="b">
        <v>0</v>
      </c>
      <c r="E1226" s="187" t="b">
        <v>0</v>
      </c>
      <c r="F1226" s="187" t="b">
        <v>0</v>
      </c>
      <c r="G1226" s="187" t="b">
        <v>0</v>
      </c>
      <c r="H1226" s="117"/>
      <c r="I1226" s="52" t="str" cm="1">
        <f t="array" ref="I1226">IFERROR(_xlfn.IFS(D1226,$D$8,E1226,$E$8,F1226,$F$8,G1226,$G$8),"")</f>
        <v/>
      </c>
      <c r="J1226" s="52" t="str">
        <f t="shared" si="18"/>
        <v xml:space="preserve">   </v>
      </c>
      <c r="K1226" s="195" t="b">
        <v>0</v>
      </c>
      <c r="L1226" s="50"/>
      <c r="M1226" s="50"/>
      <c r="N1226" s="50"/>
      <c r="O1226" s="50"/>
      <c r="P1226" s="50"/>
      <c r="Q1226" s="50"/>
      <c r="R1226" s="50"/>
      <c r="S1226" s="50"/>
      <c r="T1226" s="50"/>
    </row>
    <row r="1227" spans="1:20" ht="30" customHeight="1" x14ac:dyDescent="0.25">
      <c r="A1227" s="123"/>
      <c r="B1227" s="123"/>
      <c r="C1227" s="124"/>
      <c r="D1227" s="187" t="b">
        <v>0</v>
      </c>
      <c r="E1227" s="187" t="b">
        <v>0</v>
      </c>
      <c r="F1227" s="187" t="b">
        <v>0</v>
      </c>
      <c r="G1227" s="187" t="b">
        <v>0</v>
      </c>
      <c r="H1227" s="117"/>
      <c r="I1227" s="52" t="str" cm="1">
        <f t="array" ref="I1227">IFERROR(_xlfn.IFS(D1227,$D$8,E1227,$E$8,F1227,$F$8,G1227,$G$8),"")</f>
        <v/>
      </c>
      <c r="J1227" s="52" t="str">
        <f t="shared" ref="J1227:J1290" si="19">_xlfn.TEXTJOIN(" ",FALSE,IF(D1227,$D$8,""),IF(E1227,$E$8,""),IF(F1227,$F$8,""),IF(G1227,$G$8,""))</f>
        <v xml:space="preserve">   </v>
      </c>
      <c r="K1227" s="195" t="b">
        <v>0</v>
      </c>
      <c r="L1227" s="50"/>
      <c r="M1227" s="50"/>
      <c r="N1227" s="50"/>
      <c r="O1227" s="50"/>
      <c r="P1227" s="50"/>
      <c r="Q1227" s="50"/>
      <c r="R1227" s="50"/>
      <c r="S1227" s="50"/>
      <c r="T1227" s="50"/>
    </row>
    <row r="1228" spans="1:20" ht="30" customHeight="1" x14ac:dyDescent="0.25">
      <c r="A1228" s="123"/>
      <c r="B1228" s="123"/>
      <c r="C1228" s="124"/>
      <c r="D1228" s="187" t="b">
        <v>0</v>
      </c>
      <c r="E1228" s="187" t="b">
        <v>0</v>
      </c>
      <c r="F1228" s="187" t="b">
        <v>0</v>
      </c>
      <c r="G1228" s="187" t="b">
        <v>0</v>
      </c>
      <c r="H1228" s="117"/>
      <c r="I1228" s="52" t="str" cm="1">
        <f t="array" ref="I1228">IFERROR(_xlfn.IFS(D1228,$D$8,E1228,$E$8,F1228,$F$8,G1228,$G$8),"")</f>
        <v/>
      </c>
      <c r="J1228" s="52" t="str">
        <f t="shared" si="19"/>
        <v xml:space="preserve">   </v>
      </c>
      <c r="K1228" s="195" t="b">
        <v>0</v>
      </c>
      <c r="L1228" s="50"/>
      <c r="M1228" s="50"/>
      <c r="N1228" s="50"/>
      <c r="O1228" s="50"/>
      <c r="P1228" s="50"/>
      <c r="Q1228" s="50"/>
      <c r="R1228" s="50"/>
      <c r="S1228" s="50"/>
      <c r="T1228" s="50"/>
    </row>
    <row r="1229" spans="1:20" ht="30" customHeight="1" x14ac:dyDescent="0.25">
      <c r="A1229" s="123"/>
      <c r="B1229" s="123"/>
      <c r="C1229" s="124"/>
      <c r="D1229" s="187" t="b">
        <v>0</v>
      </c>
      <c r="E1229" s="187" t="b">
        <v>0</v>
      </c>
      <c r="F1229" s="187" t="b">
        <v>0</v>
      </c>
      <c r="G1229" s="187" t="b">
        <v>0</v>
      </c>
      <c r="H1229" s="117"/>
      <c r="I1229" s="52" t="str" cm="1">
        <f t="array" ref="I1229">IFERROR(_xlfn.IFS(D1229,$D$8,E1229,$E$8,F1229,$F$8,G1229,$G$8),"")</f>
        <v/>
      </c>
      <c r="J1229" s="52" t="str">
        <f t="shared" si="19"/>
        <v xml:space="preserve">   </v>
      </c>
      <c r="K1229" s="195" t="b">
        <v>0</v>
      </c>
      <c r="L1229" s="50"/>
      <c r="M1229" s="50"/>
      <c r="N1229" s="50"/>
      <c r="O1229" s="50"/>
      <c r="P1229" s="50"/>
      <c r="Q1229" s="50"/>
      <c r="R1229" s="50"/>
      <c r="S1229" s="50"/>
      <c r="T1229" s="50"/>
    </row>
    <row r="1230" spans="1:20" ht="30" customHeight="1" x14ac:dyDescent="0.25">
      <c r="A1230" s="123"/>
      <c r="B1230" s="123"/>
      <c r="C1230" s="124"/>
      <c r="D1230" s="187" t="b">
        <v>0</v>
      </c>
      <c r="E1230" s="187" t="b">
        <v>0</v>
      </c>
      <c r="F1230" s="187" t="b">
        <v>0</v>
      </c>
      <c r="G1230" s="187" t="b">
        <v>0</v>
      </c>
      <c r="H1230" s="117"/>
      <c r="I1230" s="52" t="str" cm="1">
        <f t="array" ref="I1230">IFERROR(_xlfn.IFS(D1230,$D$8,E1230,$E$8,F1230,$F$8,G1230,$G$8),"")</f>
        <v/>
      </c>
      <c r="J1230" s="52" t="str">
        <f t="shared" si="19"/>
        <v xml:space="preserve">   </v>
      </c>
      <c r="K1230" s="195" t="b">
        <v>0</v>
      </c>
      <c r="L1230" s="50"/>
      <c r="M1230" s="50"/>
      <c r="N1230" s="50"/>
      <c r="O1230" s="50"/>
      <c r="P1230" s="50"/>
      <c r="Q1230" s="50"/>
      <c r="R1230" s="50"/>
      <c r="S1230" s="50"/>
      <c r="T1230" s="50"/>
    </row>
    <row r="1231" spans="1:20" ht="30" customHeight="1" x14ac:dyDescent="0.25">
      <c r="A1231" s="123"/>
      <c r="B1231" s="123"/>
      <c r="C1231" s="124"/>
      <c r="D1231" s="187" t="b">
        <v>0</v>
      </c>
      <c r="E1231" s="187" t="b">
        <v>0</v>
      </c>
      <c r="F1231" s="187" t="b">
        <v>0</v>
      </c>
      <c r="G1231" s="187" t="b">
        <v>0</v>
      </c>
      <c r="H1231" s="117"/>
      <c r="I1231" s="52" t="str" cm="1">
        <f t="array" ref="I1231">IFERROR(_xlfn.IFS(D1231,$D$8,E1231,$E$8,F1231,$F$8,G1231,$G$8),"")</f>
        <v/>
      </c>
      <c r="J1231" s="52" t="str">
        <f t="shared" si="19"/>
        <v xml:space="preserve">   </v>
      </c>
      <c r="K1231" s="195" t="b">
        <v>0</v>
      </c>
      <c r="L1231" s="50"/>
      <c r="M1231" s="50"/>
      <c r="N1231" s="50"/>
      <c r="O1231" s="50"/>
      <c r="P1231" s="50"/>
      <c r="Q1231" s="50"/>
      <c r="R1231" s="50"/>
      <c r="S1231" s="50"/>
      <c r="T1231" s="50"/>
    </row>
    <row r="1232" spans="1:20" ht="30" customHeight="1" x14ac:dyDescent="0.25">
      <c r="A1232" s="123"/>
      <c r="B1232" s="123"/>
      <c r="C1232" s="124"/>
      <c r="D1232" s="187" t="b">
        <v>0</v>
      </c>
      <c r="E1232" s="187" t="b">
        <v>0</v>
      </c>
      <c r="F1232" s="187" t="b">
        <v>0</v>
      </c>
      <c r="G1232" s="187" t="b">
        <v>0</v>
      </c>
      <c r="H1232" s="117"/>
      <c r="I1232" s="52" t="str" cm="1">
        <f t="array" ref="I1232">IFERROR(_xlfn.IFS(D1232,$D$8,E1232,$E$8,F1232,$F$8,G1232,$G$8),"")</f>
        <v/>
      </c>
      <c r="J1232" s="52" t="str">
        <f t="shared" si="19"/>
        <v xml:space="preserve">   </v>
      </c>
      <c r="K1232" s="195" t="b">
        <v>0</v>
      </c>
      <c r="L1232" s="50"/>
      <c r="M1232" s="50"/>
      <c r="N1232" s="50"/>
      <c r="O1232" s="50"/>
      <c r="P1232" s="50"/>
      <c r="Q1232" s="50"/>
      <c r="R1232" s="50"/>
      <c r="S1232" s="50"/>
      <c r="T1232" s="50"/>
    </row>
    <row r="1233" spans="1:20" ht="30" customHeight="1" x14ac:dyDescent="0.25">
      <c r="A1233" s="123"/>
      <c r="B1233" s="123"/>
      <c r="C1233" s="124"/>
      <c r="D1233" s="187" t="b">
        <v>0</v>
      </c>
      <c r="E1233" s="187" t="b">
        <v>0</v>
      </c>
      <c r="F1233" s="187" t="b">
        <v>0</v>
      </c>
      <c r="G1233" s="187" t="b">
        <v>0</v>
      </c>
      <c r="H1233" s="117"/>
      <c r="I1233" s="52" t="str" cm="1">
        <f t="array" ref="I1233">IFERROR(_xlfn.IFS(D1233,$D$8,E1233,$E$8,F1233,$F$8,G1233,$G$8),"")</f>
        <v/>
      </c>
      <c r="J1233" s="52" t="str">
        <f t="shared" si="19"/>
        <v xml:space="preserve">   </v>
      </c>
      <c r="K1233" s="195" t="b">
        <v>0</v>
      </c>
      <c r="L1233" s="50"/>
      <c r="M1233" s="50"/>
      <c r="N1233" s="50"/>
      <c r="O1233" s="50"/>
      <c r="P1233" s="50"/>
      <c r="Q1233" s="50"/>
      <c r="R1233" s="50"/>
      <c r="S1233" s="50"/>
      <c r="T1233" s="50"/>
    </row>
    <row r="1234" spans="1:20" ht="30" customHeight="1" x14ac:dyDescent="0.25">
      <c r="A1234" s="123"/>
      <c r="B1234" s="123"/>
      <c r="C1234" s="124"/>
      <c r="D1234" s="187" t="b">
        <v>0</v>
      </c>
      <c r="E1234" s="187" t="b">
        <v>0</v>
      </c>
      <c r="F1234" s="187" t="b">
        <v>0</v>
      </c>
      <c r="G1234" s="187" t="b">
        <v>0</v>
      </c>
      <c r="H1234" s="117"/>
      <c r="I1234" s="52" t="str" cm="1">
        <f t="array" ref="I1234">IFERROR(_xlfn.IFS(D1234,$D$8,E1234,$E$8,F1234,$F$8,G1234,$G$8),"")</f>
        <v/>
      </c>
      <c r="J1234" s="52" t="str">
        <f t="shared" si="19"/>
        <v xml:space="preserve">   </v>
      </c>
      <c r="K1234" s="195" t="b">
        <v>0</v>
      </c>
      <c r="L1234" s="50"/>
      <c r="M1234" s="50"/>
      <c r="N1234" s="50"/>
      <c r="O1234" s="50"/>
      <c r="P1234" s="50"/>
      <c r="Q1234" s="50"/>
      <c r="R1234" s="50"/>
      <c r="S1234" s="50"/>
      <c r="T1234" s="50"/>
    </row>
    <row r="1235" spans="1:20" ht="30" customHeight="1" x14ac:dyDescent="0.25">
      <c r="A1235" s="123"/>
      <c r="B1235" s="123"/>
      <c r="C1235" s="124"/>
      <c r="D1235" s="187" t="b">
        <v>0</v>
      </c>
      <c r="E1235" s="187" t="b">
        <v>0</v>
      </c>
      <c r="F1235" s="187" t="b">
        <v>0</v>
      </c>
      <c r="G1235" s="187" t="b">
        <v>0</v>
      </c>
      <c r="H1235" s="117"/>
      <c r="I1235" s="52" t="str" cm="1">
        <f t="array" ref="I1235">IFERROR(_xlfn.IFS(D1235,$D$8,E1235,$E$8,F1235,$F$8,G1235,$G$8),"")</f>
        <v/>
      </c>
      <c r="J1235" s="52" t="str">
        <f t="shared" si="19"/>
        <v xml:space="preserve">   </v>
      </c>
      <c r="K1235" s="195" t="b">
        <v>0</v>
      </c>
      <c r="L1235" s="50"/>
      <c r="M1235" s="50"/>
      <c r="N1235" s="50"/>
      <c r="O1235" s="50"/>
      <c r="P1235" s="50"/>
      <c r="Q1235" s="50"/>
      <c r="R1235" s="50"/>
      <c r="S1235" s="50"/>
      <c r="T1235" s="50"/>
    </row>
    <row r="1236" spans="1:20" ht="30" customHeight="1" x14ac:dyDescent="0.25">
      <c r="A1236" s="123"/>
      <c r="B1236" s="123"/>
      <c r="C1236" s="124"/>
      <c r="D1236" s="187" t="b">
        <v>0</v>
      </c>
      <c r="E1236" s="187" t="b">
        <v>0</v>
      </c>
      <c r="F1236" s="187" t="b">
        <v>0</v>
      </c>
      <c r="G1236" s="187" t="b">
        <v>0</v>
      </c>
      <c r="H1236" s="117"/>
      <c r="I1236" s="52" t="str" cm="1">
        <f t="array" ref="I1236">IFERROR(_xlfn.IFS(D1236,$D$8,E1236,$E$8,F1236,$F$8,G1236,$G$8),"")</f>
        <v/>
      </c>
      <c r="J1236" s="52" t="str">
        <f t="shared" si="19"/>
        <v xml:space="preserve">   </v>
      </c>
      <c r="K1236" s="195" t="b">
        <v>0</v>
      </c>
      <c r="L1236" s="50"/>
      <c r="M1236" s="50"/>
      <c r="N1236" s="50"/>
      <c r="O1236" s="50"/>
      <c r="P1236" s="50"/>
      <c r="Q1236" s="50"/>
      <c r="R1236" s="50"/>
      <c r="S1236" s="50"/>
      <c r="T1236" s="50"/>
    </row>
    <row r="1237" spans="1:20" ht="30" customHeight="1" x14ac:dyDescent="0.25">
      <c r="A1237" s="123"/>
      <c r="B1237" s="123"/>
      <c r="C1237" s="124"/>
      <c r="D1237" s="187" t="b">
        <v>0</v>
      </c>
      <c r="E1237" s="187" t="b">
        <v>0</v>
      </c>
      <c r="F1237" s="187" t="b">
        <v>0</v>
      </c>
      <c r="G1237" s="187" t="b">
        <v>0</v>
      </c>
      <c r="H1237" s="117"/>
      <c r="I1237" s="52" t="str" cm="1">
        <f t="array" ref="I1237">IFERROR(_xlfn.IFS(D1237,$D$8,E1237,$E$8,F1237,$F$8,G1237,$G$8),"")</f>
        <v/>
      </c>
      <c r="J1237" s="52" t="str">
        <f t="shared" si="19"/>
        <v xml:space="preserve">   </v>
      </c>
      <c r="K1237" s="195" t="b">
        <v>0</v>
      </c>
      <c r="L1237" s="50"/>
      <c r="M1237" s="50"/>
      <c r="N1237" s="50"/>
      <c r="O1237" s="50"/>
      <c r="P1237" s="50"/>
      <c r="Q1237" s="50"/>
      <c r="R1237" s="50"/>
      <c r="S1237" s="50"/>
      <c r="T1237" s="50"/>
    </row>
    <row r="1238" spans="1:20" ht="30" customHeight="1" x14ac:dyDescent="0.25">
      <c r="A1238" s="123"/>
      <c r="B1238" s="123"/>
      <c r="C1238" s="124"/>
      <c r="D1238" s="187" t="b">
        <v>0</v>
      </c>
      <c r="E1238" s="187" t="b">
        <v>0</v>
      </c>
      <c r="F1238" s="187" t="b">
        <v>0</v>
      </c>
      <c r="G1238" s="187" t="b">
        <v>0</v>
      </c>
      <c r="H1238" s="117"/>
      <c r="I1238" s="52" t="str" cm="1">
        <f t="array" ref="I1238">IFERROR(_xlfn.IFS(D1238,$D$8,E1238,$E$8,F1238,$F$8,G1238,$G$8),"")</f>
        <v/>
      </c>
      <c r="J1238" s="52" t="str">
        <f t="shared" si="19"/>
        <v xml:space="preserve">   </v>
      </c>
      <c r="K1238" s="195" t="b">
        <v>0</v>
      </c>
      <c r="L1238" s="50"/>
      <c r="M1238" s="50"/>
      <c r="N1238" s="50"/>
      <c r="O1238" s="50"/>
      <c r="P1238" s="50"/>
      <c r="Q1238" s="50"/>
      <c r="R1238" s="50"/>
      <c r="S1238" s="50"/>
      <c r="T1238" s="50"/>
    </row>
    <row r="1239" spans="1:20" ht="30" customHeight="1" x14ac:dyDescent="0.25">
      <c r="A1239" s="123"/>
      <c r="B1239" s="123"/>
      <c r="C1239" s="124"/>
      <c r="D1239" s="187" t="b">
        <v>0</v>
      </c>
      <c r="E1239" s="187" t="b">
        <v>0</v>
      </c>
      <c r="F1239" s="187" t="b">
        <v>0</v>
      </c>
      <c r="G1239" s="187" t="b">
        <v>0</v>
      </c>
      <c r="H1239" s="117"/>
      <c r="I1239" s="52" t="str" cm="1">
        <f t="array" ref="I1239">IFERROR(_xlfn.IFS(D1239,$D$8,E1239,$E$8,F1239,$F$8,G1239,$G$8),"")</f>
        <v/>
      </c>
      <c r="J1239" s="52" t="str">
        <f t="shared" si="19"/>
        <v xml:space="preserve">   </v>
      </c>
      <c r="K1239" s="195" t="b">
        <v>0</v>
      </c>
      <c r="L1239" s="50"/>
      <c r="M1239" s="50"/>
      <c r="N1239" s="50"/>
      <c r="O1239" s="50"/>
      <c r="P1239" s="50"/>
      <c r="Q1239" s="50"/>
      <c r="R1239" s="50"/>
      <c r="S1239" s="50"/>
      <c r="T1239" s="50"/>
    </row>
    <row r="1240" spans="1:20" ht="30" customHeight="1" x14ac:dyDescent="0.25">
      <c r="A1240" s="123"/>
      <c r="B1240" s="123"/>
      <c r="C1240" s="124"/>
      <c r="D1240" s="187" t="b">
        <v>0</v>
      </c>
      <c r="E1240" s="187" t="b">
        <v>0</v>
      </c>
      <c r="F1240" s="187" t="b">
        <v>0</v>
      </c>
      <c r="G1240" s="187" t="b">
        <v>0</v>
      </c>
      <c r="H1240" s="117"/>
      <c r="I1240" s="52" t="str" cm="1">
        <f t="array" ref="I1240">IFERROR(_xlfn.IFS(D1240,$D$8,E1240,$E$8,F1240,$F$8,G1240,$G$8),"")</f>
        <v/>
      </c>
      <c r="J1240" s="52" t="str">
        <f t="shared" si="19"/>
        <v xml:space="preserve">   </v>
      </c>
      <c r="K1240" s="195" t="b">
        <v>0</v>
      </c>
      <c r="L1240" s="50"/>
      <c r="M1240" s="50"/>
      <c r="N1240" s="50"/>
      <c r="O1240" s="50"/>
      <c r="P1240" s="50"/>
      <c r="Q1240" s="50"/>
      <c r="R1240" s="50"/>
      <c r="S1240" s="50"/>
      <c r="T1240" s="50"/>
    </row>
    <row r="1241" spans="1:20" ht="30" customHeight="1" x14ac:dyDescent="0.25">
      <c r="A1241" s="123"/>
      <c r="B1241" s="123"/>
      <c r="C1241" s="124"/>
      <c r="D1241" s="187" t="b">
        <v>0</v>
      </c>
      <c r="E1241" s="187" t="b">
        <v>0</v>
      </c>
      <c r="F1241" s="187" t="b">
        <v>0</v>
      </c>
      <c r="G1241" s="187" t="b">
        <v>0</v>
      </c>
      <c r="H1241" s="117"/>
      <c r="I1241" s="52" t="str" cm="1">
        <f t="array" ref="I1241">IFERROR(_xlfn.IFS(D1241,$D$8,E1241,$E$8,F1241,$F$8,G1241,$G$8),"")</f>
        <v/>
      </c>
      <c r="J1241" s="52" t="str">
        <f t="shared" si="19"/>
        <v xml:space="preserve">   </v>
      </c>
      <c r="K1241" s="195" t="b">
        <v>0</v>
      </c>
      <c r="L1241" s="50"/>
      <c r="M1241" s="50"/>
      <c r="N1241" s="50"/>
      <c r="O1241" s="50"/>
      <c r="P1241" s="50"/>
      <c r="Q1241" s="50"/>
      <c r="R1241" s="50"/>
      <c r="S1241" s="50"/>
      <c r="T1241" s="50"/>
    </row>
    <row r="1242" spans="1:20" ht="30" customHeight="1" x14ac:dyDescent="0.25">
      <c r="A1242" s="123"/>
      <c r="B1242" s="123"/>
      <c r="C1242" s="124"/>
      <c r="D1242" s="187" t="b">
        <v>0</v>
      </c>
      <c r="E1242" s="187" t="b">
        <v>0</v>
      </c>
      <c r="F1242" s="187" t="b">
        <v>0</v>
      </c>
      <c r="G1242" s="187" t="b">
        <v>0</v>
      </c>
      <c r="H1242" s="117"/>
      <c r="I1242" s="52" t="str" cm="1">
        <f t="array" ref="I1242">IFERROR(_xlfn.IFS(D1242,$D$8,E1242,$E$8,F1242,$F$8,G1242,$G$8),"")</f>
        <v/>
      </c>
      <c r="J1242" s="52" t="str">
        <f t="shared" si="19"/>
        <v xml:space="preserve">   </v>
      </c>
      <c r="K1242" s="195" t="b">
        <v>0</v>
      </c>
      <c r="L1242" s="50"/>
      <c r="M1242" s="50"/>
      <c r="N1242" s="50"/>
      <c r="O1242" s="50"/>
      <c r="P1242" s="50"/>
      <c r="Q1242" s="50"/>
      <c r="R1242" s="50"/>
      <c r="S1242" s="50"/>
      <c r="T1242" s="50"/>
    </row>
    <row r="1243" spans="1:20" ht="30" customHeight="1" x14ac:dyDescent="0.25">
      <c r="A1243" s="123"/>
      <c r="B1243" s="123"/>
      <c r="C1243" s="124"/>
      <c r="D1243" s="187" t="b">
        <v>0</v>
      </c>
      <c r="E1243" s="187" t="b">
        <v>0</v>
      </c>
      <c r="F1243" s="187" t="b">
        <v>0</v>
      </c>
      <c r="G1243" s="187" t="b">
        <v>0</v>
      </c>
      <c r="H1243" s="117"/>
      <c r="I1243" s="52" t="str" cm="1">
        <f t="array" ref="I1243">IFERROR(_xlfn.IFS(D1243,$D$8,E1243,$E$8,F1243,$F$8,G1243,$G$8),"")</f>
        <v/>
      </c>
      <c r="J1243" s="52" t="str">
        <f t="shared" si="19"/>
        <v xml:space="preserve">   </v>
      </c>
      <c r="K1243" s="195" t="b">
        <v>0</v>
      </c>
      <c r="L1243" s="50"/>
      <c r="M1243" s="50"/>
      <c r="N1243" s="50"/>
      <c r="O1243" s="50"/>
      <c r="P1243" s="50"/>
      <c r="Q1243" s="50"/>
      <c r="R1243" s="50"/>
      <c r="S1243" s="50"/>
      <c r="T1243" s="50"/>
    </row>
    <row r="1244" spans="1:20" ht="30" customHeight="1" x14ac:dyDescent="0.25">
      <c r="A1244" s="123"/>
      <c r="B1244" s="123"/>
      <c r="C1244" s="124"/>
      <c r="D1244" s="187" t="b">
        <v>0</v>
      </c>
      <c r="E1244" s="187" t="b">
        <v>0</v>
      </c>
      <c r="F1244" s="187" t="b">
        <v>0</v>
      </c>
      <c r="G1244" s="187" t="b">
        <v>0</v>
      </c>
      <c r="H1244" s="117"/>
      <c r="I1244" s="52" t="str" cm="1">
        <f t="array" ref="I1244">IFERROR(_xlfn.IFS(D1244,$D$8,E1244,$E$8,F1244,$F$8,G1244,$G$8),"")</f>
        <v/>
      </c>
      <c r="J1244" s="52" t="str">
        <f t="shared" si="19"/>
        <v xml:space="preserve">   </v>
      </c>
      <c r="K1244" s="195" t="b">
        <v>0</v>
      </c>
      <c r="L1244" s="50"/>
      <c r="M1244" s="50"/>
      <c r="N1244" s="50"/>
      <c r="O1244" s="50"/>
      <c r="P1244" s="50"/>
      <c r="Q1244" s="50"/>
      <c r="R1244" s="50"/>
      <c r="S1244" s="50"/>
      <c r="T1244" s="50"/>
    </row>
    <row r="1245" spans="1:20" ht="30" customHeight="1" x14ac:dyDescent="0.25">
      <c r="A1245" s="123"/>
      <c r="B1245" s="123"/>
      <c r="C1245" s="124"/>
      <c r="D1245" s="187" t="b">
        <v>0</v>
      </c>
      <c r="E1245" s="187" t="b">
        <v>0</v>
      </c>
      <c r="F1245" s="187" t="b">
        <v>0</v>
      </c>
      <c r="G1245" s="187" t="b">
        <v>0</v>
      </c>
      <c r="H1245" s="117"/>
      <c r="I1245" s="52" t="str" cm="1">
        <f t="array" ref="I1245">IFERROR(_xlfn.IFS(D1245,$D$8,E1245,$E$8,F1245,$F$8,G1245,$G$8),"")</f>
        <v/>
      </c>
      <c r="J1245" s="52" t="str">
        <f t="shared" si="19"/>
        <v xml:space="preserve">   </v>
      </c>
      <c r="K1245" s="195" t="b">
        <v>0</v>
      </c>
      <c r="L1245" s="50"/>
      <c r="M1245" s="50"/>
      <c r="N1245" s="50"/>
      <c r="O1245" s="50"/>
      <c r="P1245" s="50"/>
      <c r="Q1245" s="50"/>
      <c r="R1245" s="50"/>
      <c r="S1245" s="50"/>
      <c r="T1245" s="50"/>
    </row>
    <row r="1246" spans="1:20" ht="30" customHeight="1" x14ac:dyDescent="0.25">
      <c r="A1246" s="123"/>
      <c r="B1246" s="123"/>
      <c r="C1246" s="124"/>
      <c r="D1246" s="187" t="b">
        <v>0</v>
      </c>
      <c r="E1246" s="187" t="b">
        <v>0</v>
      </c>
      <c r="F1246" s="187" t="b">
        <v>0</v>
      </c>
      <c r="G1246" s="187" t="b">
        <v>0</v>
      </c>
      <c r="H1246" s="117"/>
      <c r="I1246" s="52" t="str" cm="1">
        <f t="array" ref="I1246">IFERROR(_xlfn.IFS(D1246,$D$8,E1246,$E$8,F1246,$F$8,G1246,$G$8),"")</f>
        <v/>
      </c>
      <c r="J1246" s="52" t="str">
        <f t="shared" si="19"/>
        <v xml:space="preserve">   </v>
      </c>
      <c r="K1246" s="195" t="b">
        <v>0</v>
      </c>
      <c r="L1246" s="50"/>
      <c r="M1246" s="50"/>
      <c r="N1246" s="50"/>
      <c r="O1246" s="50"/>
      <c r="P1246" s="50"/>
      <c r="Q1246" s="50"/>
      <c r="R1246" s="50"/>
      <c r="S1246" s="50"/>
      <c r="T1246" s="50"/>
    </row>
    <row r="1247" spans="1:20" ht="30" customHeight="1" x14ac:dyDescent="0.25">
      <c r="A1247" s="123"/>
      <c r="B1247" s="123"/>
      <c r="C1247" s="124"/>
      <c r="D1247" s="187" t="b">
        <v>0</v>
      </c>
      <c r="E1247" s="187" t="b">
        <v>0</v>
      </c>
      <c r="F1247" s="187" t="b">
        <v>0</v>
      </c>
      <c r="G1247" s="187" t="b">
        <v>0</v>
      </c>
      <c r="H1247" s="117"/>
      <c r="I1247" s="52" t="str" cm="1">
        <f t="array" ref="I1247">IFERROR(_xlfn.IFS(D1247,$D$8,E1247,$E$8,F1247,$F$8,G1247,$G$8),"")</f>
        <v/>
      </c>
      <c r="J1247" s="52" t="str">
        <f t="shared" si="19"/>
        <v xml:space="preserve">   </v>
      </c>
      <c r="K1247" s="195" t="b">
        <v>0</v>
      </c>
      <c r="L1247" s="50"/>
      <c r="M1247" s="50"/>
      <c r="N1247" s="50"/>
      <c r="O1247" s="50"/>
      <c r="P1247" s="50"/>
      <c r="Q1247" s="50"/>
      <c r="R1247" s="50"/>
      <c r="S1247" s="50"/>
      <c r="T1247" s="50"/>
    </row>
    <row r="1248" spans="1:20" ht="30" customHeight="1" x14ac:dyDescent="0.25">
      <c r="A1248" s="123"/>
      <c r="B1248" s="123"/>
      <c r="C1248" s="124"/>
      <c r="D1248" s="187" t="b">
        <v>0</v>
      </c>
      <c r="E1248" s="187" t="b">
        <v>0</v>
      </c>
      <c r="F1248" s="187" t="b">
        <v>0</v>
      </c>
      <c r="G1248" s="187" t="b">
        <v>0</v>
      </c>
      <c r="H1248" s="117"/>
      <c r="I1248" s="52" t="str" cm="1">
        <f t="array" ref="I1248">IFERROR(_xlfn.IFS(D1248,$D$8,E1248,$E$8,F1248,$F$8,G1248,$G$8),"")</f>
        <v/>
      </c>
      <c r="J1248" s="52" t="str">
        <f t="shared" si="19"/>
        <v xml:space="preserve">   </v>
      </c>
      <c r="K1248" s="195" t="b">
        <v>0</v>
      </c>
      <c r="L1248" s="50"/>
      <c r="M1248" s="50"/>
      <c r="N1248" s="50"/>
      <c r="O1248" s="50"/>
      <c r="P1248" s="50"/>
      <c r="Q1248" s="50"/>
      <c r="R1248" s="50"/>
      <c r="S1248" s="50"/>
      <c r="T1248" s="50"/>
    </row>
    <row r="1249" spans="1:20" ht="30" customHeight="1" x14ac:dyDescent="0.25">
      <c r="A1249" s="123"/>
      <c r="B1249" s="123"/>
      <c r="C1249" s="124"/>
      <c r="D1249" s="187" t="b">
        <v>0</v>
      </c>
      <c r="E1249" s="187" t="b">
        <v>0</v>
      </c>
      <c r="F1249" s="187" t="b">
        <v>0</v>
      </c>
      <c r="G1249" s="187" t="b">
        <v>0</v>
      </c>
      <c r="H1249" s="117"/>
      <c r="I1249" s="52" t="str" cm="1">
        <f t="array" ref="I1249">IFERROR(_xlfn.IFS(D1249,$D$8,E1249,$E$8,F1249,$F$8,G1249,$G$8),"")</f>
        <v/>
      </c>
      <c r="J1249" s="52" t="str">
        <f t="shared" si="19"/>
        <v xml:space="preserve">   </v>
      </c>
      <c r="K1249" s="195" t="b">
        <v>0</v>
      </c>
      <c r="L1249" s="50"/>
      <c r="M1249" s="50"/>
      <c r="N1249" s="50"/>
      <c r="O1249" s="50"/>
      <c r="P1249" s="50"/>
      <c r="Q1249" s="50"/>
      <c r="R1249" s="50"/>
      <c r="S1249" s="50"/>
      <c r="T1249" s="50"/>
    </row>
    <row r="1250" spans="1:20" ht="30" customHeight="1" x14ac:dyDescent="0.25">
      <c r="A1250" s="123"/>
      <c r="B1250" s="123"/>
      <c r="C1250" s="124"/>
      <c r="D1250" s="187" t="b">
        <v>0</v>
      </c>
      <c r="E1250" s="187" t="b">
        <v>0</v>
      </c>
      <c r="F1250" s="187" t="b">
        <v>0</v>
      </c>
      <c r="G1250" s="187" t="b">
        <v>0</v>
      </c>
      <c r="H1250" s="117"/>
      <c r="I1250" s="52" t="str" cm="1">
        <f t="array" ref="I1250">IFERROR(_xlfn.IFS(D1250,$D$8,E1250,$E$8,F1250,$F$8,G1250,$G$8),"")</f>
        <v/>
      </c>
      <c r="J1250" s="52" t="str">
        <f t="shared" si="19"/>
        <v xml:space="preserve">   </v>
      </c>
      <c r="K1250" s="195" t="b">
        <v>0</v>
      </c>
      <c r="L1250" s="50"/>
      <c r="M1250" s="50"/>
      <c r="N1250" s="50"/>
      <c r="O1250" s="50"/>
      <c r="P1250" s="50"/>
      <c r="Q1250" s="50"/>
      <c r="R1250" s="50"/>
      <c r="S1250" s="50"/>
      <c r="T1250" s="50"/>
    </row>
    <row r="1251" spans="1:20" ht="30" customHeight="1" x14ac:dyDescent="0.25">
      <c r="A1251" s="123"/>
      <c r="B1251" s="123"/>
      <c r="C1251" s="124"/>
      <c r="D1251" s="187" t="b">
        <v>0</v>
      </c>
      <c r="E1251" s="187" t="b">
        <v>0</v>
      </c>
      <c r="F1251" s="187" t="b">
        <v>0</v>
      </c>
      <c r="G1251" s="187" t="b">
        <v>0</v>
      </c>
      <c r="H1251" s="117"/>
      <c r="I1251" s="52" t="str" cm="1">
        <f t="array" ref="I1251">IFERROR(_xlfn.IFS(D1251,$D$8,E1251,$E$8,F1251,$F$8,G1251,$G$8),"")</f>
        <v/>
      </c>
      <c r="J1251" s="52" t="str">
        <f t="shared" si="19"/>
        <v xml:space="preserve">   </v>
      </c>
      <c r="K1251" s="195" t="b">
        <v>0</v>
      </c>
      <c r="L1251" s="50"/>
      <c r="M1251" s="50"/>
      <c r="N1251" s="50"/>
      <c r="O1251" s="50"/>
      <c r="P1251" s="50"/>
      <c r="Q1251" s="50"/>
      <c r="R1251" s="50"/>
      <c r="S1251" s="50"/>
      <c r="T1251" s="50"/>
    </row>
    <row r="1252" spans="1:20" ht="30" customHeight="1" x14ac:dyDescent="0.25">
      <c r="A1252" s="123"/>
      <c r="B1252" s="123"/>
      <c r="C1252" s="124"/>
      <c r="D1252" s="187" t="b">
        <v>0</v>
      </c>
      <c r="E1252" s="187" t="b">
        <v>0</v>
      </c>
      <c r="F1252" s="187" t="b">
        <v>0</v>
      </c>
      <c r="G1252" s="187" t="b">
        <v>0</v>
      </c>
      <c r="H1252" s="117"/>
      <c r="I1252" s="52" t="str" cm="1">
        <f t="array" ref="I1252">IFERROR(_xlfn.IFS(D1252,$D$8,E1252,$E$8,F1252,$F$8,G1252,$G$8),"")</f>
        <v/>
      </c>
      <c r="J1252" s="52" t="str">
        <f t="shared" si="19"/>
        <v xml:space="preserve">   </v>
      </c>
      <c r="K1252" s="195" t="b">
        <v>0</v>
      </c>
      <c r="L1252" s="50"/>
      <c r="M1252" s="50"/>
      <c r="N1252" s="50"/>
      <c r="O1252" s="50"/>
      <c r="P1252" s="50"/>
      <c r="Q1252" s="50"/>
      <c r="R1252" s="50"/>
      <c r="S1252" s="50"/>
      <c r="T1252" s="50"/>
    </row>
    <row r="1253" spans="1:20" ht="30" customHeight="1" x14ac:dyDescent="0.25">
      <c r="A1253" s="123"/>
      <c r="B1253" s="123"/>
      <c r="C1253" s="124"/>
      <c r="D1253" s="187" t="b">
        <v>0</v>
      </c>
      <c r="E1253" s="187" t="b">
        <v>0</v>
      </c>
      <c r="F1253" s="187" t="b">
        <v>0</v>
      </c>
      <c r="G1253" s="187" t="b">
        <v>0</v>
      </c>
      <c r="H1253" s="117"/>
      <c r="I1253" s="52" t="str" cm="1">
        <f t="array" ref="I1253">IFERROR(_xlfn.IFS(D1253,$D$8,E1253,$E$8,F1253,$F$8,G1253,$G$8),"")</f>
        <v/>
      </c>
      <c r="J1253" s="52" t="str">
        <f t="shared" si="19"/>
        <v xml:space="preserve">   </v>
      </c>
      <c r="K1253" s="195" t="b">
        <v>0</v>
      </c>
      <c r="L1253" s="50"/>
      <c r="M1253" s="50"/>
      <c r="N1253" s="50"/>
      <c r="O1253" s="50"/>
      <c r="P1253" s="50"/>
      <c r="Q1253" s="50"/>
      <c r="R1253" s="50"/>
      <c r="S1253" s="50"/>
      <c r="T1253" s="50"/>
    </row>
    <row r="1254" spans="1:20" ht="30" customHeight="1" x14ac:dyDescent="0.25">
      <c r="A1254" s="123"/>
      <c r="B1254" s="123"/>
      <c r="C1254" s="124"/>
      <c r="D1254" s="187" t="b">
        <v>0</v>
      </c>
      <c r="E1254" s="187" t="b">
        <v>0</v>
      </c>
      <c r="F1254" s="187" t="b">
        <v>0</v>
      </c>
      <c r="G1254" s="187" t="b">
        <v>0</v>
      </c>
      <c r="H1254" s="117"/>
      <c r="I1254" s="52" t="str" cm="1">
        <f t="array" ref="I1254">IFERROR(_xlfn.IFS(D1254,$D$8,E1254,$E$8,F1254,$F$8,G1254,$G$8),"")</f>
        <v/>
      </c>
      <c r="J1254" s="52" t="str">
        <f t="shared" si="19"/>
        <v xml:space="preserve">   </v>
      </c>
      <c r="K1254" s="195" t="b">
        <v>0</v>
      </c>
      <c r="L1254" s="50"/>
      <c r="M1254" s="50"/>
      <c r="N1254" s="50"/>
      <c r="O1254" s="50"/>
      <c r="P1254" s="50"/>
      <c r="Q1254" s="50"/>
      <c r="R1254" s="50"/>
      <c r="S1254" s="50"/>
      <c r="T1254" s="50"/>
    </row>
    <row r="1255" spans="1:20" ht="30" customHeight="1" x14ac:dyDescent="0.25">
      <c r="A1255" s="123"/>
      <c r="B1255" s="123"/>
      <c r="C1255" s="124"/>
      <c r="D1255" s="187" t="b">
        <v>0</v>
      </c>
      <c r="E1255" s="187" t="b">
        <v>0</v>
      </c>
      <c r="F1255" s="187" t="b">
        <v>0</v>
      </c>
      <c r="G1255" s="187" t="b">
        <v>0</v>
      </c>
      <c r="H1255" s="117"/>
      <c r="I1255" s="52" t="str" cm="1">
        <f t="array" ref="I1255">IFERROR(_xlfn.IFS(D1255,$D$8,E1255,$E$8,F1255,$F$8,G1255,$G$8),"")</f>
        <v/>
      </c>
      <c r="J1255" s="52" t="str">
        <f t="shared" si="19"/>
        <v xml:space="preserve">   </v>
      </c>
      <c r="K1255" s="195" t="b">
        <v>0</v>
      </c>
      <c r="L1255" s="50"/>
      <c r="M1255" s="50"/>
      <c r="N1255" s="50"/>
      <c r="O1255" s="50"/>
      <c r="P1255" s="50"/>
      <c r="Q1255" s="50"/>
      <c r="R1255" s="50"/>
      <c r="S1255" s="50"/>
      <c r="T1255" s="50"/>
    </row>
    <row r="1256" spans="1:20" ht="30" customHeight="1" x14ac:dyDescent="0.25">
      <c r="A1256" s="123"/>
      <c r="B1256" s="123"/>
      <c r="C1256" s="124"/>
      <c r="D1256" s="187" t="b">
        <v>0</v>
      </c>
      <c r="E1256" s="187" t="b">
        <v>0</v>
      </c>
      <c r="F1256" s="187" t="b">
        <v>0</v>
      </c>
      <c r="G1256" s="187" t="b">
        <v>0</v>
      </c>
      <c r="H1256" s="117"/>
      <c r="I1256" s="52" t="str" cm="1">
        <f t="array" ref="I1256">IFERROR(_xlfn.IFS(D1256,$D$8,E1256,$E$8,F1256,$F$8,G1256,$G$8),"")</f>
        <v/>
      </c>
      <c r="J1256" s="52" t="str">
        <f t="shared" si="19"/>
        <v xml:space="preserve">   </v>
      </c>
      <c r="K1256" s="195" t="b">
        <v>0</v>
      </c>
      <c r="L1256" s="50"/>
      <c r="M1256" s="50"/>
      <c r="N1256" s="50"/>
      <c r="O1256" s="50"/>
      <c r="P1256" s="50"/>
      <c r="Q1256" s="50"/>
      <c r="R1256" s="50"/>
      <c r="S1256" s="50"/>
      <c r="T1256" s="50"/>
    </row>
    <row r="1257" spans="1:20" ht="30" customHeight="1" x14ac:dyDescent="0.25">
      <c r="A1257" s="123"/>
      <c r="B1257" s="123"/>
      <c r="C1257" s="124"/>
      <c r="D1257" s="187" t="b">
        <v>0</v>
      </c>
      <c r="E1257" s="187" t="b">
        <v>0</v>
      </c>
      <c r="F1257" s="187" t="b">
        <v>0</v>
      </c>
      <c r="G1257" s="187" t="b">
        <v>0</v>
      </c>
      <c r="H1257" s="117"/>
      <c r="I1257" s="52" t="str" cm="1">
        <f t="array" ref="I1257">IFERROR(_xlfn.IFS(D1257,$D$8,E1257,$E$8,F1257,$F$8,G1257,$G$8),"")</f>
        <v/>
      </c>
      <c r="J1257" s="52" t="str">
        <f t="shared" si="19"/>
        <v xml:space="preserve">   </v>
      </c>
      <c r="K1257" s="195" t="b">
        <v>0</v>
      </c>
      <c r="L1257" s="50"/>
      <c r="M1257" s="50"/>
      <c r="N1257" s="50"/>
      <c r="O1257" s="50"/>
      <c r="P1257" s="50"/>
      <c r="Q1257" s="50"/>
      <c r="R1257" s="50"/>
      <c r="S1257" s="50"/>
      <c r="T1257" s="50"/>
    </row>
    <row r="1258" spans="1:20" ht="30" customHeight="1" x14ac:dyDescent="0.25">
      <c r="A1258" s="123"/>
      <c r="B1258" s="123"/>
      <c r="C1258" s="124"/>
      <c r="D1258" s="187" t="b">
        <v>0</v>
      </c>
      <c r="E1258" s="187" t="b">
        <v>0</v>
      </c>
      <c r="F1258" s="187" t="b">
        <v>0</v>
      </c>
      <c r="G1258" s="187" t="b">
        <v>0</v>
      </c>
      <c r="H1258" s="117"/>
      <c r="I1258" s="52" t="str" cm="1">
        <f t="array" ref="I1258">IFERROR(_xlfn.IFS(D1258,$D$8,E1258,$E$8,F1258,$F$8,G1258,$G$8),"")</f>
        <v/>
      </c>
      <c r="J1258" s="52" t="str">
        <f t="shared" si="19"/>
        <v xml:space="preserve">   </v>
      </c>
      <c r="K1258" s="195" t="b">
        <v>0</v>
      </c>
      <c r="L1258" s="50"/>
      <c r="M1258" s="50"/>
      <c r="N1258" s="50"/>
      <c r="O1258" s="50"/>
      <c r="P1258" s="50"/>
      <c r="Q1258" s="50"/>
      <c r="R1258" s="50"/>
      <c r="S1258" s="50"/>
      <c r="T1258" s="50"/>
    </row>
    <row r="1259" spans="1:20" ht="30" customHeight="1" x14ac:dyDescent="0.25">
      <c r="A1259" s="123"/>
      <c r="B1259" s="123"/>
      <c r="C1259" s="124"/>
      <c r="D1259" s="187" t="b">
        <v>0</v>
      </c>
      <c r="E1259" s="187" t="b">
        <v>0</v>
      </c>
      <c r="F1259" s="187" t="b">
        <v>0</v>
      </c>
      <c r="G1259" s="187" t="b">
        <v>0</v>
      </c>
      <c r="H1259" s="117"/>
      <c r="I1259" s="52" t="str" cm="1">
        <f t="array" ref="I1259">IFERROR(_xlfn.IFS(D1259,$D$8,E1259,$E$8,F1259,$F$8,G1259,$G$8),"")</f>
        <v/>
      </c>
      <c r="J1259" s="52" t="str">
        <f t="shared" si="19"/>
        <v xml:space="preserve">   </v>
      </c>
      <c r="K1259" s="195" t="b">
        <v>0</v>
      </c>
      <c r="L1259" s="50"/>
      <c r="M1259" s="50"/>
      <c r="N1259" s="50"/>
      <c r="O1259" s="50"/>
      <c r="P1259" s="50"/>
      <c r="Q1259" s="50"/>
      <c r="R1259" s="50"/>
      <c r="S1259" s="50"/>
      <c r="T1259" s="50"/>
    </row>
    <row r="1260" spans="1:20" ht="30" customHeight="1" x14ac:dyDescent="0.25">
      <c r="A1260" s="123"/>
      <c r="B1260" s="123"/>
      <c r="C1260" s="124"/>
      <c r="D1260" s="187" t="b">
        <v>0</v>
      </c>
      <c r="E1260" s="187" t="b">
        <v>0</v>
      </c>
      <c r="F1260" s="187" t="b">
        <v>0</v>
      </c>
      <c r="G1260" s="187" t="b">
        <v>0</v>
      </c>
      <c r="H1260" s="117"/>
      <c r="I1260" s="52" t="str" cm="1">
        <f t="array" ref="I1260">IFERROR(_xlfn.IFS(D1260,$D$8,E1260,$E$8,F1260,$F$8,G1260,$G$8),"")</f>
        <v/>
      </c>
      <c r="J1260" s="52" t="str">
        <f t="shared" si="19"/>
        <v xml:space="preserve">   </v>
      </c>
      <c r="K1260" s="195" t="b">
        <v>0</v>
      </c>
      <c r="L1260" s="50"/>
      <c r="M1260" s="50"/>
      <c r="N1260" s="50"/>
      <c r="O1260" s="50"/>
      <c r="P1260" s="50"/>
      <c r="Q1260" s="50"/>
      <c r="R1260" s="50"/>
      <c r="S1260" s="50"/>
      <c r="T1260" s="50"/>
    </row>
    <row r="1261" spans="1:20" ht="30" customHeight="1" x14ac:dyDescent="0.25">
      <c r="A1261" s="123"/>
      <c r="B1261" s="123"/>
      <c r="C1261" s="124"/>
      <c r="D1261" s="187" t="b">
        <v>0</v>
      </c>
      <c r="E1261" s="187" t="b">
        <v>0</v>
      </c>
      <c r="F1261" s="187" t="b">
        <v>0</v>
      </c>
      <c r="G1261" s="187" t="b">
        <v>0</v>
      </c>
      <c r="H1261" s="117"/>
      <c r="I1261" s="52" t="str" cm="1">
        <f t="array" ref="I1261">IFERROR(_xlfn.IFS(D1261,$D$8,E1261,$E$8,F1261,$F$8,G1261,$G$8),"")</f>
        <v/>
      </c>
      <c r="J1261" s="52" t="str">
        <f t="shared" si="19"/>
        <v xml:space="preserve">   </v>
      </c>
      <c r="K1261" s="195" t="b">
        <v>0</v>
      </c>
      <c r="L1261" s="50"/>
      <c r="M1261" s="50"/>
      <c r="N1261" s="50"/>
      <c r="O1261" s="50"/>
      <c r="P1261" s="50"/>
      <c r="Q1261" s="50"/>
      <c r="R1261" s="50"/>
      <c r="S1261" s="50"/>
      <c r="T1261" s="50"/>
    </row>
    <row r="1262" spans="1:20" ht="30" customHeight="1" x14ac:dyDescent="0.25">
      <c r="A1262" s="123"/>
      <c r="B1262" s="123"/>
      <c r="C1262" s="124"/>
      <c r="D1262" s="187" t="b">
        <v>0</v>
      </c>
      <c r="E1262" s="187" t="b">
        <v>0</v>
      </c>
      <c r="F1262" s="187" t="b">
        <v>0</v>
      </c>
      <c r="G1262" s="187" t="b">
        <v>0</v>
      </c>
      <c r="H1262" s="117"/>
      <c r="I1262" s="52" t="str" cm="1">
        <f t="array" ref="I1262">IFERROR(_xlfn.IFS(D1262,$D$8,E1262,$E$8,F1262,$F$8,G1262,$G$8),"")</f>
        <v/>
      </c>
      <c r="J1262" s="52" t="str">
        <f t="shared" si="19"/>
        <v xml:space="preserve">   </v>
      </c>
      <c r="K1262" s="195" t="b">
        <v>0</v>
      </c>
      <c r="L1262" s="50"/>
      <c r="M1262" s="50"/>
      <c r="N1262" s="50"/>
      <c r="O1262" s="50"/>
      <c r="P1262" s="50"/>
      <c r="Q1262" s="50"/>
      <c r="R1262" s="50"/>
      <c r="S1262" s="50"/>
      <c r="T1262" s="50"/>
    </row>
    <row r="1263" spans="1:20" ht="30" customHeight="1" x14ac:dyDescent="0.25">
      <c r="A1263" s="123"/>
      <c r="B1263" s="123"/>
      <c r="C1263" s="124"/>
      <c r="D1263" s="187" t="b">
        <v>0</v>
      </c>
      <c r="E1263" s="187" t="b">
        <v>0</v>
      </c>
      <c r="F1263" s="187" t="b">
        <v>0</v>
      </c>
      <c r="G1263" s="187" t="b">
        <v>0</v>
      </c>
      <c r="H1263" s="117"/>
      <c r="I1263" s="52" t="str" cm="1">
        <f t="array" ref="I1263">IFERROR(_xlfn.IFS(D1263,$D$8,E1263,$E$8,F1263,$F$8,G1263,$G$8),"")</f>
        <v/>
      </c>
      <c r="J1263" s="52" t="str">
        <f t="shared" si="19"/>
        <v xml:space="preserve">   </v>
      </c>
      <c r="K1263" s="195" t="b">
        <v>0</v>
      </c>
      <c r="L1263" s="50"/>
      <c r="M1263" s="50"/>
      <c r="N1263" s="50"/>
      <c r="O1263" s="50"/>
      <c r="P1263" s="50"/>
      <c r="Q1263" s="50"/>
      <c r="R1263" s="50"/>
      <c r="S1263" s="50"/>
      <c r="T1263" s="50"/>
    </row>
    <row r="1264" spans="1:20" ht="30" customHeight="1" x14ac:dyDescent="0.25">
      <c r="A1264" s="123"/>
      <c r="B1264" s="123"/>
      <c r="C1264" s="124"/>
      <c r="D1264" s="187" t="b">
        <v>0</v>
      </c>
      <c r="E1264" s="187" t="b">
        <v>0</v>
      </c>
      <c r="F1264" s="187" t="b">
        <v>0</v>
      </c>
      <c r="G1264" s="187" t="b">
        <v>0</v>
      </c>
      <c r="H1264" s="117"/>
      <c r="I1264" s="52" t="str" cm="1">
        <f t="array" ref="I1264">IFERROR(_xlfn.IFS(D1264,$D$8,E1264,$E$8,F1264,$F$8,G1264,$G$8),"")</f>
        <v/>
      </c>
      <c r="J1264" s="52" t="str">
        <f t="shared" si="19"/>
        <v xml:space="preserve">   </v>
      </c>
      <c r="K1264" s="195" t="b">
        <v>0</v>
      </c>
      <c r="L1264" s="50"/>
      <c r="M1264" s="50"/>
      <c r="N1264" s="50"/>
      <c r="O1264" s="50"/>
      <c r="P1264" s="50"/>
      <c r="Q1264" s="50"/>
      <c r="R1264" s="50"/>
      <c r="S1264" s="50"/>
      <c r="T1264" s="50"/>
    </row>
    <row r="1265" spans="1:20" ht="30" customHeight="1" x14ac:dyDescent="0.25">
      <c r="A1265" s="123"/>
      <c r="B1265" s="123"/>
      <c r="C1265" s="124"/>
      <c r="D1265" s="187" t="b">
        <v>0</v>
      </c>
      <c r="E1265" s="187" t="b">
        <v>0</v>
      </c>
      <c r="F1265" s="187" t="b">
        <v>0</v>
      </c>
      <c r="G1265" s="187" t="b">
        <v>0</v>
      </c>
      <c r="H1265" s="117"/>
      <c r="I1265" s="52" t="str" cm="1">
        <f t="array" ref="I1265">IFERROR(_xlfn.IFS(D1265,$D$8,E1265,$E$8,F1265,$F$8,G1265,$G$8),"")</f>
        <v/>
      </c>
      <c r="J1265" s="52" t="str">
        <f t="shared" si="19"/>
        <v xml:space="preserve">   </v>
      </c>
      <c r="K1265" s="195" t="b">
        <v>0</v>
      </c>
      <c r="L1265" s="50"/>
      <c r="M1265" s="50"/>
      <c r="N1265" s="50"/>
      <c r="O1265" s="50"/>
      <c r="P1265" s="50"/>
      <c r="Q1265" s="50"/>
      <c r="R1265" s="50"/>
      <c r="S1265" s="50"/>
      <c r="T1265" s="50"/>
    </row>
    <row r="1266" spans="1:20" ht="30" customHeight="1" x14ac:dyDescent="0.25">
      <c r="A1266" s="123"/>
      <c r="B1266" s="123"/>
      <c r="C1266" s="124"/>
      <c r="D1266" s="187" t="b">
        <v>0</v>
      </c>
      <c r="E1266" s="187" t="b">
        <v>0</v>
      </c>
      <c r="F1266" s="187" t="b">
        <v>0</v>
      </c>
      <c r="G1266" s="187" t="b">
        <v>0</v>
      </c>
      <c r="H1266" s="117"/>
      <c r="I1266" s="52" t="str" cm="1">
        <f t="array" ref="I1266">IFERROR(_xlfn.IFS(D1266,$D$8,E1266,$E$8,F1266,$F$8,G1266,$G$8),"")</f>
        <v/>
      </c>
      <c r="J1266" s="52" t="str">
        <f t="shared" si="19"/>
        <v xml:space="preserve">   </v>
      </c>
      <c r="K1266" s="195" t="b">
        <v>0</v>
      </c>
      <c r="L1266" s="50"/>
      <c r="M1266" s="50"/>
      <c r="N1266" s="50"/>
      <c r="O1266" s="50"/>
      <c r="P1266" s="50"/>
      <c r="Q1266" s="50"/>
      <c r="R1266" s="50"/>
      <c r="S1266" s="50"/>
      <c r="T1266" s="50"/>
    </row>
    <row r="1267" spans="1:20" ht="30" customHeight="1" x14ac:dyDescent="0.25">
      <c r="A1267" s="123"/>
      <c r="B1267" s="123"/>
      <c r="C1267" s="124"/>
      <c r="D1267" s="187" t="b">
        <v>0</v>
      </c>
      <c r="E1267" s="187" t="b">
        <v>0</v>
      </c>
      <c r="F1267" s="187" t="b">
        <v>0</v>
      </c>
      <c r="G1267" s="187" t="b">
        <v>0</v>
      </c>
      <c r="H1267" s="117"/>
      <c r="I1267" s="52" t="str" cm="1">
        <f t="array" ref="I1267">IFERROR(_xlfn.IFS(D1267,$D$8,E1267,$E$8,F1267,$F$8,G1267,$G$8),"")</f>
        <v/>
      </c>
      <c r="J1267" s="52" t="str">
        <f t="shared" si="19"/>
        <v xml:space="preserve">   </v>
      </c>
      <c r="K1267" s="195" t="b">
        <v>0</v>
      </c>
      <c r="L1267" s="50"/>
      <c r="M1267" s="50"/>
      <c r="N1267" s="50"/>
      <c r="O1267" s="50"/>
      <c r="P1267" s="50"/>
      <c r="Q1267" s="50"/>
      <c r="R1267" s="50"/>
      <c r="S1267" s="50"/>
      <c r="T1267" s="50"/>
    </row>
    <row r="1268" spans="1:20" ht="30" customHeight="1" x14ac:dyDescent="0.25">
      <c r="A1268" s="123"/>
      <c r="B1268" s="123"/>
      <c r="C1268" s="124"/>
      <c r="D1268" s="187" t="b">
        <v>0</v>
      </c>
      <c r="E1268" s="187" t="b">
        <v>0</v>
      </c>
      <c r="F1268" s="187" t="b">
        <v>0</v>
      </c>
      <c r="G1268" s="187" t="b">
        <v>0</v>
      </c>
      <c r="H1268" s="117"/>
      <c r="I1268" s="52" t="str" cm="1">
        <f t="array" ref="I1268">IFERROR(_xlfn.IFS(D1268,$D$8,E1268,$E$8,F1268,$F$8,G1268,$G$8),"")</f>
        <v/>
      </c>
      <c r="J1268" s="52" t="str">
        <f t="shared" si="19"/>
        <v xml:space="preserve">   </v>
      </c>
      <c r="K1268" s="195" t="b">
        <v>0</v>
      </c>
      <c r="L1268" s="50"/>
      <c r="M1268" s="50"/>
      <c r="N1268" s="50"/>
      <c r="O1268" s="50"/>
      <c r="P1268" s="50"/>
      <c r="Q1268" s="50"/>
      <c r="R1268" s="50"/>
      <c r="S1268" s="50"/>
      <c r="T1268" s="50"/>
    </row>
    <row r="1269" spans="1:20" ht="30" customHeight="1" x14ac:dyDescent="0.25">
      <c r="A1269" s="123"/>
      <c r="B1269" s="123"/>
      <c r="C1269" s="124"/>
      <c r="D1269" s="187" t="b">
        <v>0</v>
      </c>
      <c r="E1269" s="187" t="b">
        <v>0</v>
      </c>
      <c r="F1269" s="187" t="b">
        <v>0</v>
      </c>
      <c r="G1269" s="187" t="b">
        <v>0</v>
      </c>
      <c r="H1269" s="117"/>
      <c r="I1269" s="52" t="str" cm="1">
        <f t="array" ref="I1269">IFERROR(_xlfn.IFS(D1269,$D$8,E1269,$E$8,F1269,$F$8,G1269,$G$8),"")</f>
        <v/>
      </c>
      <c r="J1269" s="52" t="str">
        <f t="shared" si="19"/>
        <v xml:space="preserve">   </v>
      </c>
      <c r="K1269" s="195" t="b">
        <v>0</v>
      </c>
      <c r="L1269" s="50"/>
      <c r="M1269" s="50"/>
      <c r="N1269" s="50"/>
      <c r="O1269" s="50"/>
      <c r="P1269" s="50"/>
      <c r="Q1269" s="50"/>
      <c r="R1269" s="50"/>
      <c r="S1269" s="50"/>
      <c r="T1269" s="50"/>
    </row>
    <row r="1270" spans="1:20" ht="30" customHeight="1" x14ac:dyDescent="0.25">
      <c r="A1270" s="123"/>
      <c r="B1270" s="123"/>
      <c r="C1270" s="124"/>
      <c r="D1270" s="187" t="b">
        <v>0</v>
      </c>
      <c r="E1270" s="187" t="b">
        <v>0</v>
      </c>
      <c r="F1270" s="187" t="b">
        <v>0</v>
      </c>
      <c r="G1270" s="187" t="b">
        <v>0</v>
      </c>
      <c r="H1270" s="117"/>
      <c r="I1270" s="52" t="str" cm="1">
        <f t="array" ref="I1270">IFERROR(_xlfn.IFS(D1270,$D$8,E1270,$E$8,F1270,$F$8,G1270,$G$8),"")</f>
        <v/>
      </c>
      <c r="J1270" s="52" t="str">
        <f t="shared" si="19"/>
        <v xml:space="preserve">   </v>
      </c>
      <c r="K1270" s="195" t="b">
        <v>0</v>
      </c>
      <c r="L1270" s="50"/>
      <c r="M1270" s="50"/>
      <c r="N1270" s="50"/>
      <c r="O1270" s="50"/>
      <c r="P1270" s="50"/>
      <c r="Q1270" s="50"/>
      <c r="R1270" s="50"/>
      <c r="S1270" s="50"/>
      <c r="T1270" s="50"/>
    </row>
    <row r="1271" spans="1:20" ht="30" customHeight="1" x14ac:dyDescent="0.25">
      <c r="A1271" s="123"/>
      <c r="B1271" s="123"/>
      <c r="C1271" s="124"/>
      <c r="D1271" s="187" t="b">
        <v>0</v>
      </c>
      <c r="E1271" s="187" t="b">
        <v>0</v>
      </c>
      <c r="F1271" s="187" t="b">
        <v>0</v>
      </c>
      <c r="G1271" s="187" t="b">
        <v>0</v>
      </c>
      <c r="H1271" s="117"/>
      <c r="I1271" s="52" t="str" cm="1">
        <f t="array" ref="I1271">IFERROR(_xlfn.IFS(D1271,$D$8,E1271,$E$8,F1271,$F$8,G1271,$G$8),"")</f>
        <v/>
      </c>
      <c r="J1271" s="52" t="str">
        <f t="shared" si="19"/>
        <v xml:space="preserve">   </v>
      </c>
      <c r="K1271" s="195" t="b">
        <v>0</v>
      </c>
      <c r="L1271" s="50"/>
      <c r="M1271" s="50"/>
      <c r="N1271" s="50"/>
      <c r="O1271" s="50"/>
      <c r="P1271" s="50"/>
      <c r="Q1271" s="50"/>
      <c r="R1271" s="50"/>
      <c r="S1271" s="50"/>
      <c r="T1271" s="50"/>
    </row>
    <row r="1272" spans="1:20" ht="30" customHeight="1" x14ac:dyDescent="0.25">
      <c r="A1272" s="123"/>
      <c r="B1272" s="123"/>
      <c r="C1272" s="124"/>
      <c r="D1272" s="187" t="b">
        <v>0</v>
      </c>
      <c r="E1272" s="187" t="b">
        <v>0</v>
      </c>
      <c r="F1272" s="187" t="b">
        <v>0</v>
      </c>
      <c r="G1272" s="187" t="b">
        <v>0</v>
      </c>
      <c r="H1272" s="117"/>
      <c r="I1272" s="52" t="str" cm="1">
        <f t="array" ref="I1272">IFERROR(_xlfn.IFS(D1272,$D$8,E1272,$E$8,F1272,$F$8,G1272,$G$8),"")</f>
        <v/>
      </c>
      <c r="J1272" s="52" t="str">
        <f t="shared" si="19"/>
        <v xml:space="preserve">   </v>
      </c>
      <c r="K1272" s="195" t="b">
        <v>0</v>
      </c>
      <c r="L1272" s="50"/>
      <c r="M1272" s="50"/>
      <c r="N1272" s="50"/>
      <c r="O1272" s="50"/>
      <c r="P1272" s="50"/>
      <c r="Q1272" s="50"/>
      <c r="R1272" s="50"/>
      <c r="S1272" s="50"/>
      <c r="T1272" s="50"/>
    </row>
    <row r="1273" spans="1:20" ht="30" customHeight="1" x14ac:dyDescent="0.25">
      <c r="A1273" s="123"/>
      <c r="B1273" s="123"/>
      <c r="C1273" s="124"/>
      <c r="D1273" s="187" t="b">
        <v>0</v>
      </c>
      <c r="E1273" s="187" t="b">
        <v>0</v>
      </c>
      <c r="F1273" s="187" t="b">
        <v>0</v>
      </c>
      <c r="G1273" s="187" t="b">
        <v>0</v>
      </c>
      <c r="H1273" s="117"/>
      <c r="I1273" s="52" t="str" cm="1">
        <f t="array" ref="I1273">IFERROR(_xlfn.IFS(D1273,$D$8,E1273,$E$8,F1273,$F$8,G1273,$G$8),"")</f>
        <v/>
      </c>
      <c r="J1273" s="52" t="str">
        <f t="shared" si="19"/>
        <v xml:space="preserve">   </v>
      </c>
      <c r="K1273" s="195" t="b">
        <v>0</v>
      </c>
      <c r="L1273" s="50"/>
      <c r="M1273" s="50"/>
      <c r="N1273" s="50"/>
      <c r="O1273" s="50"/>
      <c r="P1273" s="50"/>
      <c r="Q1273" s="50"/>
      <c r="R1273" s="50"/>
      <c r="S1273" s="50"/>
      <c r="T1273" s="50"/>
    </row>
    <row r="1274" spans="1:20" ht="30" customHeight="1" x14ac:dyDescent="0.25">
      <c r="A1274" s="123"/>
      <c r="B1274" s="123"/>
      <c r="C1274" s="124"/>
      <c r="D1274" s="187" t="b">
        <v>0</v>
      </c>
      <c r="E1274" s="187" t="b">
        <v>0</v>
      </c>
      <c r="F1274" s="187" t="b">
        <v>0</v>
      </c>
      <c r="G1274" s="187" t="b">
        <v>0</v>
      </c>
      <c r="H1274" s="117"/>
      <c r="I1274" s="52" t="str" cm="1">
        <f t="array" ref="I1274">IFERROR(_xlfn.IFS(D1274,$D$8,E1274,$E$8,F1274,$F$8,G1274,$G$8),"")</f>
        <v/>
      </c>
      <c r="J1274" s="52" t="str">
        <f t="shared" si="19"/>
        <v xml:space="preserve">   </v>
      </c>
      <c r="K1274" s="195" t="b">
        <v>0</v>
      </c>
      <c r="L1274" s="50"/>
      <c r="M1274" s="50"/>
      <c r="N1274" s="50"/>
      <c r="O1274" s="50"/>
      <c r="P1274" s="50"/>
      <c r="Q1274" s="50"/>
      <c r="R1274" s="50"/>
      <c r="S1274" s="50"/>
      <c r="T1274" s="50"/>
    </row>
    <row r="1275" spans="1:20" ht="30" customHeight="1" x14ac:dyDescent="0.25">
      <c r="A1275" s="123"/>
      <c r="B1275" s="123"/>
      <c r="C1275" s="124"/>
      <c r="D1275" s="187" t="b">
        <v>0</v>
      </c>
      <c r="E1275" s="187" t="b">
        <v>0</v>
      </c>
      <c r="F1275" s="187" t="b">
        <v>0</v>
      </c>
      <c r="G1275" s="187" t="b">
        <v>0</v>
      </c>
      <c r="H1275" s="117"/>
      <c r="I1275" s="52" t="str" cm="1">
        <f t="array" ref="I1275">IFERROR(_xlfn.IFS(D1275,$D$8,E1275,$E$8,F1275,$F$8,G1275,$G$8),"")</f>
        <v/>
      </c>
      <c r="J1275" s="52" t="str">
        <f t="shared" si="19"/>
        <v xml:space="preserve">   </v>
      </c>
      <c r="K1275" s="195" t="b">
        <v>0</v>
      </c>
      <c r="L1275" s="50"/>
      <c r="M1275" s="50"/>
      <c r="N1275" s="50"/>
      <c r="O1275" s="50"/>
      <c r="P1275" s="50"/>
      <c r="Q1275" s="50"/>
      <c r="R1275" s="50"/>
      <c r="S1275" s="50"/>
      <c r="T1275" s="50"/>
    </row>
    <row r="1276" spans="1:20" ht="30" customHeight="1" x14ac:dyDescent="0.25">
      <c r="A1276" s="123"/>
      <c r="B1276" s="123"/>
      <c r="C1276" s="124"/>
      <c r="D1276" s="187" t="b">
        <v>0</v>
      </c>
      <c r="E1276" s="187" t="b">
        <v>0</v>
      </c>
      <c r="F1276" s="187" t="b">
        <v>0</v>
      </c>
      <c r="G1276" s="187" t="b">
        <v>0</v>
      </c>
      <c r="H1276" s="117"/>
      <c r="I1276" s="52" t="str" cm="1">
        <f t="array" ref="I1276">IFERROR(_xlfn.IFS(D1276,$D$8,E1276,$E$8,F1276,$F$8,G1276,$G$8),"")</f>
        <v/>
      </c>
      <c r="J1276" s="52" t="str">
        <f t="shared" si="19"/>
        <v xml:space="preserve">   </v>
      </c>
      <c r="K1276" s="195" t="b">
        <v>0</v>
      </c>
      <c r="L1276" s="50"/>
      <c r="M1276" s="50"/>
      <c r="N1276" s="50"/>
      <c r="O1276" s="50"/>
      <c r="P1276" s="50"/>
      <c r="Q1276" s="50"/>
      <c r="R1276" s="50"/>
      <c r="S1276" s="50"/>
      <c r="T1276" s="50"/>
    </row>
    <row r="1277" spans="1:20" ht="30" customHeight="1" x14ac:dyDescent="0.25">
      <c r="A1277" s="123"/>
      <c r="B1277" s="123"/>
      <c r="C1277" s="124"/>
      <c r="D1277" s="187" t="b">
        <v>0</v>
      </c>
      <c r="E1277" s="187" t="b">
        <v>0</v>
      </c>
      <c r="F1277" s="187" t="b">
        <v>0</v>
      </c>
      <c r="G1277" s="187" t="b">
        <v>0</v>
      </c>
      <c r="H1277" s="117"/>
      <c r="I1277" s="52" t="str" cm="1">
        <f t="array" ref="I1277">IFERROR(_xlfn.IFS(D1277,$D$8,E1277,$E$8,F1277,$F$8,G1277,$G$8),"")</f>
        <v/>
      </c>
      <c r="J1277" s="52" t="str">
        <f t="shared" si="19"/>
        <v xml:space="preserve">   </v>
      </c>
      <c r="K1277" s="195" t="b">
        <v>0</v>
      </c>
      <c r="L1277" s="50"/>
      <c r="M1277" s="50"/>
      <c r="N1277" s="50"/>
      <c r="O1277" s="50"/>
      <c r="P1277" s="50"/>
      <c r="Q1277" s="50"/>
      <c r="R1277" s="50"/>
      <c r="S1277" s="50"/>
      <c r="T1277" s="50"/>
    </row>
    <row r="1278" spans="1:20" ht="30" customHeight="1" x14ac:dyDescent="0.25">
      <c r="A1278" s="123"/>
      <c r="B1278" s="123"/>
      <c r="C1278" s="124"/>
      <c r="D1278" s="187" t="b">
        <v>0</v>
      </c>
      <c r="E1278" s="187" t="b">
        <v>0</v>
      </c>
      <c r="F1278" s="187" t="b">
        <v>0</v>
      </c>
      <c r="G1278" s="187" t="b">
        <v>0</v>
      </c>
      <c r="H1278" s="117"/>
      <c r="I1278" s="52" t="str" cm="1">
        <f t="array" ref="I1278">IFERROR(_xlfn.IFS(D1278,$D$8,E1278,$E$8,F1278,$F$8,G1278,$G$8),"")</f>
        <v/>
      </c>
      <c r="J1278" s="52" t="str">
        <f t="shared" si="19"/>
        <v xml:space="preserve">   </v>
      </c>
      <c r="K1278" s="195" t="b">
        <v>0</v>
      </c>
      <c r="L1278" s="50"/>
      <c r="M1278" s="50"/>
      <c r="N1278" s="50"/>
      <c r="O1278" s="50"/>
      <c r="P1278" s="50"/>
      <c r="Q1278" s="50"/>
      <c r="R1278" s="50"/>
      <c r="S1278" s="50"/>
      <c r="T1278" s="50"/>
    </row>
    <row r="1279" spans="1:20" ht="30" customHeight="1" x14ac:dyDescent="0.25">
      <c r="A1279" s="123"/>
      <c r="B1279" s="123"/>
      <c r="C1279" s="124"/>
      <c r="D1279" s="187" t="b">
        <v>0</v>
      </c>
      <c r="E1279" s="187" t="b">
        <v>0</v>
      </c>
      <c r="F1279" s="187" t="b">
        <v>0</v>
      </c>
      <c r="G1279" s="187" t="b">
        <v>0</v>
      </c>
      <c r="H1279" s="117"/>
      <c r="I1279" s="52" t="str" cm="1">
        <f t="array" ref="I1279">IFERROR(_xlfn.IFS(D1279,$D$8,E1279,$E$8,F1279,$F$8,G1279,$G$8),"")</f>
        <v/>
      </c>
      <c r="J1279" s="52" t="str">
        <f t="shared" si="19"/>
        <v xml:space="preserve">   </v>
      </c>
      <c r="K1279" s="195" t="b">
        <v>0</v>
      </c>
      <c r="L1279" s="50"/>
      <c r="M1279" s="50"/>
      <c r="N1279" s="50"/>
      <c r="O1279" s="50"/>
      <c r="P1279" s="50"/>
      <c r="Q1279" s="50"/>
      <c r="R1279" s="50"/>
      <c r="S1279" s="50"/>
      <c r="T1279" s="50"/>
    </row>
    <row r="1280" spans="1:20" ht="30" customHeight="1" x14ac:dyDescent="0.25">
      <c r="A1280" s="123"/>
      <c r="B1280" s="123"/>
      <c r="C1280" s="124"/>
      <c r="D1280" s="187" t="b">
        <v>0</v>
      </c>
      <c r="E1280" s="187" t="b">
        <v>0</v>
      </c>
      <c r="F1280" s="187" t="b">
        <v>0</v>
      </c>
      <c r="G1280" s="187" t="b">
        <v>0</v>
      </c>
      <c r="H1280" s="117"/>
      <c r="I1280" s="52" t="str" cm="1">
        <f t="array" ref="I1280">IFERROR(_xlfn.IFS(D1280,$D$8,E1280,$E$8,F1280,$F$8,G1280,$G$8),"")</f>
        <v/>
      </c>
      <c r="J1280" s="52" t="str">
        <f t="shared" si="19"/>
        <v xml:space="preserve">   </v>
      </c>
      <c r="K1280" s="195" t="b">
        <v>0</v>
      </c>
      <c r="L1280" s="50"/>
      <c r="M1280" s="50"/>
      <c r="N1280" s="50"/>
      <c r="O1280" s="50"/>
      <c r="P1280" s="50"/>
      <c r="Q1280" s="50"/>
      <c r="R1280" s="50"/>
      <c r="S1280" s="50"/>
      <c r="T1280" s="50"/>
    </row>
    <row r="1281" spans="1:20" ht="30" customHeight="1" x14ac:dyDescent="0.25">
      <c r="A1281" s="123"/>
      <c r="B1281" s="123"/>
      <c r="C1281" s="124"/>
      <c r="D1281" s="187" t="b">
        <v>0</v>
      </c>
      <c r="E1281" s="187" t="b">
        <v>0</v>
      </c>
      <c r="F1281" s="187" t="b">
        <v>0</v>
      </c>
      <c r="G1281" s="187" t="b">
        <v>0</v>
      </c>
      <c r="H1281" s="117"/>
      <c r="I1281" s="52" t="str" cm="1">
        <f t="array" ref="I1281">IFERROR(_xlfn.IFS(D1281,$D$8,E1281,$E$8,F1281,$F$8,G1281,$G$8),"")</f>
        <v/>
      </c>
      <c r="J1281" s="52" t="str">
        <f t="shared" si="19"/>
        <v xml:space="preserve">   </v>
      </c>
      <c r="K1281" s="195" t="b">
        <v>0</v>
      </c>
      <c r="L1281" s="50"/>
      <c r="M1281" s="50"/>
      <c r="N1281" s="50"/>
      <c r="O1281" s="50"/>
      <c r="P1281" s="50"/>
      <c r="Q1281" s="50"/>
      <c r="R1281" s="50"/>
      <c r="S1281" s="50"/>
      <c r="T1281" s="50"/>
    </row>
    <row r="1282" spans="1:20" ht="30" customHeight="1" x14ac:dyDescent="0.25">
      <c r="A1282" s="123"/>
      <c r="B1282" s="123"/>
      <c r="C1282" s="124"/>
      <c r="D1282" s="187" t="b">
        <v>0</v>
      </c>
      <c r="E1282" s="187" t="b">
        <v>0</v>
      </c>
      <c r="F1282" s="187" t="b">
        <v>0</v>
      </c>
      <c r="G1282" s="187" t="b">
        <v>0</v>
      </c>
      <c r="H1282" s="117"/>
      <c r="I1282" s="52" t="str" cm="1">
        <f t="array" ref="I1282">IFERROR(_xlfn.IFS(D1282,$D$8,E1282,$E$8,F1282,$F$8,G1282,$G$8),"")</f>
        <v/>
      </c>
      <c r="J1282" s="52" t="str">
        <f t="shared" si="19"/>
        <v xml:space="preserve">   </v>
      </c>
      <c r="K1282" s="195" t="b">
        <v>0</v>
      </c>
      <c r="L1282" s="50"/>
      <c r="M1282" s="50"/>
      <c r="N1282" s="50"/>
      <c r="O1282" s="50"/>
      <c r="P1282" s="50"/>
      <c r="Q1282" s="50"/>
      <c r="R1282" s="50"/>
      <c r="S1282" s="50"/>
      <c r="T1282" s="50"/>
    </row>
    <row r="1283" spans="1:20" ht="30" customHeight="1" x14ac:dyDescent="0.25">
      <c r="A1283" s="123"/>
      <c r="B1283" s="123"/>
      <c r="C1283" s="124"/>
      <c r="D1283" s="187" t="b">
        <v>0</v>
      </c>
      <c r="E1283" s="187" t="b">
        <v>0</v>
      </c>
      <c r="F1283" s="187" t="b">
        <v>0</v>
      </c>
      <c r="G1283" s="187" t="b">
        <v>0</v>
      </c>
      <c r="H1283" s="117"/>
      <c r="I1283" s="52" t="str" cm="1">
        <f t="array" ref="I1283">IFERROR(_xlfn.IFS(D1283,$D$8,E1283,$E$8,F1283,$F$8,G1283,$G$8),"")</f>
        <v/>
      </c>
      <c r="J1283" s="52" t="str">
        <f t="shared" si="19"/>
        <v xml:space="preserve">   </v>
      </c>
      <c r="K1283" s="195" t="b">
        <v>0</v>
      </c>
      <c r="L1283" s="50"/>
      <c r="M1283" s="50"/>
      <c r="N1283" s="50"/>
      <c r="O1283" s="50"/>
      <c r="P1283" s="50"/>
      <c r="Q1283" s="50"/>
      <c r="R1283" s="50"/>
      <c r="S1283" s="50"/>
      <c r="T1283" s="50"/>
    </row>
    <row r="1284" spans="1:20" ht="30" customHeight="1" x14ac:dyDescent="0.25">
      <c r="A1284" s="123"/>
      <c r="B1284" s="123"/>
      <c r="C1284" s="124"/>
      <c r="D1284" s="187" t="b">
        <v>0</v>
      </c>
      <c r="E1284" s="187" t="b">
        <v>0</v>
      </c>
      <c r="F1284" s="187" t="b">
        <v>0</v>
      </c>
      <c r="G1284" s="187" t="b">
        <v>0</v>
      </c>
      <c r="H1284" s="117"/>
      <c r="I1284" s="52" t="str" cm="1">
        <f t="array" ref="I1284">IFERROR(_xlfn.IFS(D1284,$D$8,E1284,$E$8,F1284,$F$8,G1284,$G$8),"")</f>
        <v/>
      </c>
      <c r="J1284" s="52" t="str">
        <f t="shared" si="19"/>
        <v xml:space="preserve">   </v>
      </c>
      <c r="K1284" s="195" t="b">
        <v>0</v>
      </c>
      <c r="L1284" s="50"/>
      <c r="M1284" s="50"/>
      <c r="N1284" s="50"/>
      <c r="O1284" s="50"/>
      <c r="P1284" s="50"/>
      <c r="Q1284" s="50"/>
      <c r="R1284" s="50"/>
      <c r="S1284" s="50"/>
      <c r="T1284" s="50"/>
    </row>
    <row r="1285" spans="1:20" ht="30" customHeight="1" x14ac:dyDescent="0.25">
      <c r="A1285" s="123"/>
      <c r="B1285" s="123"/>
      <c r="C1285" s="124"/>
      <c r="D1285" s="187" t="b">
        <v>0</v>
      </c>
      <c r="E1285" s="187" t="b">
        <v>0</v>
      </c>
      <c r="F1285" s="187" t="b">
        <v>0</v>
      </c>
      <c r="G1285" s="187" t="b">
        <v>0</v>
      </c>
      <c r="H1285" s="117"/>
      <c r="I1285" s="52" t="str" cm="1">
        <f t="array" ref="I1285">IFERROR(_xlfn.IFS(D1285,$D$8,E1285,$E$8,F1285,$F$8,G1285,$G$8),"")</f>
        <v/>
      </c>
      <c r="J1285" s="52" t="str">
        <f t="shared" si="19"/>
        <v xml:space="preserve">   </v>
      </c>
      <c r="K1285" s="195" t="b">
        <v>0</v>
      </c>
      <c r="L1285" s="50"/>
      <c r="M1285" s="50"/>
      <c r="N1285" s="50"/>
      <c r="O1285" s="50"/>
      <c r="P1285" s="50"/>
      <c r="Q1285" s="50"/>
      <c r="R1285" s="50"/>
      <c r="S1285" s="50"/>
      <c r="T1285" s="50"/>
    </row>
    <row r="1286" spans="1:20" ht="30" customHeight="1" x14ac:dyDescent="0.25">
      <c r="A1286" s="123"/>
      <c r="B1286" s="123"/>
      <c r="C1286" s="124"/>
      <c r="D1286" s="187" t="b">
        <v>0</v>
      </c>
      <c r="E1286" s="187" t="b">
        <v>0</v>
      </c>
      <c r="F1286" s="187" t="b">
        <v>0</v>
      </c>
      <c r="G1286" s="187" t="b">
        <v>0</v>
      </c>
      <c r="H1286" s="117"/>
      <c r="I1286" s="52" t="str" cm="1">
        <f t="array" ref="I1286">IFERROR(_xlfn.IFS(D1286,$D$8,E1286,$E$8,F1286,$F$8,G1286,$G$8),"")</f>
        <v/>
      </c>
      <c r="J1286" s="52" t="str">
        <f t="shared" si="19"/>
        <v xml:space="preserve">   </v>
      </c>
      <c r="K1286" s="195" t="b">
        <v>0</v>
      </c>
      <c r="L1286" s="50"/>
      <c r="M1286" s="50"/>
      <c r="N1286" s="50"/>
      <c r="O1286" s="50"/>
      <c r="P1286" s="50"/>
      <c r="Q1286" s="50"/>
      <c r="R1286" s="50"/>
      <c r="S1286" s="50"/>
      <c r="T1286" s="50"/>
    </row>
    <row r="1287" spans="1:20" ht="30" customHeight="1" x14ac:dyDescent="0.25">
      <c r="A1287" s="123"/>
      <c r="B1287" s="123"/>
      <c r="C1287" s="124"/>
      <c r="D1287" s="187" t="b">
        <v>0</v>
      </c>
      <c r="E1287" s="187" t="b">
        <v>0</v>
      </c>
      <c r="F1287" s="187" t="b">
        <v>0</v>
      </c>
      <c r="G1287" s="187" t="b">
        <v>0</v>
      </c>
      <c r="H1287" s="117"/>
      <c r="I1287" s="52" t="str" cm="1">
        <f t="array" ref="I1287">IFERROR(_xlfn.IFS(D1287,$D$8,E1287,$E$8,F1287,$F$8,G1287,$G$8),"")</f>
        <v/>
      </c>
      <c r="J1287" s="52" t="str">
        <f t="shared" si="19"/>
        <v xml:space="preserve">   </v>
      </c>
      <c r="K1287" s="195" t="b">
        <v>0</v>
      </c>
      <c r="L1287" s="50"/>
      <c r="M1287" s="50"/>
      <c r="N1287" s="50"/>
      <c r="O1287" s="50"/>
      <c r="P1287" s="50"/>
      <c r="Q1287" s="50"/>
      <c r="R1287" s="50"/>
      <c r="S1287" s="50"/>
      <c r="T1287" s="50"/>
    </row>
    <row r="1288" spans="1:20" ht="30" customHeight="1" x14ac:dyDescent="0.25">
      <c r="A1288" s="123"/>
      <c r="B1288" s="123"/>
      <c r="C1288" s="124"/>
      <c r="D1288" s="187" t="b">
        <v>0</v>
      </c>
      <c r="E1288" s="187" t="b">
        <v>0</v>
      </c>
      <c r="F1288" s="187" t="b">
        <v>0</v>
      </c>
      <c r="G1288" s="187" t="b">
        <v>0</v>
      </c>
      <c r="H1288" s="117"/>
      <c r="I1288" s="52" t="str" cm="1">
        <f t="array" ref="I1288">IFERROR(_xlfn.IFS(D1288,$D$8,E1288,$E$8,F1288,$F$8,G1288,$G$8),"")</f>
        <v/>
      </c>
      <c r="J1288" s="52" t="str">
        <f t="shared" si="19"/>
        <v xml:space="preserve">   </v>
      </c>
      <c r="K1288" s="195" t="b">
        <v>0</v>
      </c>
      <c r="L1288" s="50"/>
      <c r="M1288" s="50"/>
      <c r="N1288" s="50"/>
      <c r="O1288" s="50"/>
      <c r="P1288" s="50"/>
      <c r="Q1288" s="50"/>
      <c r="R1288" s="50"/>
      <c r="S1288" s="50"/>
      <c r="T1288" s="50"/>
    </row>
    <row r="1289" spans="1:20" ht="30" customHeight="1" x14ac:dyDescent="0.25">
      <c r="A1289" s="123"/>
      <c r="B1289" s="123"/>
      <c r="C1289" s="124"/>
      <c r="D1289" s="187" t="b">
        <v>0</v>
      </c>
      <c r="E1289" s="187" t="b">
        <v>0</v>
      </c>
      <c r="F1289" s="187" t="b">
        <v>0</v>
      </c>
      <c r="G1289" s="187" t="b">
        <v>0</v>
      </c>
      <c r="H1289" s="117"/>
      <c r="I1289" s="52" t="str" cm="1">
        <f t="array" ref="I1289">IFERROR(_xlfn.IFS(D1289,$D$8,E1289,$E$8,F1289,$F$8,G1289,$G$8),"")</f>
        <v/>
      </c>
      <c r="J1289" s="52" t="str">
        <f t="shared" si="19"/>
        <v xml:space="preserve">   </v>
      </c>
      <c r="K1289" s="195" t="b">
        <v>0</v>
      </c>
      <c r="L1289" s="50"/>
      <c r="M1289" s="50"/>
      <c r="N1289" s="50"/>
      <c r="O1289" s="50"/>
      <c r="P1289" s="50"/>
      <c r="Q1289" s="50"/>
      <c r="R1289" s="50"/>
      <c r="S1289" s="50"/>
      <c r="T1289" s="50"/>
    </row>
    <row r="1290" spans="1:20" ht="30" customHeight="1" x14ac:dyDescent="0.25">
      <c r="A1290" s="123"/>
      <c r="B1290" s="123"/>
      <c r="C1290" s="124"/>
      <c r="D1290" s="187" t="b">
        <v>0</v>
      </c>
      <c r="E1290" s="187" t="b">
        <v>0</v>
      </c>
      <c r="F1290" s="187" t="b">
        <v>0</v>
      </c>
      <c r="G1290" s="187" t="b">
        <v>0</v>
      </c>
      <c r="H1290" s="117"/>
      <c r="I1290" s="52" t="str" cm="1">
        <f t="array" ref="I1290">IFERROR(_xlfn.IFS(D1290,$D$8,E1290,$E$8,F1290,$F$8,G1290,$G$8),"")</f>
        <v/>
      </c>
      <c r="J1290" s="52" t="str">
        <f t="shared" si="19"/>
        <v xml:space="preserve">   </v>
      </c>
      <c r="K1290" s="195" t="b">
        <v>0</v>
      </c>
      <c r="L1290" s="50"/>
      <c r="M1290" s="50"/>
      <c r="N1290" s="50"/>
      <c r="O1290" s="50"/>
      <c r="P1290" s="50"/>
      <c r="Q1290" s="50"/>
      <c r="R1290" s="50"/>
      <c r="S1290" s="50"/>
      <c r="T1290" s="50"/>
    </row>
    <row r="1291" spans="1:20" ht="30" customHeight="1" x14ac:dyDescent="0.25">
      <c r="A1291" s="123"/>
      <c r="B1291" s="123"/>
      <c r="C1291" s="124"/>
      <c r="D1291" s="187" t="b">
        <v>0</v>
      </c>
      <c r="E1291" s="187" t="b">
        <v>0</v>
      </c>
      <c r="F1291" s="187" t="b">
        <v>0</v>
      </c>
      <c r="G1291" s="187" t="b">
        <v>0</v>
      </c>
      <c r="H1291" s="117"/>
      <c r="I1291" s="52" t="str" cm="1">
        <f t="array" ref="I1291">IFERROR(_xlfn.IFS(D1291,$D$8,E1291,$E$8,F1291,$F$8,G1291,$G$8),"")</f>
        <v/>
      </c>
      <c r="J1291" s="52" t="str">
        <f t="shared" ref="J1291:J1354" si="20">_xlfn.TEXTJOIN(" ",FALSE,IF(D1291,$D$8,""),IF(E1291,$E$8,""),IF(F1291,$F$8,""),IF(G1291,$G$8,""))</f>
        <v xml:space="preserve">   </v>
      </c>
      <c r="K1291" s="195" t="b">
        <v>0</v>
      </c>
      <c r="L1291" s="50"/>
      <c r="M1291" s="50"/>
      <c r="N1291" s="50"/>
      <c r="O1291" s="50"/>
      <c r="P1291" s="50"/>
      <c r="Q1291" s="50"/>
      <c r="R1291" s="50"/>
      <c r="S1291" s="50"/>
      <c r="T1291" s="50"/>
    </row>
    <row r="1292" spans="1:20" ht="30" customHeight="1" x14ac:dyDescent="0.25">
      <c r="A1292" s="123"/>
      <c r="B1292" s="123"/>
      <c r="C1292" s="124"/>
      <c r="D1292" s="187" t="b">
        <v>0</v>
      </c>
      <c r="E1292" s="187" t="b">
        <v>0</v>
      </c>
      <c r="F1292" s="187" t="b">
        <v>0</v>
      </c>
      <c r="G1292" s="187" t="b">
        <v>0</v>
      </c>
      <c r="H1292" s="117"/>
      <c r="I1292" s="52" t="str" cm="1">
        <f t="array" ref="I1292">IFERROR(_xlfn.IFS(D1292,$D$8,E1292,$E$8,F1292,$F$8,G1292,$G$8),"")</f>
        <v/>
      </c>
      <c r="J1292" s="52" t="str">
        <f t="shared" si="20"/>
        <v xml:space="preserve">   </v>
      </c>
      <c r="K1292" s="195" t="b">
        <v>0</v>
      </c>
      <c r="L1292" s="50"/>
      <c r="M1292" s="50"/>
      <c r="N1292" s="50"/>
      <c r="O1292" s="50"/>
      <c r="P1292" s="50"/>
      <c r="Q1292" s="50"/>
      <c r="R1292" s="50"/>
      <c r="S1292" s="50"/>
      <c r="T1292" s="50"/>
    </row>
    <row r="1293" spans="1:20" ht="30" customHeight="1" x14ac:dyDescent="0.25">
      <c r="A1293" s="123"/>
      <c r="B1293" s="123"/>
      <c r="C1293" s="124"/>
      <c r="D1293" s="187" t="b">
        <v>0</v>
      </c>
      <c r="E1293" s="187" t="b">
        <v>0</v>
      </c>
      <c r="F1293" s="187" t="b">
        <v>0</v>
      </c>
      <c r="G1293" s="187" t="b">
        <v>0</v>
      </c>
      <c r="H1293" s="117"/>
      <c r="I1293" s="52" t="str" cm="1">
        <f t="array" ref="I1293">IFERROR(_xlfn.IFS(D1293,$D$8,E1293,$E$8,F1293,$F$8,G1293,$G$8),"")</f>
        <v/>
      </c>
      <c r="J1293" s="52" t="str">
        <f t="shared" si="20"/>
        <v xml:space="preserve">   </v>
      </c>
      <c r="K1293" s="195" t="b">
        <v>0</v>
      </c>
      <c r="L1293" s="50"/>
      <c r="M1293" s="50"/>
      <c r="N1293" s="50"/>
      <c r="O1293" s="50"/>
      <c r="P1293" s="50"/>
      <c r="Q1293" s="50"/>
      <c r="R1293" s="50"/>
      <c r="S1293" s="50"/>
      <c r="T1293" s="50"/>
    </row>
    <row r="1294" spans="1:20" ht="30" customHeight="1" x14ac:dyDescent="0.25">
      <c r="A1294" s="123"/>
      <c r="B1294" s="123"/>
      <c r="C1294" s="124"/>
      <c r="D1294" s="187" t="b">
        <v>0</v>
      </c>
      <c r="E1294" s="187" t="b">
        <v>0</v>
      </c>
      <c r="F1294" s="187" t="b">
        <v>0</v>
      </c>
      <c r="G1294" s="187" t="b">
        <v>0</v>
      </c>
      <c r="H1294" s="117"/>
      <c r="I1294" s="52" t="str" cm="1">
        <f t="array" ref="I1294">IFERROR(_xlfn.IFS(D1294,$D$8,E1294,$E$8,F1294,$F$8,G1294,$G$8),"")</f>
        <v/>
      </c>
      <c r="J1294" s="52" t="str">
        <f t="shared" si="20"/>
        <v xml:space="preserve">   </v>
      </c>
      <c r="K1294" s="195" t="b">
        <v>0</v>
      </c>
      <c r="L1294" s="50"/>
      <c r="M1294" s="50"/>
      <c r="N1294" s="50"/>
      <c r="O1294" s="50"/>
      <c r="P1294" s="50"/>
      <c r="Q1294" s="50"/>
      <c r="R1294" s="50"/>
      <c r="S1294" s="50"/>
      <c r="T1294" s="50"/>
    </row>
    <row r="1295" spans="1:20" ht="30" customHeight="1" x14ac:dyDescent="0.25">
      <c r="A1295" s="123"/>
      <c r="B1295" s="123"/>
      <c r="C1295" s="124"/>
      <c r="D1295" s="187" t="b">
        <v>0</v>
      </c>
      <c r="E1295" s="187" t="b">
        <v>0</v>
      </c>
      <c r="F1295" s="187" t="b">
        <v>0</v>
      </c>
      <c r="G1295" s="187" t="b">
        <v>0</v>
      </c>
      <c r="H1295" s="117"/>
      <c r="I1295" s="52" t="str" cm="1">
        <f t="array" ref="I1295">IFERROR(_xlfn.IFS(D1295,$D$8,E1295,$E$8,F1295,$F$8,G1295,$G$8),"")</f>
        <v/>
      </c>
      <c r="J1295" s="52" t="str">
        <f t="shared" si="20"/>
        <v xml:space="preserve">   </v>
      </c>
      <c r="K1295" s="195" t="b">
        <v>0</v>
      </c>
      <c r="L1295" s="50"/>
      <c r="M1295" s="50"/>
      <c r="N1295" s="50"/>
      <c r="O1295" s="50"/>
      <c r="P1295" s="50"/>
      <c r="Q1295" s="50"/>
      <c r="R1295" s="50"/>
      <c r="S1295" s="50"/>
      <c r="T1295" s="50"/>
    </row>
    <row r="1296" spans="1:20" ht="30" customHeight="1" x14ac:dyDescent="0.25">
      <c r="A1296" s="123"/>
      <c r="B1296" s="123"/>
      <c r="C1296" s="124"/>
      <c r="D1296" s="187" t="b">
        <v>0</v>
      </c>
      <c r="E1296" s="187" t="b">
        <v>0</v>
      </c>
      <c r="F1296" s="187" t="b">
        <v>0</v>
      </c>
      <c r="G1296" s="187" t="b">
        <v>0</v>
      </c>
      <c r="H1296" s="117"/>
      <c r="I1296" s="52" t="str" cm="1">
        <f t="array" ref="I1296">IFERROR(_xlfn.IFS(D1296,$D$8,E1296,$E$8,F1296,$F$8,G1296,$G$8),"")</f>
        <v/>
      </c>
      <c r="J1296" s="52" t="str">
        <f t="shared" si="20"/>
        <v xml:space="preserve">   </v>
      </c>
      <c r="K1296" s="195" t="b">
        <v>0</v>
      </c>
      <c r="L1296" s="50"/>
      <c r="M1296" s="50"/>
      <c r="N1296" s="50"/>
      <c r="O1296" s="50"/>
      <c r="P1296" s="50"/>
      <c r="Q1296" s="50"/>
      <c r="R1296" s="50"/>
      <c r="S1296" s="50"/>
      <c r="T1296" s="50"/>
    </row>
    <row r="1297" spans="1:20" ht="30" customHeight="1" x14ac:dyDescent="0.25">
      <c r="A1297" s="123"/>
      <c r="B1297" s="123"/>
      <c r="C1297" s="124"/>
      <c r="D1297" s="187" t="b">
        <v>0</v>
      </c>
      <c r="E1297" s="187" t="b">
        <v>0</v>
      </c>
      <c r="F1297" s="187" t="b">
        <v>0</v>
      </c>
      <c r="G1297" s="187" t="b">
        <v>0</v>
      </c>
      <c r="H1297" s="117"/>
      <c r="I1297" s="52" t="str" cm="1">
        <f t="array" ref="I1297">IFERROR(_xlfn.IFS(D1297,$D$8,E1297,$E$8,F1297,$F$8,G1297,$G$8),"")</f>
        <v/>
      </c>
      <c r="J1297" s="52" t="str">
        <f t="shared" si="20"/>
        <v xml:space="preserve">   </v>
      </c>
      <c r="K1297" s="195" t="b">
        <v>0</v>
      </c>
      <c r="L1297" s="50"/>
      <c r="M1297" s="50"/>
      <c r="N1297" s="50"/>
      <c r="O1297" s="50"/>
      <c r="P1297" s="50"/>
      <c r="Q1297" s="50"/>
      <c r="R1297" s="50"/>
      <c r="S1297" s="50"/>
      <c r="T1297" s="50"/>
    </row>
    <row r="1298" spans="1:20" ht="30" customHeight="1" x14ac:dyDescent="0.25">
      <c r="A1298" s="123"/>
      <c r="B1298" s="123"/>
      <c r="C1298" s="124"/>
      <c r="D1298" s="187" t="b">
        <v>0</v>
      </c>
      <c r="E1298" s="187" t="b">
        <v>0</v>
      </c>
      <c r="F1298" s="187" t="b">
        <v>0</v>
      </c>
      <c r="G1298" s="187" t="b">
        <v>0</v>
      </c>
      <c r="H1298" s="117"/>
      <c r="I1298" s="52" t="str" cm="1">
        <f t="array" ref="I1298">IFERROR(_xlfn.IFS(D1298,$D$8,E1298,$E$8,F1298,$F$8,G1298,$G$8),"")</f>
        <v/>
      </c>
      <c r="J1298" s="52" t="str">
        <f t="shared" si="20"/>
        <v xml:space="preserve">   </v>
      </c>
      <c r="K1298" s="195" t="b">
        <v>0</v>
      </c>
      <c r="L1298" s="50"/>
      <c r="M1298" s="50"/>
      <c r="N1298" s="50"/>
      <c r="O1298" s="50"/>
      <c r="P1298" s="50"/>
      <c r="Q1298" s="50"/>
      <c r="R1298" s="50"/>
      <c r="S1298" s="50"/>
      <c r="T1298" s="50"/>
    </row>
    <row r="1299" spans="1:20" ht="30" customHeight="1" x14ac:dyDescent="0.25">
      <c r="A1299" s="123"/>
      <c r="B1299" s="123"/>
      <c r="C1299" s="124"/>
      <c r="D1299" s="187" t="b">
        <v>0</v>
      </c>
      <c r="E1299" s="187" t="b">
        <v>0</v>
      </c>
      <c r="F1299" s="187" t="b">
        <v>0</v>
      </c>
      <c r="G1299" s="187" t="b">
        <v>0</v>
      </c>
      <c r="H1299" s="117"/>
      <c r="I1299" s="52" t="str" cm="1">
        <f t="array" ref="I1299">IFERROR(_xlfn.IFS(D1299,$D$8,E1299,$E$8,F1299,$F$8,G1299,$G$8),"")</f>
        <v/>
      </c>
      <c r="J1299" s="52" t="str">
        <f t="shared" si="20"/>
        <v xml:space="preserve">   </v>
      </c>
      <c r="K1299" s="195" t="b">
        <v>0</v>
      </c>
      <c r="L1299" s="50"/>
      <c r="M1299" s="50"/>
      <c r="N1299" s="50"/>
      <c r="O1299" s="50"/>
      <c r="P1299" s="50"/>
      <c r="Q1299" s="50"/>
      <c r="R1299" s="50"/>
      <c r="S1299" s="50"/>
      <c r="T1299" s="50"/>
    </row>
    <row r="1300" spans="1:20" ht="30" customHeight="1" x14ac:dyDescent="0.25">
      <c r="A1300" s="123"/>
      <c r="B1300" s="123"/>
      <c r="C1300" s="124"/>
      <c r="D1300" s="187" t="b">
        <v>0</v>
      </c>
      <c r="E1300" s="187" t="b">
        <v>0</v>
      </c>
      <c r="F1300" s="187" t="b">
        <v>0</v>
      </c>
      <c r="G1300" s="187" t="b">
        <v>0</v>
      </c>
      <c r="H1300" s="117"/>
      <c r="I1300" s="52" t="str" cm="1">
        <f t="array" ref="I1300">IFERROR(_xlfn.IFS(D1300,$D$8,E1300,$E$8,F1300,$F$8,G1300,$G$8),"")</f>
        <v/>
      </c>
      <c r="J1300" s="52" t="str">
        <f t="shared" si="20"/>
        <v xml:space="preserve">   </v>
      </c>
      <c r="K1300" s="195" t="b">
        <v>0</v>
      </c>
      <c r="L1300" s="50"/>
      <c r="M1300" s="50"/>
      <c r="N1300" s="50"/>
      <c r="O1300" s="50"/>
      <c r="P1300" s="50"/>
      <c r="Q1300" s="50"/>
      <c r="R1300" s="50"/>
      <c r="S1300" s="50"/>
      <c r="T1300" s="50"/>
    </row>
    <row r="1301" spans="1:20" ht="30" customHeight="1" x14ac:dyDescent="0.25">
      <c r="A1301" s="123"/>
      <c r="B1301" s="123"/>
      <c r="C1301" s="124"/>
      <c r="D1301" s="187" t="b">
        <v>0</v>
      </c>
      <c r="E1301" s="187" t="b">
        <v>0</v>
      </c>
      <c r="F1301" s="187" t="b">
        <v>0</v>
      </c>
      <c r="G1301" s="187" t="b">
        <v>0</v>
      </c>
      <c r="H1301" s="117"/>
      <c r="I1301" s="52" t="str" cm="1">
        <f t="array" ref="I1301">IFERROR(_xlfn.IFS(D1301,$D$8,E1301,$E$8,F1301,$F$8,G1301,$G$8),"")</f>
        <v/>
      </c>
      <c r="J1301" s="52" t="str">
        <f t="shared" si="20"/>
        <v xml:space="preserve">   </v>
      </c>
      <c r="K1301" s="195" t="b">
        <v>0</v>
      </c>
      <c r="L1301" s="50"/>
      <c r="M1301" s="50"/>
      <c r="N1301" s="50"/>
      <c r="O1301" s="50"/>
      <c r="P1301" s="50"/>
      <c r="Q1301" s="50"/>
      <c r="R1301" s="50"/>
      <c r="S1301" s="50"/>
      <c r="T1301" s="50"/>
    </row>
    <row r="1302" spans="1:20" ht="30" customHeight="1" x14ac:dyDescent="0.25">
      <c r="A1302" s="123"/>
      <c r="B1302" s="123"/>
      <c r="C1302" s="124"/>
      <c r="D1302" s="187" t="b">
        <v>0</v>
      </c>
      <c r="E1302" s="187" t="b">
        <v>0</v>
      </c>
      <c r="F1302" s="187" t="b">
        <v>0</v>
      </c>
      <c r="G1302" s="187" t="b">
        <v>0</v>
      </c>
      <c r="H1302" s="117"/>
      <c r="I1302" s="52" t="str" cm="1">
        <f t="array" ref="I1302">IFERROR(_xlfn.IFS(D1302,$D$8,E1302,$E$8,F1302,$F$8,G1302,$G$8),"")</f>
        <v/>
      </c>
      <c r="J1302" s="52" t="str">
        <f t="shared" si="20"/>
        <v xml:space="preserve">   </v>
      </c>
      <c r="K1302" s="195" t="b">
        <v>0</v>
      </c>
      <c r="L1302" s="50"/>
      <c r="M1302" s="50"/>
      <c r="N1302" s="50"/>
      <c r="O1302" s="50"/>
      <c r="P1302" s="50"/>
      <c r="Q1302" s="50"/>
      <c r="R1302" s="50"/>
      <c r="S1302" s="50"/>
      <c r="T1302" s="50"/>
    </row>
    <row r="1303" spans="1:20" ht="30" customHeight="1" x14ac:dyDescent="0.25">
      <c r="A1303" s="123"/>
      <c r="B1303" s="123"/>
      <c r="C1303" s="124"/>
      <c r="D1303" s="187" t="b">
        <v>0</v>
      </c>
      <c r="E1303" s="187" t="b">
        <v>0</v>
      </c>
      <c r="F1303" s="187" t="b">
        <v>0</v>
      </c>
      <c r="G1303" s="187" t="b">
        <v>0</v>
      </c>
      <c r="H1303" s="117"/>
      <c r="I1303" s="52" t="str" cm="1">
        <f t="array" ref="I1303">IFERROR(_xlfn.IFS(D1303,$D$8,E1303,$E$8,F1303,$F$8,G1303,$G$8),"")</f>
        <v/>
      </c>
      <c r="J1303" s="52" t="str">
        <f t="shared" si="20"/>
        <v xml:space="preserve">   </v>
      </c>
      <c r="K1303" s="195" t="b">
        <v>0</v>
      </c>
      <c r="L1303" s="50"/>
      <c r="M1303" s="50"/>
      <c r="N1303" s="50"/>
      <c r="O1303" s="50"/>
      <c r="P1303" s="50"/>
      <c r="Q1303" s="50"/>
      <c r="R1303" s="50"/>
      <c r="S1303" s="50"/>
      <c r="T1303" s="50"/>
    </row>
    <row r="1304" spans="1:20" ht="30" customHeight="1" x14ac:dyDescent="0.25">
      <c r="A1304" s="123"/>
      <c r="B1304" s="123"/>
      <c r="C1304" s="124"/>
      <c r="D1304" s="187" t="b">
        <v>0</v>
      </c>
      <c r="E1304" s="187" t="b">
        <v>0</v>
      </c>
      <c r="F1304" s="187" t="b">
        <v>0</v>
      </c>
      <c r="G1304" s="187" t="b">
        <v>0</v>
      </c>
      <c r="H1304" s="117"/>
      <c r="I1304" s="52" t="str" cm="1">
        <f t="array" ref="I1304">IFERROR(_xlfn.IFS(D1304,$D$8,E1304,$E$8,F1304,$F$8,G1304,$G$8),"")</f>
        <v/>
      </c>
      <c r="J1304" s="52" t="str">
        <f t="shared" si="20"/>
        <v xml:space="preserve">   </v>
      </c>
      <c r="K1304" s="195" t="b">
        <v>0</v>
      </c>
      <c r="L1304" s="50"/>
      <c r="M1304" s="50"/>
      <c r="N1304" s="50"/>
      <c r="O1304" s="50"/>
      <c r="P1304" s="50"/>
      <c r="Q1304" s="50"/>
      <c r="R1304" s="50"/>
      <c r="S1304" s="50"/>
      <c r="T1304" s="50"/>
    </row>
    <row r="1305" spans="1:20" ht="30" customHeight="1" x14ac:dyDescent="0.25">
      <c r="A1305" s="123"/>
      <c r="B1305" s="123"/>
      <c r="C1305" s="124"/>
      <c r="D1305" s="187" t="b">
        <v>0</v>
      </c>
      <c r="E1305" s="187" t="b">
        <v>0</v>
      </c>
      <c r="F1305" s="187" t="b">
        <v>0</v>
      </c>
      <c r="G1305" s="187" t="b">
        <v>0</v>
      </c>
      <c r="H1305" s="117"/>
      <c r="I1305" s="52" t="str" cm="1">
        <f t="array" ref="I1305">IFERROR(_xlfn.IFS(D1305,$D$8,E1305,$E$8,F1305,$F$8,G1305,$G$8),"")</f>
        <v/>
      </c>
      <c r="J1305" s="52" t="str">
        <f t="shared" si="20"/>
        <v xml:space="preserve">   </v>
      </c>
      <c r="K1305" s="195" t="b">
        <v>0</v>
      </c>
      <c r="L1305" s="50"/>
      <c r="M1305" s="50"/>
      <c r="N1305" s="50"/>
      <c r="O1305" s="50"/>
      <c r="P1305" s="50"/>
      <c r="Q1305" s="50"/>
      <c r="R1305" s="50"/>
      <c r="S1305" s="50"/>
      <c r="T1305" s="50"/>
    </row>
    <row r="1306" spans="1:20" ht="30" customHeight="1" x14ac:dyDescent="0.25">
      <c r="A1306" s="123"/>
      <c r="B1306" s="123"/>
      <c r="C1306" s="124"/>
      <c r="D1306" s="187" t="b">
        <v>0</v>
      </c>
      <c r="E1306" s="187" t="b">
        <v>0</v>
      </c>
      <c r="F1306" s="187" t="b">
        <v>0</v>
      </c>
      <c r="G1306" s="187" t="b">
        <v>0</v>
      </c>
      <c r="H1306" s="117"/>
      <c r="I1306" s="52" t="str" cm="1">
        <f t="array" ref="I1306">IFERROR(_xlfn.IFS(D1306,$D$8,E1306,$E$8,F1306,$F$8,G1306,$G$8),"")</f>
        <v/>
      </c>
      <c r="J1306" s="52" t="str">
        <f t="shared" si="20"/>
        <v xml:space="preserve">   </v>
      </c>
      <c r="K1306" s="195" t="b">
        <v>0</v>
      </c>
      <c r="L1306" s="50"/>
      <c r="M1306" s="50"/>
      <c r="N1306" s="50"/>
      <c r="O1306" s="50"/>
      <c r="P1306" s="50"/>
      <c r="Q1306" s="50"/>
      <c r="R1306" s="50"/>
      <c r="S1306" s="50"/>
      <c r="T1306" s="50"/>
    </row>
    <row r="1307" spans="1:20" ht="30" customHeight="1" x14ac:dyDescent="0.25">
      <c r="A1307" s="123"/>
      <c r="B1307" s="123"/>
      <c r="C1307" s="124"/>
      <c r="D1307" s="187" t="b">
        <v>0</v>
      </c>
      <c r="E1307" s="187" t="b">
        <v>0</v>
      </c>
      <c r="F1307" s="187" t="b">
        <v>0</v>
      </c>
      <c r="G1307" s="187" t="b">
        <v>0</v>
      </c>
      <c r="H1307" s="117"/>
      <c r="I1307" s="52" t="str" cm="1">
        <f t="array" ref="I1307">IFERROR(_xlfn.IFS(D1307,$D$8,E1307,$E$8,F1307,$F$8,G1307,$G$8),"")</f>
        <v/>
      </c>
      <c r="J1307" s="52" t="str">
        <f t="shared" si="20"/>
        <v xml:space="preserve">   </v>
      </c>
      <c r="K1307" s="195" t="b">
        <v>0</v>
      </c>
      <c r="L1307" s="50"/>
      <c r="M1307" s="50"/>
      <c r="N1307" s="50"/>
      <c r="O1307" s="50"/>
      <c r="P1307" s="50"/>
      <c r="Q1307" s="50"/>
      <c r="R1307" s="50"/>
      <c r="S1307" s="50"/>
      <c r="T1307" s="50"/>
    </row>
    <row r="1308" spans="1:20" ht="30" customHeight="1" x14ac:dyDescent="0.25">
      <c r="A1308" s="123"/>
      <c r="B1308" s="123"/>
      <c r="C1308" s="124"/>
      <c r="D1308" s="187" t="b">
        <v>0</v>
      </c>
      <c r="E1308" s="187" t="b">
        <v>0</v>
      </c>
      <c r="F1308" s="187" t="b">
        <v>0</v>
      </c>
      <c r="G1308" s="187" t="b">
        <v>0</v>
      </c>
      <c r="H1308" s="117"/>
      <c r="I1308" s="52" t="str" cm="1">
        <f t="array" ref="I1308">IFERROR(_xlfn.IFS(D1308,$D$8,E1308,$E$8,F1308,$F$8,G1308,$G$8),"")</f>
        <v/>
      </c>
      <c r="J1308" s="52" t="str">
        <f t="shared" si="20"/>
        <v xml:space="preserve">   </v>
      </c>
      <c r="K1308" s="195" t="b">
        <v>0</v>
      </c>
      <c r="L1308" s="50"/>
      <c r="M1308" s="50"/>
      <c r="N1308" s="50"/>
      <c r="O1308" s="50"/>
      <c r="P1308" s="50"/>
      <c r="Q1308" s="50"/>
      <c r="R1308" s="50"/>
      <c r="S1308" s="50"/>
      <c r="T1308" s="50"/>
    </row>
    <row r="1309" spans="1:20" ht="30" customHeight="1" x14ac:dyDescent="0.25">
      <c r="A1309" s="123"/>
      <c r="B1309" s="123"/>
      <c r="C1309" s="124"/>
      <c r="D1309" s="187" t="b">
        <v>0</v>
      </c>
      <c r="E1309" s="187" t="b">
        <v>0</v>
      </c>
      <c r="F1309" s="187" t="b">
        <v>0</v>
      </c>
      <c r="G1309" s="187" t="b">
        <v>0</v>
      </c>
      <c r="H1309" s="117"/>
      <c r="I1309" s="52" t="str" cm="1">
        <f t="array" ref="I1309">IFERROR(_xlfn.IFS(D1309,$D$8,E1309,$E$8,F1309,$F$8,G1309,$G$8),"")</f>
        <v/>
      </c>
      <c r="J1309" s="52" t="str">
        <f t="shared" si="20"/>
        <v xml:space="preserve">   </v>
      </c>
      <c r="K1309" s="195" t="b">
        <v>0</v>
      </c>
      <c r="L1309" s="50"/>
      <c r="M1309" s="50"/>
      <c r="N1309" s="50"/>
      <c r="O1309" s="50"/>
      <c r="P1309" s="50"/>
      <c r="Q1309" s="50"/>
      <c r="R1309" s="50"/>
      <c r="S1309" s="50"/>
      <c r="T1309" s="50"/>
    </row>
    <row r="1310" spans="1:20" ht="30" customHeight="1" x14ac:dyDescent="0.25">
      <c r="A1310" s="123"/>
      <c r="B1310" s="123"/>
      <c r="C1310" s="124"/>
      <c r="D1310" s="187" t="b">
        <v>0</v>
      </c>
      <c r="E1310" s="187" t="b">
        <v>0</v>
      </c>
      <c r="F1310" s="187" t="b">
        <v>0</v>
      </c>
      <c r="G1310" s="187" t="b">
        <v>0</v>
      </c>
      <c r="H1310" s="117"/>
      <c r="I1310" s="52" t="str" cm="1">
        <f t="array" ref="I1310">IFERROR(_xlfn.IFS(D1310,$D$8,E1310,$E$8,F1310,$F$8,G1310,$G$8),"")</f>
        <v/>
      </c>
      <c r="J1310" s="52" t="str">
        <f t="shared" si="20"/>
        <v xml:space="preserve">   </v>
      </c>
      <c r="K1310" s="195" t="b">
        <v>0</v>
      </c>
      <c r="L1310" s="50"/>
      <c r="M1310" s="50"/>
      <c r="N1310" s="50"/>
      <c r="O1310" s="50"/>
      <c r="P1310" s="50"/>
      <c r="Q1310" s="50"/>
      <c r="R1310" s="50"/>
      <c r="S1310" s="50"/>
      <c r="T1310" s="50"/>
    </row>
    <row r="1311" spans="1:20" ht="30" customHeight="1" x14ac:dyDescent="0.25">
      <c r="A1311" s="123"/>
      <c r="B1311" s="123"/>
      <c r="C1311" s="124"/>
      <c r="D1311" s="187" t="b">
        <v>0</v>
      </c>
      <c r="E1311" s="187" t="b">
        <v>0</v>
      </c>
      <c r="F1311" s="187" t="b">
        <v>0</v>
      </c>
      <c r="G1311" s="187" t="b">
        <v>0</v>
      </c>
      <c r="H1311" s="117"/>
      <c r="I1311" s="52" t="str" cm="1">
        <f t="array" ref="I1311">IFERROR(_xlfn.IFS(D1311,$D$8,E1311,$E$8,F1311,$F$8,G1311,$G$8),"")</f>
        <v/>
      </c>
      <c r="J1311" s="52" t="str">
        <f t="shared" si="20"/>
        <v xml:space="preserve">   </v>
      </c>
      <c r="K1311" s="195" t="b">
        <v>0</v>
      </c>
      <c r="L1311" s="50"/>
      <c r="M1311" s="50"/>
      <c r="N1311" s="50"/>
      <c r="O1311" s="50"/>
      <c r="P1311" s="50"/>
      <c r="Q1311" s="50"/>
      <c r="R1311" s="50"/>
      <c r="S1311" s="50"/>
      <c r="T1311" s="50"/>
    </row>
    <row r="1312" spans="1:20" ht="30" customHeight="1" x14ac:dyDescent="0.25">
      <c r="A1312" s="123"/>
      <c r="B1312" s="123"/>
      <c r="C1312" s="124"/>
      <c r="D1312" s="187" t="b">
        <v>0</v>
      </c>
      <c r="E1312" s="187" t="b">
        <v>0</v>
      </c>
      <c r="F1312" s="187" t="b">
        <v>0</v>
      </c>
      <c r="G1312" s="187" t="b">
        <v>0</v>
      </c>
      <c r="H1312" s="117"/>
      <c r="I1312" s="52" t="str" cm="1">
        <f t="array" ref="I1312">IFERROR(_xlfn.IFS(D1312,$D$8,E1312,$E$8,F1312,$F$8,G1312,$G$8),"")</f>
        <v/>
      </c>
      <c r="J1312" s="52" t="str">
        <f t="shared" si="20"/>
        <v xml:space="preserve">   </v>
      </c>
      <c r="K1312" s="195" t="b">
        <v>0</v>
      </c>
      <c r="L1312" s="50"/>
      <c r="M1312" s="50"/>
      <c r="N1312" s="50"/>
      <c r="O1312" s="50"/>
      <c r="P1312" s="50"/>
      <c r="Q1312" s="50"/>
      <c r="R1312" s="50"/>
      <c r="S1312" s="50"/>
      <c r="T1312" s="50"/>
    </row>
    <row r="1313" spans="1:20" ht="30" customHeight="1" x14ac:dyDescent="0.25">
      <c r="A1313" s="123"/>
      <c r="B1313" s="123"/>
      <c r="C1313" s="124"/>
      <c r="D1313" s="187" t="b">
        <v>0</v>
      </c>
      <c r="E1313" s="187" t="b">
        <v>0</v>
      </c>
      <c r="F1313" s="187" t="b">
        <v>0</v>
      </c>
      <c r="G1313" s="187" t="b">
        <v>0</v>
      </c>
      <c r="H1313" s="117"/>
      <c r="I1313" s="52" t="str" cm="1">
        <f t="array" ref="I1313">IFERROR(_xlfn.IFS(D1313,$D$8,E1313,$E$8,F1313,$F$8,G1313,$G$8),"")</f>
        <v/>
      </c>
      <c r="J1313" s="52" t="str">
        <f t="shared" si="20"/>
        <v xml:space="preserve">   </v>
      </c>
      <c r="K1313" s="195" t="b">
        <v>0</v>
      </c>
      <c r="L1313" s="50"/>
      <c r="M1313" s="50"/>
      <c r="N1313" s="50"/>
      <c r="O1313" s="50"/>
      <c r="P1313" s="50"/>
      <c r="Q1313" s="50"/>
      <c r="R1313" s="50"/>
      <c r="S1313" s="50"/>
      <c r="T1313" s="50"/>
    </row>
    <row r="1314" spans="1:20" ht="30" customHeight="1" x14ac:dyDescent="0.25">
      <c r="A1314" s="123"/>
      <c r="B1314" s="123"/>
      <c r="C1314" s="124"/>
      <c r="D1314" s="187" t="b">
        <v>0</v>
      </c>
      <c r="E1314" s="187" t="b">
        <v>0</v>
      </c>
      <c r="F1314" s="187" t="b">
        <v>0</v>
      </c>
      <c r="G1314" s="187" t="b">
        <v>0</v>
      </c>
      <c r="H1314" s="117"/>
      <c r="I1314" s="52" t="str" cm="1">
        <f t="array" ref="I1314">IFERROR(_xlfn.IFS(D1314,$D$8,E1314,$E$8,F1314,$F$8,G1314,$G$8),"")</f>
        <v/>
      </c>
      <c r="J1314" s="52" t="str">
        <f t="shared" si="20"/>
        <v xml:space="preserve">   </v>
      </c>
      <c r="K1314" s="195" t="b">
        <v>0</v>
      </c>
      <c r="L1314" s="50"/>
      <c r="M1314" s="50"/>
      <c r="N1314" s="50"/>
      <c r="O1314" s="50"/>
      <c r="P1314" s="50"/>
      <c r="Q1314" s="50"/>
      <c r="R1314" s="50"/>
      <c r="S1314" s="50"/>
      <c r="T1314" s="50"/>
    </row>
    <row r="1315" spans="1:20" ht="30" customHeight="1" x14ac:dyDescent="0.25">
      <c r="A1315" s="123"/>
      <c r="B1315" s="123"/>
      <c r="C1315" s="124"/>
      <c r="D1315" s="187" t="b">
        <v>0</v>
      </c>
      <c r="E1315" s="187" t="b">
        <v>0</v>
      </c>
      <c r="F1315" s="187" t="b">
        <v>0</v>
      </c>
      <c r="G1315" s="187" t="b">
        <v>0</v>
      </c>
      <c r="H1315" s="117"/>
      <c r="I1315" s="52" t="str" cm="1">
        <f t="array" ref="I1315">IFERROR(_xlfn.IFS(D1315,$D$8,E1315,$E$8,F1315,$F$8,G1315,$G$8),"")</f>
        <v/>
      </c>
      <c r="J1315" s="52" t="str">
        <f t="shared" si="20"/>
        <v xml:space="preserve">   </v>
      </c>
      <c r="K1315" s="195" t="b">
        <v>0</v>
      </c>
      <c r="L1315" s="50"/>
      <c r="M1315" s="50"/>
      <c r="N1315" s="50"/>
      <c r="O1315" s="50"/>
      <c r="P1315" s="50"/>
      <c r="Q1315" s="50"/>
      <c r="R1315" s="50"/>
      <c r="S1315" s="50"/>
      <c r="T1315" s="50"/>
    </row>
    <row r="1316" spans="1:20" ht="30" customHeight="1" x14ac:dyDescent="0.25">
      <c r="A1316" s="123"/>
      <c r="B1316" s="123"/>
      <c r="C1316" s="124"/>
      <c r="D1316" s="187" t="b">
        <v>0</v>
      </c>
      <c r="E1316" s="187" t="b">
        <v>0</v>
      </c>
      <c r="F1316" s="187" t="b">
        <v>0</v>
      </c>
      <c r="G1316" s="187" t="b">
        <v>0</v>
      </c>
      <c r="H1316" s="117"/>
      <c r="I1316" s="52" t="str" cm="1">
        <f t="array" ref="I1316">IFERROR(_xlfn.IFS(D1316,$D$8,E1316,$E$8,F1316,$F$8,G1316,$G$8),"")</f>
        <v/>
      </c>
      <c r="J1316" s="52" t="str">
        <f t="shared" si="20"/>
        <v xml:space="preserve">   </v>
      </c>
      <c r="K1316" s="195" t="b">
        <v>0</v>
      </c>
      <c r="L1316" s="50"/>
      <c r="M1316" s="50"/>
      <c r="N1316" s="50"/>
      <c r="O1316" s="50"/>
      <c r="P1316" s="50"/>
      <c r="Q1316" s="50"/>
      <c r="R1316" s="50"/>
      <c r="S1316" s="50"/>
      <c r="T1316" s="50"/>
    </row>
    <row r="1317" spans="1:20" ht="30" customHeight="1" x14ac:dyDescent="0.25">
      <c r="A1317" s="123"/>
      <c r="B1317" s="123"/>
      <c r="C1317" s="124"/>
      <c r="D1317" s="187" t="b">
        <v>0</v>
      </c>
      <c r="E1317" s="187" t="b">
        <v>0</v>
      </c>
      <c r="F1317" s="187" t="b">
        <v>0</v>
      </c>
      <c r="G1317" s="187" t="b">
        <v>0</v>
      </c>
      <c r="H1317" s="117"/>
      <c r="I1317" s="52" t="str" cm="1">
        <f t="array" ref="I1317">IFERROR(_xlfn.IFS(D1317,$D$8,E1317,$E$8,F1317,$F$8,G1317,$G$8),"")</f>
        <v/>
      </c>
      <c r="J1317" s="52" t="str">
        <f t="shared" si="20"/>
        <v xml:space="preserve">   </v>
      </c>
      <c r="K1317" s="195" t="b">
        <v>0</v>
      </c>
      <c r="L1317" s="50"/>
      <c r="M1317" s="50"/>
      <c r="N1317" s="50"/>
      <c r="O1317" s="50"/>
      <c r="P1317" s="50"/>
      <c r="Q1317" s="50"/>
      <c r="R1317" s="50"/>
      <c r="S1317" s="50"/>
      <c r="T1317" s="50"/>
    </row>
    <row r="1318" spans="1:20" ht="30" customHeight="1" x14ac:dyDescent="0.25">
      <c r="A1318" s="123"/>
      <c r="B1318" s="123"/>
      <c r="C1318" s="124"/>
      <c r="D1318" s="187" t="b">
        <v>0</v>
      </c>
      <c r="E1318" s="187" t="b">
        <v>0</v>
      </c>
      <c r="F1318" s="187" t="b">
        <v>0</v>
      </c>
      <c r="G1318" s="187" t="b">
        <v>0</v>
      </c>
      <c r="H1318" s="117"/>
      <c r="I1318" s="52" t="str" cm="1">
        <f t="array" ref="I1318">IFERROR(_xlfn.IFS(D1318,$D$8,E1318,$E$8,F1318,$F$8,G1318,$G$8),"")</f>
        <v/>
      </c>
      <c r="J1318" s="52" t="str">
        <f t="shared" si="20"/>
        <v xml:space="preserve">   </v>
      </c>
      <c r="K1318" s="195" t="b">
        <v>0</v>
      </c>
      <c r="L1318" s="50"/>
      <c r="M1318" s="50"/>
      <c r="N1318" s="50"/>
      <c r="O1318" s="50"/>
      <c r="P1318" s="50"/>
      <c r="Q1318" s="50"/>
      <c r="R1318" s="50"/>
      <c r="S1318" s="50"/>
      <c r="T1318" s="50"/>
    </row>
    <row r="1319" spans="1:20" ht="30" customHeight="1" x14ac:dyDescent="0.25">
      <c r="A1319" s="123"/>
      <c r="B1319" s="123"/>
      <c r="C1319" s="124"/>
      <c r="D1319" s="187" t="b">
        <v>0</v>
      </c>
      <c r="E1319" s="187" t="b">
        <v>0</v>
      </c>
      <c r="F1319" s="187" t="b">
        <v>0</v>
      </c>
      <c r="G1319" s="187" t="b">
        <v>0</v>
      </c>
      <c r="H1319" s="117"/>
      <c r="I1319" s="52" t="str" cm="1">
        <f t="array" ref="I1319">IFERROR(_xlfn.IFS(D1319,$D$8,E1319,$E$8,F1319,$F$8,G1319,$G$8),"")</f>
        <v/>
      </c>
      <c r="J1319" s="52" t="str">
        <f t="shared" si="20"/>
        <v xml:space="preserve">   </v>
      </c>
      <c r="K1319" s="195" t="b">
        <v>0</v>
      </c>
      <c r="L1319" s="50"/>
      <c r="M1319" s="50"/>
      <c r="N1319" s="50"/>
      <c r="O1319" s="50"/>
      <c r="P1319" s="50"/>
      <c r="Q1319" s="50"/>
      <c r="R1319" s="50"/>
      <c r="S1319" s="50"/>
      <c r="T1319" s="50"/>
    </row>
    <row r="1320" spans="1:20" ht="30" customHeight="1" x14ac:dyDescent="0.25">
      <c r="A1320" s="123"/>
      <c r="B1320" s="123"/>
      <c r="C1320" s="124"/>
      <c r="D1320" s="187" t="b">
        <v>0</v>
      </c>
      <c r="E1320" s="187" t="b">
        <v>0</v>
      </c>
      <c r="F1320" s="187" t="b">
        <v>0</v>
      </c>
      <c r="G1320" s="187" t="b">
        <v>0</v>
      </c>
      <c r="H1320" s="117"/>
      <c r="I1320" s="52" t="str" cm="1">
        <f t="array" ref="I1320">IFERROR(_xlfn.IFS(D1320,$D$8,E1320,$E$8,F1320,$F$8,G1320,$G$8),"")</f>
        <v/>
      </c>
      <c r="J1320" s="52" t="str">
        <f t="shared" si="20"/>
        <v xml:space="preserve">   </v>
      </c>
      <c r="K1320" s="195" t="b">
        <v>0</v>
      </c>
      <c r="L1320" s="50"/>
      <c r="M1320" s="50"/>
      <c r="N1320" s="50"/>
      <c r="O1320" s="50"/>
      <c r="P1320" s="50"/>
      <c r="Q1320" s="50"/>
      <c r="R1320" s="50"/>
      <c r="S1320" s="50"/>
      <c r="T1320" s="50"/>
    </row>
    <row r="1321" spans="1:20" ht="30" customHeight="1" x14ac:dyDescent="0.25">
      <c r="A1321" s="123"/>
      <c r="B1321" s="123"/>
      <c r="C1321" s="124"/>
      <c r="D1321" s="187" t="b">
        <v>0</v>
      </c>
      <c r="E1321" s="187" t="b">
        <v>0</v>
      </c>
      <c r="F1321" s="187" t="b">
        <v>0</v>
      </c>
      <c r="G1321" s="187" t="b">
        <v>0</v>
      </c>
      <c r="H1321" s="117"/>
      <c r="I1321" s="52" t="str" cm="1">
        <f t="array" ref="I1321">IFERROR(_xlfn.IFS(D1321,$D$8,E1321,$E$8,F1321,$F$8,G1321,$G$8),"")</f>
        <v/>
      </c>
      <c r="J1321" s="52" t="str">
        <f t="shared" si="20"/>
        <v xml:space="preserve">   </v>
      </c>
      <c r="K1321" s="195" t="b">
        <v>0</v>
      </c>
      <c r="L1321" s="50"/>
      <c r="M1321" s="50"/>
      <c r="N1321" s="50"/>
      <c r="O1321" s="50"/>
      <c r="P1321" s="50"/>
      <c r="Q1321" s="50"/>
      <c r="R1321" s="50"/>
      <c r="S1321" s="50"/>
      <c r="T1321" s="50"/>
    </row>
    <row r="1322" spans="1:20" ht="30" customHeight="1" x14ac:dyDescent="0.25">
      <c r="A1322" s="123"/>
      <c r="B1322" s="123"/>
      <c r="C1322" s="124"/>
      <c r="D1322" s="187" t="b">
        <v>0</v>
      </c>
      <c r="E1322" s="187" t="b">
        <v>0</v>
      </c>
      <c r="F1322" s="187" t="b">
        <v>0</v>
      </c>
      <c r="G1322" s="187" t="b">
        <v>0</v>
      </c>
      <c r="H1322" s="117"/>
      <c r="I1322" s="52" t="str" cm="1">
        <f t="array" ref="I1322">IFERROR(_xlfn.IFS(D1322,$D$8,E1322,$E$8,F1322,$F$8,G1322,$G$8),"")</f>
        <v/>
      </c>
      <c r="J1322" s="52" t="str">
        <f t="shared" si="20"/>
        <v xml:space="preserve">   </v>
      </c>
      <c r="K1322" s="195" t="b">
        <v>0</v>
      </c>
      <c r="L1322" s="50"/>
      <c r="M1322" s="50"/>
      <c r="N1322" s="50"/>
      <c r="O1322" s="50"/>
      <c r="P1322" s="50"/>
      <c r="Q1322" s="50"/>
      <c r="R1322" s="50"/>
      <c r="S1322" s="50"/>
      <c r="T1322" s="50"/>
    </row>
    <row r="1323" spans="1:20" ht="30" customHeight="1" x14ac:dyDescent="0.25">
      <c r="A1323" s="123"/>
      <c r="B1323" s="123"/>
      <c r="C1323" s="124"/>
      <c r="D1323" s="187" t="b">
        <v>0</v>
      </c>
      <c r="E1323" s="187" t="b">
        <v>0</v>
      </c>
      <c r="F1323" s="187" t="b">
        <v>0</v>
      </c>
      <c r="G1323" s="187" t="b">
        <v>0</v>
      </c>
      <c r="H1323" s="117"/>
      <c r="I1323" s="52" t="str" cm="1">
        <f t="array" ref="I1323">IFERROR(_xlfn.IFS(D1323,$D$8,E1323,$E$8,F1323,$F$8,G1323,$G$8),"")</f>
        <v/>
      </c>
      <c r="J1323" s="52" t="str">
        <f t="shared" si="20"/>
        <v xml:space="preserve">   </v>
      </c>
      <c r="K1323" s="195" t="b">
        <v>0</v>
      </c>
      <c r="L1323" s="50"/>
      <c r="M1323" s="50"/>
      <c r="N1323" s="50"/>
      <c r="O1323" s="50"/>
      <c r="P1323" s="50"/>
      <c r="Q1323" s="50"/>
      <c r="R1323" s="50"/>
      <c r="S1323" s="50"/>
      <c r="T1323" s="50"/>
    </row>
    <row r="1324" spans="1:20" ht="30" customHeight="1" x14ac:dyDescent="0.25">
      <c r="A1324" s="123"/>
      <c r="B1324" s="123"/>
      <c r="C1324" s="124"/>
      <c r="D1324" s="187" t="b">
        <v>0</v>
      </c>
      <c r="E1324" s="187" t="b">
        <v>0</v>
      </c>
      <c r="F1324" s="187" t="b">
        <v>0</v>
      </c>
      <c r="G1324" s="187" t="b">
        <v>0</v>
      </c>
      <c r="H1324" s="117"/>
      <c r="I1324" s="52" t="str" cm="1">
        <f t="array" ref="I1324">IFERROR(_xlfn.IFS(D1324,$D$8,E1324,$E$8,F1324,$F$8,G1324,$G$8),"")</f>
        <v/>
      </c>
      <c r="J1324" s="52" t="str">
        <f t="shared" si="20"/>
        <v xml:space="preserve">   </v>
      </c>
      <c r="K1324" s="195" t="b">
        <v>0</v>
      </c>
      <c r="L1324" s="50"/>
      <c r="M1324" s="50"/>
      <c r="N1324" s="50"/>
      <c r="O1324" s="50"/>
      <c r="P1324" s="50"/>
      <c r="Q1324" s="50"/>
      <c r="R1324" s="50"/>
      <c r="S1324" s="50"/>
      <c r="T1324" s="50"/>
    </row>
    <row r="1325" spans="1:20" ht="30" customHeight="1" x14ac:dyDescent="0.25">
      <c r="A1325" s="123"/>
      <c r="B1325" s="123"/>
      <c r="C1325" s="124"/>
      <c r="D1325" s="187" t="b">
        <v>0</v>
      </c>
      <c r="E1325" s="187" t="b">
        <v>0</v>
      </c>
      <c r="F1325" s="187" t="b">
        <v>0</v>
      </c>
      <c r="G1325" s="187" t="b">
        <v>0</v>
      </c>
      <c r="H1325" s="117"/>
      <c r="I1325" s="52" t="str" cm="1">
        <f t="array" ref="I1325">IFERROR(_xlfn.IFS(D1325,$D$8,E1325,$E$8,F1325,$F$8,G1325,$G$8),"")</f>
        <v/>
      </c>
      <c r="J1325" s="52" t="str">
        <f t="shared" si="20"/>
        <v xml:space="preserve">   </v>
      </c>
      <c r="K1325" s="195" t="b">
        <v>0</v>
      </c>
      <c r="L1325" s="50"/>
      <c r="M1325" s="50"/>
      <c r="N1325" s="50"/>
      <c r="O1325" s="50"/>
      <c r="P1325" s="50"/>
      <c r="Q1325" s="50"/>
      <c r="R1325" s="50"/>
      <c r="S1325" s="50"/>
      <c r="T1325" s="50"/>
    </row>
    <row r="1326" spans="1:20" ht="30" customHeight="1" x14ac:dyDescent="0.25">
      <c r="A1326" s="123"/>
      <c r="B1326" s="123"/>
      <c r="C1326" s="124"/>
      <c r="D1326" s="187" t="b">
        <v>0</v>
      </c>
      <c r="E1326" s="187" t="b">
        <v>0</v>
      </c>
      <c r="F1326" s="187" t="b">
        <v>0</v>
      </c>
      <c r="G1326" s="187" t="b">
        <v>0</v>
      </c>
      <c r="H1326" s="117"/>
      <c r="I1326" s="52" t="str" cm="1">
        <f t="array" ref="I1326">IFERROR(_xlfn.IFS(D1326,$D$8,E1326,$E$8,F1326,$F$8,G1326,$G$8),"")</f>
        <v/>
      </c>
      <c r="J1326" s="52" t="str">
        <f t="shared" si="20"/>
        <v xml:space="preserve">   </v>
      </c>
      <c r="K1326" s="195" t="b">
        <v>0</v>
      </c>
      <c r="L1326" s="50"/>
      <c r="M1326" s="50"/>
      <c r="N1326" s="50"/>
      <c r="O1326" s="50"/>
      <c r="P1326" s="50"/>
      <c r="Q1326" s="50"/>
      <c r="R1326" s="50"/>
      <c r="S1326" s="50"/>
      <c r="T1326" s="50"/>
    </row>
    <row r="1327" spans="1:20" ht="30" customHeight="1" x14ac:dyDescent="0.25">
      <c r="A1327" s="123"/>
      <c r="B1327" s="123"/>
      <c r="C1327" s="124"/>
      <c r="D1327" s="187" t="b">
        <v>0</v>
      </c>
      <c r="E1327" s="187" t="b">
        <v>0</v>
      </c>
      <c r="F1327" s="187" t="b">
        <v>0</v>
      </c>
      <c r="G1327" s="187" t="b">
        <v>0</v>
      </c>
      <c r="H1327" s="117"/>
      <c r="I1327" s="52" t="str" cm="1">
        <f t="array" ref="I1327">IFERROR(_xlfn.IFS(D1327,$D$8,E1327,$E$8,F1327,$F$8,G1327,$G$8),"")</f>
        <v/>
      </c>
      <c r="J1327" s="52" t="str">
        <f t="shared" si="20"/>
        <v xml:space="preserve">   </v>
      </c>
      <c r="K1327" s="195" t="b">
        <v>0</v>
      </c>
      <c r="L1327" s="50"/>
      <c r="M1327" s="50"/>
      <c r="N1327" s="50"/>
      <c r="O1327" s="50"/>
      <c r="P1327" s="50"/>
      <c r="Q1327" s="50"/>
      <c r="R1327" s="50"/>
      <c r="S1327" s="50"/>
      <c r="T1327" s="50"/>
    </row>
    <row r="1328" spans="1:20" ht="30" customHeight="1" x14ac:dyDescent="0.25">
      <c r="A1328" s="123"/>
      <c r="B1328" s="123"/>
      <c r="C1328" s="124"/>
      <c r="D1328" s="187" t="b">
        <v>0</v>
      </c>
      <c r="E1328" s="187" t="b">
        <v>0</v>
      </c>
      <c r="F1328" s="187" t="b">
        <v>0</v>
      </c>
      <c r="G1328" s="187" t="b">
        <v>0</v>
      </c>
      <c r="H1328" s="117"/>
      <c r="I1328" s="52" t="str" cm="1">
        <f t="array" ref="I1328">IFERROR(_xlfn.IFS(D1328,$D$8,E1328,$E$8,F1328,$F$8,G1328,$G$8),"")</f>
        <v/>
      </c>
      <c r="J1328" s="52" t="str">
        <f t="shared" si="20"/>
        <v xml:space="preserve">   </v>
      </c>
      <c r="K1328" s="195" t="b">
        <v>0</v>
      </c>
      <c r="L1328" s="50"/>
      <c r="M1328" s="50"/>
      <c r="N1328" s="50"/>
      <c r="O1328" s="50"/>
      <c r="P1328" s="50"/>
      <c r="Q1328" s="50"/>
      <c r="R1328" s="50"/>
      <c r="S1328" s="50"/>
      <c r="T1328" s="50"/>
    </row>
    <row r="1329" spans="1:20" ht="30" customHeight="1" x14ac:dyDescent="0.25">
      <c r="A1329" s="123"/>
      <c r="B1329" s="123"/>
      <c r="C1329" s="124"/>
      <c r="D1329" s="187" t="b">
        <v>0</v>
      </c>
      <c r="E1329" s="187" t="b">
        <v>0</v>
      </c>
      <c r="F1329" s="187" t="b">
        <v>0</v>
      </c>
      <c r="G1329" s="187" t="b">
        <v>0</v>
      </c>
      <c r="H1329" s="117"/>
      <c r="I1329" s="52" t="str" cm="1">
        <f t="array" ref="I1329">IFERROR(_xlfn.IFS(D1329,$D$8,E1329,$E$8,F1329,$F$8,G1329,$G$8),"")</f>
        <v/>
      </c>
      <c r="J1329" s="52" t="str">
        <f t="shared" si="20"/>
        <v xml:space="preserve">   </v>
      </c>
      <c r="K1329" s="195" t="b">
        <v>0</v>
      </c>
      <c r="L1329" s="50"/>
      <c r="M1329" s="50"/>
      <c r="N1329" s="50"/>
      <c r="O1329" s="50"/>
      <c r="P1329" s="50"/>
      <c r="Q1329" s="50"/>
      <c r="R1329" s="50"/>
      <c r="S1329" s="50"/>
      <c r="T1329" s="50"/>
    </row>
    <row r="1330" spans="1:20" ht="30" customHeight="1" x14ac:dyDescent="0.25">
      <c r="A1330" s="123"/>
      <c r="B1330" s="123"/>
      <c r="C1330" s="124"/>
      <c r="D1330" s="187" t="b">
        <v>0</v>
      </c>
      <c r="E1330" s="187" t="b">
        <v>0</v>
      </c>
      <c r="F1330" s="187" t="b">
        <v>0</v>
      </c>
      <c r="G1330" s="187" t="b">
        <v>0</v>
      </c>
      <c r="H1330" s="117"/>
      <c r="I1330" s="52" t="str" cm="1">
        <f t="array" ref="I1330">IFERROR(_xlfn.IFS(D1330,$D$8,E1330,$E$8,F1330,$F$8,G1330,$G$8),"")</f>
        <v/>
      </c>
      <c r="J1330" s="52" t="str">
        <f t="shared" si="20"/>
        <v xml:space="preserve">   </v>
      </c>
      <c r="K1330" s="195" t="b">
        <v>0</v>
      </c>
      <c r="L1330" s="50"/>
      <c r="M1330" s="50"/>
      <c r="N1330" s="50"/>
      <c r="O1330" s="50"/>
      <c r="P1330" s="50"/>
      <c r="Q1330" s="50"/>
      <c r="R1330" s="50"/>
      <c r="S1330" s="50"/>
      <c r="T1330" s="50"/>
    </row>
    <row r="1331" spans="1:20" ht="30" customHeight="1" x14ac:dyDescent="0.25">
      <c r="A1331" s="123"/>
      <c r="B1331" s="123"/>
      <c r="C1331" s="124"/>
      <c r="D1331" s="187" t="b">
        <v>0</v>
      </c>
      <c r="E1331" s="187" t="b">
        <v>0</v>
      </c>
      <c r="F1331" s="187" t="b">
        <v>0</v>
      </c>
      <c r="G1331" s="187" t="b">
        <v>0</v>
      </c>
      <c r="H1331" s="117"/>
      <c r="I1331" s="52" t="str" cm="1">
        <f t="array" ref="I1331">IFERROR(_xlfn.IFS(D1331,$D$8,E1331,$E$8,F1331,$F$8,G1331,$G$8),"")</f>
        <v/>
      </c>
      <c r="J1331" s="52" t="str">
        <f t="shared" si="20"/>
        <v xml:space="preserve">   </v>
      </c>
      <c r="K1331" s="195" t="b">
        <v>0</v>
      </c>
      <c r="L1331" s="50"/>
      <c r="M1331" s="50"/>
      <c r="N1331" s="50"/>
      <c r="O1331" s="50"/>
      <c r="P1331" s="50"/>
      <c r="Q1331" s="50"/>
      <c r="R1331" s="50"/>
      <c r="S1331" s="50"/>
      <c r="T1331" s="50"/>
    </row>
    <row r="1332" spans="1:20" ht="30" customHeight="1" x14ac:dyDescent="0.25">
      <c r="A1332" s="123"/>
      <c r="B1332" s="123"/>
      <c r="C1332" s="124"/>
      <c r="D1332" s="187" t="b">
        <v>0</v>
      </c>
      <c r="E1332" s="187" t="b">
        <v>0</v>
      </c>
      <c r="F1332" s="187" t="b">
        <v>0</v>
      </c>
      <c r="G1332" s="187" t="b">
        <v>0</v>
      </c>
      <c r="H1332" s="117"/>
      <c r="I1332" s="52" t="str" cm="1">
        <f t="array" ref="I1332">IFERROR(_xlfn.IFS(D1332,$D$8,E1332,$E$8,F1332,$F$8,G1332,$G$8),"")</f>
        <v/>
      </c>
      <c r="J1332" s="52" t="str">
        <f t="shared" si="20"/>
        <v xml:space="preserve">   </v>
      </c>
      <c r="K1332" s="195" t="b">
        <v>0</v>
      </c>
      <c r="L1332" s="50"/>
      <c r="M1332" s="50"/>
      <c r="N1332" s="50"/>
      <c r="O1332" s="50"/>
      <c r="P1332" s="50"/>
      <c r="Q1332" s="50"/>
      <c r="R1332" s="50"/>
      <c r="S1332" s="50"/>
      <c r="T1332" s="50"/>
    </row>
    <row r="1333" spans="1:20" ht="30" customHeight="1" x14ac:dyDescent="0.25">
      <c r="A1333" s="123"/>
      <c r="B1333" s="123"/>
      <c r="C1333" s="124"/>
      <c r="D1333" s="187" t="b">
        <v>0</v>
      </c>
      <c r="E1333" s="187" t="b">
        <v>0</v>
      </c>
      <c r="F1333" s="187" t="b">
        <v>0</v>
      </c>
      <c r="G1333" s="187" t="b">
        <v>0</v>
      </c>
      <c r="H1333" s="117"/>
      <c r="I1333" s="52" t="str" cm="1">
        <f t="array" ref="I1333">IFERROR(_xlfn.IFS(D1333,$D$8,E1333,$E$8,F1333,$F$8,G1333,$G$8),"")</f>
        <v/>
      </c>
      <c r="J1333" s="52" t="str">
        <f t="shared" si="20"/>
        <v xml:space="preserve">   </v>
      </c>
      <c r="K1333" s="195" t="b">
        <v>0</v>
      </c>
      <c r="L1333" s="50"/>
      <c r="M1333" s="50"/>
      <c r="N1333" s="50"/>
      <c r="O1333" s="50"/>
      <c r="P1333" s="50"/>
      <c r="Q1333" s="50"/>
      <c r="R1333" s="50"/>
      <c r="S1333" s="50"/>
      <c r="T1333" s="50"/>
    </row>
    <row r="1334" spans="1:20" ht="30" customHeight="1" x14ac:dyDescent="0.25">
      <c r="A1334" s="123"/>
      <c r="B1334" s="123"/>
      <c r="C1334" s="124"/>
      <c r="D1334" s="187" t="b">
        <v>0</v>
      </c>
      <c r="E1334" s="187" t="b">
        <v>0</v>
      </c>
      <c r="F1334" s="187" t="b">
        <v>0</v>
      </c>
      <c r="G1334" s="187" t="b">
        <v>0</v>
      </c>
      <c r="H1334" s="117"/>
      <c r="I1334" s="52" t="str" cm="1">
        <f t="array" ref="I1334">IFERROR(_xlfn.IFS(D1334,$D$8,E1334,$E$8,F1334,$F$8,G1334,$G$8),"")</f>
        <v/>
      </c>
      <c r="J1334" s="52" t="str">
        <f t="shared" si="20"/>
        <v xml:space="preserve">   </v>
      </c>
      <c r="K1334" s="195" t="b">
        <v>0</v>
      </c>
      <c r="L1334" s="50"/>
      <c r="M1334" s="50"/>
      <c r="N1334" s="50"/>
      <c r="O1334" s="50"/>
      <c r="P1334" s="50"/>
      <c r="Q1334" s="50"/>
      <c r="R1334" s="50"/>
      <c r="S1334" s="50"/>
      <c r="T1334" s="50"/>
    </row>
    <row r="1335" spans="1:20" ht="30" customHeight="1" x14ac:dyDescent="0.25">
      <c r="A1335" s="123"/>
      <c r="B1335" s="123"/>
      <c r="C1335" s="124"/>
      <c r="D1335" s="187" t="b">
        <v>0</v>
      </c>
      <c r="E1335" s="187" t="b">
        <v>0</v>
      </c>
      <c r="F1335" s="187" t="b">
        <v>0</v>
      </c>
      <c r="G1335" s="187" t="b">
        <v>0</v>
      </c>
      <c r="H1335" s="117"/>
      <c r="I1335" s="52" t="str" cm="1">
        <f t="array" ref="I1335">IFERROR(_xlfn.IFS(D1335,$D$8,E1335,$E$8,F1335,$F$8,G1335,$G$8),"")</f>
        <v/>
      </c>
      <c r="J1335" s="52" t="str">
        <f t="shared" si="20"/>
        <v xml:space="preserve">   </v>
      </c>
      <c r="K1335" s="195" t="b">
        <v>0</v>
      </c>
      <c r="L1335" s="50"/>
      <c r="M1335" s="50"/>
      <c r="N1335" s="50"/>
      <c r="O1335" s="50"/>
      <c r="P1335" s="50"/>
      <c r="Q1335" s="50"/>
      <c r="R1335" s="50"/>
      <c r="S1335" s="50"/>
      <c r="T1335" s="50"/>
    </row>
    <row r="1336" spans="1:20" ht="30" customHeight="1" x14ac:dyDescent="0.25">
      <c r="A1336" s="123"/>
      <c r="B1336" s="123"/>
      <c r="C1336" s="124"/>
      <c r="D1336" s="187" t="b">
        <v>0</v>
      </c>
      <c r="E1336" s="187" t="b">
        <v>0</v>
      </c>
      <c r="F1336" s="187" t="b">
        <v>0</v>
      </c>
      <c r="G1336" s="187" t="b">
        <v>0</v>
      </c>
      <c r="H1336" s="117"/>
      <c r="I1336" s="52" t="str" cm="1">
        <f t="array" ref="I1336">IFERROR(_xlfn.IFS(D1336,$D$8,E1336,$E$8,F1336,$F$8,G1336,$G$8),"")</f>
        <v/>
      </c>
      <c r="J1336" s="52" t="str">
        <f t="shared" si="20"/>
        <v xml:space="preserve">   </v>
      </c>
      <c r="K1336" s="195" t="b">
        <v>0</v>
      </c>
      <c r="L1336" s="50"/>
      <c r="M1336" s="50"/>
      <c r="N1336" s="50"/>
      <c r="O1336" s="50"/>
      <c r="P1336" s="50"/>
      <c r="Q1336" s="50"/>
      <c r="R1336" s="50"/>
      <c r="S1336" s="50"/>
      <c r="T1336" s="50"/>
    </row>
    <row r="1337" spans="1:20" ht="30" customHeight="1" x14ac:dyDescent="0.25">
      <c r="A1337" s="123"/>
      <c r="B1337" s="123"/>
      <c r="C1337" s="124"/>
      <c r="D1337" s="187" t="b">
        <v>0</v>
      </c>
      <c r="E1337" s="187" t="b">
        <v>0</v>
      </c>
      <c r="F1337" s="187" t="b">
        <v>0</v>
      </c>
      <c r="G1337" s="187" t="b">
        <v>0</v>
      </c>
      <c r="H1337" s="117"/>
      <c r="I1337" s="52" t="str" cm="1">
        <f t="array" ref="I1337">IFERROR(_xlfn.IFS(D1337,$D$8,E1337,$E$8,F1337,$F$8,G1337,$G$8),"")</f>
        <v/>
      </c>
      <c r="J1337" s="52" t="str">
        <f t="shared" si="20"/>
        <v xml:space="preserve">   </v>
      </c>
      <c r="K1337" s="195" t="b">
        <v>0</v>
      </c>
      <c r="L1337" s="50"/>
      <c r="M1337" s="50"/>
      <c r="N1337" s="50"/>
      <c r="O1337" s="50"/>
      <c r="P1337" s="50"/>
      <c r="Q1337" s="50"/>
      <c r="R1337" s="50"/>
      <c r="S1337" s="50"/>
      <c r="T1337" s="50"/>
    </row>
    <row r="1338" spans="1:20" ht="30" customHeight="1" x14ac:dyDescent="0.25">
      <c r="A1338" s="123"/>
      <c r="B1338" s="123"/>
      <c r="C1338" s="124"/>
      <c r="D1338" s="187" t="b">
        <v>0</v>
      </c>
      <c r="E1338" s="187" t="b">
        <v>0</v>
      </c>
      <c r="F1338" s="187" t="b">
        <v>0</v>
      </c>
      <c r="G1338" s="187" t="b">
        <v>0</v>
      </c>
      <c r="H1338" s="117"/>
      <c r="I1338" s="52" t="str" cm="1">
        <f t="array" ref="I1338">IFERROR(_xlfn.IFS(D1338,$D$8,E1338,$E$8,F1338,$F$8,G1338,$G$8),"")</f>
        <v/>
      </c>
      <c r="J1338" s="52" t="str">
        <f t="shared" si="20"/>
        <v xml:space="preserve">   </v>
      </c>
      <c r="K1338" s="195" t="b">
        <v>0</v>
      </c>
      <c r="L1338" s="50"/>
      <c r="M1338" s="50"/>
      <c r="N1338" s="50"/>
      <c r="O1338" s="50"/>
      <c r="P1338" s="50"/>
      <c r="Q1338" s="50"/>
      <c r="R1338" s="50"/>
      <c r="S1338" s="50"/>
      <c r="T1338" s="50"/>
    </row>
    <row r="1339" spans="1:20" ht="30" customHeight="1" x14ac:dyDescent="0.25">
      <c r="A1339" s="123"/>
      <c r="B1339" s="123"/>
      <c r="C1339" s="124"/>
      <c r="D1339" s="187" t="b">
        <v>0</v>
      </c>
      <c r="E1339" s="187" t="b">
        <v>0</v>
      </c>
      <c r="F1339" s="187" t="b">
        <v>0</v>
      </c>
      <c r="G1339" s="187" t="b">
        <v>0</v>
      </c>
      <c r="H1339" s="117"/>
      <c r="I1339" s="52" t="str" cm="1">
        <f t="array" ref="I1339">IFERROR(_xlfn.IFS(D1339,$D$8,E1339,$E$8,F1339,$F$8,G1339,$G$8),"")</f>
        <v/>
      </c>
      <c r="J1339" s="52" t="str">
        <f t="shared" si="20"/>
        <v xml:space="preserve">   </v>
      </c>
      <c r="K1339" s="195" t="b">
        <v>0</v>
      </c>
      <c r="L1339" s="50"/>
      <c r="M1339" s="50"/>
      <c r="N1339" s="50"/>
      <c r="O1339" s="50"/>
      <c r="P1339" s="50"/>
      <c r="Q1339" s="50"/>
      <c r="R1339" s="50"/>
      <c r="S1339" s="50"/>
      <c r="T1339" s="50"/>
    </row>
    <row r="1340" spans="1:20" ht="30" customHeight="1" x14ac:dyDescent="0.25">
      <c r="A1340" s="123"/>
      <c r="B1340" s="123"/>
      <c r="C1340" s="124"/>
      <c r="D1340" s="187" t="b">
        <v>0</v>
      </c>
      <c r="E1340" s="187" t="b">
        <v>0</v>
      </c>
      <c r="F1340" s="187" t="b">
        <v>0</v>
      </c>
      <c r="G1340" s="187" t="b">
        <v>0</v>
      </c>
      <c r="H1340" s="117"/>
      <c r="I1340" s="52" t="str" cm="1">
        <f t="array" ref="I1340">IFERROR(_xlfn.IFS(D1340,$D$8,E1340,$E$8,F1340,$F$8,G1340,$G$8),"")</f>
        <v/>
      </c>
      <c r="J1340" s="52" t="str">
        <f t="shared" si="20"/>
        <v xml:space="preserve">   </v>
      </c>
      <c r="K1340" s="195" t="b">
        <v>0</v>
      </c>
      <c r="L1340" s="50"/>
      <c r="M1340" s="50"/>
      <c r="N1340" s="50"/>
      <c r="O1340" s="50"/>
      <c r="P1340" s="50"/>
      <c r="Q1340" s="50"/>
      <c r="R1340" s="50"/>
      <c r="S1340" s="50"/>
      <c r="T1340" s="50"/>
    </row>
    <row r="1341" spans="1:20" ht="30" customHeight="1" x14ac:dyDescent="0.25">
      <c r="A1341" s="123"/>
      <c r="B1341" s="123"/>
      <c r="C1341" s="124"/>
      <c r="D1341" s="187" t="b">
        <v>0</v>
      </c>
      <c r="E1341" s="187" t="b">
        <v>0</v>
      </c>
      <c r="F1341" s="187" t="b">
        <v>0</v>
      </c>
      <c r="G1341" s="187" t="b">
        <v>0</v>
      </c>
      <c r="H1341" s="117"/>
      <c r="I1341" s="52" t="str" cm="1">
        <f t="array" ref="I1341">IFERROR(_xlfn.IFS(D1341,$D$8,E1341,$E$8,F1341,$F$8,G1341,$G$8),"")</f>
        <v/>
      </c>
      <c r="J1341" s="52" t="str">
        <f t="shared" si="20"/>
        <v xml:space="preserve">   </v>
      </c>
      <c r="K1341" s="195" t="b">
        <v>0</v>
      </c>
      <c r="L1341" s="50"/>
      <c r="M1341" s="50"/>
      <c r="N1341" s="50"/>
      <c r="O1341" s="50"/>
      <c r="P1341" s="50"/>
      <c r="Q1341" s="50"/>
      <c r="R1341" s="50"/>
      <c r="S1341" s="50"/>
      <c r="T1341" s="50"/>
    </row>
    <row r="1342" spans="1:20" ht="30" customHeight="1" x14ac:dyDescent="0.25">
      <c r="A1342" s="123"/>
      <c r="B1342" s="123"/>
      <c r="C1342" s="124"/>
      <c r="D1342" s="187" t="b">
        <v>0</v>
      </c>
      <c r="E1342" s="187" t="b">
        <v>0</v>
      </c>
      <c r="F1342" s="187" t="b">
        <v>0</v>
      </c>
      <c r="G1342" s="187" t="b">
        <v>0</v>
      </c>
      <c r="H1342" s="117"/>
      <c r="I1342" s="52" t="str" cm="1">
        <f t="array" ref="I1342">IFERROR(_xlfn.IFS(D1342,$D$8,E1342,$E$8,F1342,$F$8,G1342,$G$8),"")</f>
        <v/>
      </c>
      <c r="J1342" s="52" t="str">
        <f t="shared" si="20"/>
        <v xml:space="preserve">   </v>
      </c>
      <c r="K1342" s="195" t="b">
        <v>0</v>
      </c>
      <c r="L1342" s="50"/>
      <c r="M1342" s="50"/>
      <c r="N1342" s="50"/>
      <c r="O1342" s="50"/>
      <c r="P1342" s="50"/>
      <c r="Q1342" s="50"/>
      <c r="R1342" s="50"/>
      <c r="S1342" s="50"/>
      <c r="T1342" s="50"/>
    </row>
    <row r="1343" spans="1:20" ht="30" customHeight="1" x14ac:dyDescent="0.25">
      <c r="A1343" s="123"/>
      <c r="B1343" s="123"/>
      <c r="C1343" s="124"/>
      <c r="D1343" s="187" t="b">
        <v>0</v>
      </c>
      <c r="E1343" s="187" t="b">
        <v>0</v>
      </c>
      <c r="F1343" s="187" t="b">
        <v>0</v>
      </c>
      <c r="G1343" s="187" t="b">
        <v>0</v>
      </c>
      <c r="H1343" s="117"/>
      <c r="I1343" s="52" t="str" cm="1">
        <f t="array" ref="I1343">IFERROR(_xlfn.IFS(D1343,$D$8,E1343,$E$8,F1343,$F$8,G1343,$G$8),"")</f>
        <v/>
      </c>
      <c r="J1343" s="52" t="str">
        <f t="shared" si="20"/>
        <v xml:space="preserve">   </v>
      </c>
      <c r="K1343" s="195" t="b">
        <v>0</v>
      </c>
      <c r="L1343" s="50"/>
      <c r="M1343" s="50"/>
      <c r="N1343" s="50"/>
      <c r="O1343" s="50"/>
      <c r="P1343" s="50"/>
      <c r="Q1343" s="50"/>
      <c r="R1343" s="50"/>
      <c r="S1343" s="50"/>
      <c r="T1343" s="50"/>
    </row>
    <row r="1344" spans="1:20" ht="30" customHeight="1" x14ac:dyDescent="0.25">
      <c r="A1344" s="123"/>
      <c r="B1344" s="123"/>
      <c r="C1344" s="124"/>
      <c r="D1344" s="187" t="b">
        <v>0</v>
      </c>
      <c r="E1344" s="187" t="b">
        <v>0</v>
      </c>
      <c r="F1344" s="187" t="b">
        <v>0</v>
      </c>
      <c r="G1344" s="187" t="b">
        <v>0</v>
      </c>
      <c r="H1344" s="117"/>
      <c r="I1344" s="52" t="str" cm="1">
        <f t="array" ref="I1344">IFERROR(_xlfn.IFS(D1344,$D$8,E1344,$E$8,F1344,$F$8,G1344,$G$8),"")</f>
        <v/>
      </c>
      <c r="J1344" s="52" t="str">
        <f t="shared" si="20"/>
        <v xml:space="preserve">   </v>
      </c>
      <c r="K1344" s="195" t="b">
        <v>0</v>
      </c>
      <c r="L1344" s="50"/>
      <c r="M1344" s="50"/>
      <c r="N1344" s="50"/>
      <c r="O1344" s="50"/>
      <c r="P1344" s="50"/>
      <c r="Q1344" s="50"/>
      <c r="R1344" s="50"/>
      <c r="S1344" s="50"/>
      <c r="T1344" s="50"/>
    </row>
    <row r="1345" spans="1:20" ht="30" customHeight="1" x14ac:dyDescent="0.25">
      <c r="A1345" s="123"/>
      <c r="B1345" s="123"/>
      <c r="C1345" s="124"/>
      <c r="D1345" s="187" t="b">
        <v>0</v>
      </c>
      <c r="E1345" s="187" t="b">
        <v>0</v>
      </c>
      <c r="F1345" s="187" t="b">
        <v>0</v>
      </c>
      <c r="G1345" s="187" t="b">
        <v>0</v>
      </c>
      <c r="H1345" s="117"/>
      <c r="I1345" s="52" t="str" cm="1">
        <f t="array" ref="I1345">IFERROR(_xlfn.IFS(D1345,$D$8,E1345,$E$8,F1345,$F$8,G1345,$G$8),"")</f>
        <v/>
      </c>
      <c r="J1345" s="52" t="str">
        <f t="shared" si="20"/>
        <v xml:space="preserve">   </v>
      </c>
      <c r="K1345" s="195" t="b">
        <v>0</v>
      </c>
      <c r="L1345" s="50"/>
      <c r="M1345" s="50"/>
      <c r="N1345" s="50"/>
      <c r="O1345" s="50"/>
      <c r="P1345" s="50"/>
      <c r="Q1345" s="50"/>
      <c r="R1345" s="50"/>
      <c r="S1345" s="50"/>
      <c r="T1345" s="50"/>
    </row>
    <row r="1346" spans="1:20" ht="30" customHeight="1" x14ac:dyDescent="0.25">
      <c r="A1346" s="123"/>
      <c r="B1346" s="123"/>
      <c r="C1346" s="124"/>
      <c r="D1346" s="187" t="b">
        <v>0</v>
      </c>
      <c r="E1346" s="187" t="b">
        <v>0</v>
      </c>
      <c r="F1346" s="187" t="b">
        <v>0</v>
      </c>
      <c r="G1346" s="187" t="b">
        <v>0</v>
      </c>
      <c r="H1346" s="117"/>
      <c r="I1346" s="52" t="str" cm="1">
        <f t="array" ref="I1346">IFERROR(_xlfn.IFS(D1346,$D$8,E1346,$E$8,F1346,$F$8,G1346,$G$8),"")</f>
        <v/>
      </c>
      <c r="J1346" s="52" t="str">
        <f t="shared" si="20"/>
        <v xml:space="preserve">   </v>
      </c>
      <c r="K1346" s="195" t="b">
        <v>0</v>
      </c>
      <c r="L1346" s="50"/>
      <c r="M1346" s="50"/>
      <c r="N1346" s="50"/>
      <c r="O1346" s="50"/>
      <c r="P1346" s="50"/>
      <c r="Q1346" s="50"/>
      <c r="R1346" s="50"/>
      <c r="S1346" s="50"/>
      <c r="T1346" s="50"/>
    </row>
    <row r="1347" spans="1:20" ht="30" customHeight="1" x14ac:dyDescent="0.25">
      <c r="A1347" s="123"/>
      <c r="B1347" s="123"/>
      <c r="C1347" s="124"/>
      <c r="D1347" s="187" t="b">
        <v>0</v>
      </c>
      <c r="E1347" s="187" t="b">
        <v>0</v>
      </c>
      <c r="F1347" s="187" t="b">
        <v>0</v>
      </c>
      <c r="G1347" s="187" t="b">
        <v>0</v>
      </c>
      <c r="H1347" s="117"/>
      <c r="I1347" s="52" t="str" cm="1">
        <f t="array" ref="I1347">IFERROR(_xlfn.IFS(D1347,$D$8,E1347,$E$8,F1347,$F$8,G1347,$G$8),"")</f>
        <v/>
      </c>
      <c r="J1347" s="52" t="str">
        <f t="shared" si="20"/>
        <v xml:space="preserve">   </v>
      </c>
      <c r="K1347" s="195" t="b">
        <v>0</v>
      </c>
      <c r="L1347" s="50"/>
      <c r="M1347" s="50"/>
      <c r="N1347" s="50"/>
      <c r="O1347" s="50"/>
      <c r="P1347" s="50"/>
      <c r="Q1347" s="50"/>
      <c r="R1347" s="50"/>
      <c r="S1347" s="50"/>
      <c r="T1347" s="50"/>
    </row>
    <row r="1348" spans="1:20" ht="30" customHeight="1" x14ac:dyDescent="0.25">
      <c r="A1348" s="123"/>
      <c r="B1348" s="123"/>
      <c r="C1348" s="124"/>
      <c r="D1348" s="187" t="b">
        <v>0</v>
      </c>
      <c r="E1348" s="187" t="b">
        <v>0</v>
      </c>
      <c r="F1348" s="187" t="b">
        <v>0</v>
      </c>
      <c r="G1348" s="187" t="b">
        <v>0</v>
      </c>
      <c r="H1348" s="117"/>
      <c r="I1348" s="52" t="str" cm="1">
        <f t="array" ref="I1348">IFERROR(_xlfn.IFS(D1348,$D$8,E1348,$E$8,F1348,$F$8,G1348,$G$8),"")</f>
        <v/>
      </c>
      <c r="J1348" s="52" t="str">
        <f t="shared" si="20"/>
        <v xml:space="preserve">   </v>
      </c>
      <c r="K1348" s="195" t="b">
        <v>0</v>
      </c>
      <c r="L1348" s="50"/>
      <c r="M1348" s="50"/>
      <c r="N1348" s="50"/>
      <c r="O1348" s="50"/>
      <c r="P1348" s="50"/>
      <c r="Q1348" s="50"/>
      <c r="R1348" s="50"/>
      <c r="S1348" s="50"/>
      <c r="T1348" s="50"/>
    </row>
    <row r="1349" spans="1:20" ht="30" customHeight="1" x14ac:dyDescent="0.25">
      <c r="A1349" s="123"/>
      <c r="B1349" s="123"/>
      <c r="C1349" s="124"/>
      <c r="D1349" s="187" t="b">
        <v>0</v>
      </c>
      <c r="E1349" s="187" t="b">
        <v>0</v>
      </c>
      <c r="F1349" s="187" t="b">
        <v>0</v>
      </c>
      <c r="G1349" s="187" t="b">
        <v>0</v>
      </c>
      <c r="H1349" s="117"/>
      <c r="I1349" s="52" t="str" cm="1">
        <f t="array" ref="I1349">IFERROR(_xlfn.IFS(D1349,$D$8,E1349,$E$8,F1349,$F$8,G1349,$G$8),"")</f>
        <v/>
      </c>
      <c r="J1349" s="52" t="str">
        <f t="shared" si="20"/>
        <v xml:space="preserve">   </v>
      </c>
      <c r="K1349" s="195" t="b">
        <v>0</v>
      </c>
      <c r="L1349" s="50"/>
      <c r="M1349" s="50"/>
      <c r="N1349" s="50"/>
      <c r="O1349" s="50"/>
      <c r="P1349" s="50"/>
      <c r="Q1349" s="50"/>
      <c r="R1349" s="50"/>
      <c r="S1349" s="50"/>
      <c r="T1349" s="50"/>
    </row>
    <row r="1350" spans="1:20" ht="30" customHeight="1" x14ac:dyDescent="0.25">
      <c r="A1350" s="123"/>
      <c r="B1350" s="123"/>
      <c r="C1350" s="124"/>
      <c r="D1350" s="187" t="b">
        <v>0</v>
      </c>
      <c r="E1350" s="187" t="b">
        <v>0</v>
      </c>
      <c r="F1350" s="187" t="b">
        <v>0</v>
      </c>
      <c r="G1350" s="187" t="b">
        <v>0</v>
      </c>
      <c r="H1350" s="117"/>
      <c r="I1350" s="52" t="str" cm="1">
        <f t="array" ref="I1350">IFERROR(_xlfn.IFS(D1350,$D$8,E1350,$E$8,F1350,$F$8,G1350,$G$8),"")</f>
        <v/>
      </c>
      <c r="J1350" s="52" t="str">
        <f t="shared" si="20"/>
        <v xml:space="preserve">   </v>
      </c>
      <c r="K1350" s="195" t="b">
        <v>0</v>
      </c>
      <c r="L1350" s="50"/>
      <c r="M1350" s="50"/>
      <c r="N1350" s="50"/>
      <c r="O1350" s="50"/>
      <c r="P1350" s="50"/>
      <c r="Q1350" s="50"/>
      <c r="R1350" s="50"/>
      <c r="S1350" s="50"/>
      <c r="T1350" s="50"/>
    </row>
    <row r="1351" spans="1:20" ht="30" customHeight="1" x14ac:dyDescent="0.25">
      <c r="A1351" s="123"/>
      <c r="B1351" s="123"/>
      <c r="C1351" s="124"/>
      <c r="D1351" s="187" t="b">
        <v>0</v>
      </c>
      <c r="E1351" s="187" t="b">
        <v>0</v>
      </c>
      <c r="F1351" s="187" t="b">
        <v>0</v>
      </c>
      <c r="G1351" s="187" t="b">
        <v>0</v>
      </c>
      <c r="H1351" s="117"/>
      <c r="I1351" s="52" t="str" cm="1">
        <f t="array" ref="I1351">IFERROR(_xlfn.IFS(D1351,$D$8,E1351,$E$8,F1351,$F$8,G1351,$G$8),"")</f>
        <v/>
      </c>
      <c r="J1351" s="52" t="str">
        <f t="shared" si="20"/>
        <v xml:space="preserve">   </v>
      </c>
      <c r="K1351" s="195" t="b">
        <v>0</v>
      </c>
      <c r="L1351" s="50"/>
      <c r="M1351" s="50"/>
      <c r="N1351" s="50"/>
      <c r="O1351" s="50"/>
      <c r="P1351" s="50"/>
      <c r="Q1351" s="50"/>
      <c r="R1351" s="50"/>
      <c r="S1351" s="50"/>
      <c r="T1351" s="50"/>
    </row>
    <row r="1352" spans="1:20" ht="30" customHeight="1" x14ac:dyDescent="0.25">
      <c r="A1352" s="123"/>
      <c r="B1352" s="123"/>
      <c r="C1352" s="124"/>
      <c r="D1352" s="187" t="b">
        <v>0</v>
      </c>
      <c r="E1352" s="187" t="b">
        <v>0</v>
      </c>
      <c r="F1352" s="187" t="b">
        <v>0</v>
      </c>
      <c r="G1352" s="187" t="b">
        <v>0</v>
      </c>
      <c r="H1352" s="117"/>
      <c r="I1352" s="52" t="str" cm="1">
        <f t="array" ref="I1352">IFERROR(_xlfn.IFS(D1352,$D$8,E1352,$E$8,F1352,$F$8,G1352,$G$8),"")</f>
        <v/>
      </c>
      <c r="J1352" s="52" t="str">
        <f t="shared" si="20"/>
        <v xml:space="preserve">   </v>
      </c>
      <c r="K1352" s="195" t="b">
        <v>0</v>
      </c>
      <c r="L1352" s="50"/>
      <c r="M1352" s="50"/>
      <c r="N1352" s="50"/>
      <c r="O1352" s="50"/>
      <c r="P1352" s="50"/>
      <c r="Q1352" s="50"/>
      <c r="R1352" s="50"/>
      <c r="S1352" s="50"/>
      <c r="T1352" s="50"/>
    </row>
    <row r="1353" spans="1:20" ht="30" customHeight="1" x14ac:dyDescent="0.25">
      <c r="A1353" s="123"/>
      <c r="B1353" s="123"/>
      <c r="C1353" s="124"/>
      <c r="D1353" s="187" t="b">
        <v>0</v>
      </c>
      <c r="E1353" s="187" t="b">
        <v>0</v>
      </c>
      <c r="F1353" s="187" t="b">
        <v>0</v>
      </c>
      <c r="G1353" s="187" t="b">
        <v>0</v>
      </c>
      <c r="H1353" s="117"/>
      <c r="I1353" s="52" t="str" cm="1">
        <f t="array" ref="I1353">IFERROR(_xlfn.IFS(D1353,$D$8,E1353,$E$8,F1353,$F$8,G1353,$G$8),"")</f>
        <v/>
      </c>
      <c r="J1353" s="52" t="str">
        <f t="shared" si="20"/>
        <v xml:space="preserve">   </v>
      </c>
      <c r="K1353" s="195" t="b">
        <v>0</v>
      </c>
      <c r="L1353" s="50"/>
      <c r="M1353" s="50"/>
      <c r="N1353" s="50"/>
      <c r="O1353" s="50"/>
      <c r="P1353" s="50"/>
      <c r="Q1353" s="50"/>
      <c r="R1353" s="50"/>
      <c r="S1353" s="50"/>
      <c r="T1353" s="50"/>
    </row>
    <row r="1354" spans="1:20" ht="30" customHeight="1" x14ac:dyDescent="0.25">
      <c r="A1354" s="123"/>
      <c r="B1354" s="123"/>
      <c r="C1354" s="124"/>
      <c r="D1354" s="187" t="b">
        <v>0</v>
      </c>
      <c r="E1354" s="187" t="b">
        <v>0</v>
      </c>
      <c r="F1354" s="187" t="b">
        <v>0</v>
      </c>
      <c r="G1354" s="187" t="b">
        <v>0</v>
      </c>
      <c r="H1354" s="117"/>
      <c r="I1354" s="52" t="str" cm="1">
        <f t="array" ref="I1354">IFERROR(_xlfn.IFS(D1354,$D$8,E1354,$E$8,F1354,$F$8,G1354,$G$8),"")</f>
        <v/>
      </c>
      <c r="J1354" s="52" t="str">
        <f t="shared" si="20"/>
        <v xml:space="preserve">   </v>
      </c>
      <c r="K1354" s="195" t="b">
        <v>0</v>
      </c>
      <c r="L1354" s="50"/>
      <c r="M1354" s="50"/>
      <c r="N1354" s="50"/>
      <c r="O1354" s="50"/>
      <c r="P1354" s="50"/>
      <c r="Q1354" s="50"/>
      <c r="R1354" s="50"/>
      <c r="S1354" s="50"/>
      <c r="T1354" s="50"/>
    </row>
    <row r="1355" spans="1:20" ht="30" customHeight="1" x14ac:dyDescent="0.25">
      <c r="A1355" s="123"/>
      <c r="B1355" s="123"/>
      <c r="C1355" s="124"/>
      <c r="D1355" s="187" t="b">
        <v>0</v>
      </c>
      <c r="E1355" s="187" t="b">
        <v>0</v>
      </c>
      <c r="F1355" s="187" t="b">
        <v>0</v>
      </c>
      <c r="G1355" s="187" t="b">
        <v>0</v>
      </c>
      <c r="H1355" s="117"/>
      <c r="I1355" s="52" t="str" cm="1">
        <f t="array" ref="I1355">IFERROR(_xlfn.IFS(D1355,$D$8,E1355,$E$8,F1355,$F$8,G1355,$G$8),"")</f>
        <v/>
      </c>
      <c r="J1355" s="52" t="str">
        <f t="shared" ref="J1355:J1418" si="21">_xlfn.TEXTJOIN(" ",FALSE,IF(D1355,$D$8,""),IF(E1355,$E$8,""),IF(F1355,$F$8,""),IF(G1355,$G$8,""))</f>
        <v xml:space="preserve">   </v>
      </c>
      <c r="K1355" s="195" t="b">
        <v>0</v>
      </c>
      <c r="L1355" s="50"/>
      <c r="M1355" s="50"/>
      <c r="N1355" s="50"/>
      <c r="O1355" s="50"/>
      <c r="P1355" s="50"/>
      <c r="Q1355" s="50"/>
      <c r="R1355" s="50"/>
      <c r="S1355" s="50"/>
      <c r="T1355" s="50"/>
    </row>
    <row r="1356" spans="1:20" ht="30" customHeight="1" x14ac:dyDescent="0.25">
      <c r="A1356" s="123"/>
      <c r="B1356" s="123"/>
      <c r="C1356" s="124"/>
      <c r="D1356" s="187" t="b">
        <v>0</v>
      </c>
      <c r="E1356" s="187" t="b">
        <v>0</v>
      </c>
      <c r="F1356" s="187" t="b">
        <v>0</v>
      </c>
      <c r="G1356" s="187" t="b">
        <v>0</v>
      </c>
      <c r="H1356" s="117"/>
      <c r="I1356" s="52" t="str" cm="1">
        <f t="array" ref="I1356">IFERROR(_xlfn.IFS(D1356,$D$8,E1356,$E$8,F1356,$F$8,G1356,$G$8),"")</f>
        <v/>
      </c>
      <c r="J1356" s="52" t="str">
        <f t="shared" si="21"/>
        <v xml:space="preserve">   </v>
      </c>
      <c r="K1356" s="195" t="b">
        <v>0</v>
      </c>
      <c r="L1356" s="50"/>
      <c r="M1356" s="50"/>
      <c r="N1356" s="50"/>
      <c r="O1356" s="50"/>
      <c r="P1356" s="50"/>
      <c r="Q1356" s="50"/>
      <c r="R1356" s="50"/>
      <c r="S1356" s="50"/>
      <c r="T1356" s="50"/>
    </row>
    <row r="1357" spans="1:20" ht="30" customHeight="1" x14ac:dyDescent="0.25">
      <c r="A1357" s="123"/>
      <c r="B1357" s="123"/>
      <c r="C1357" s="124"/>
      <c r="D1357" s="187" t="b">
        <v>0</v>
      </c>
      <c r="E1357" s="187" t="b">
        <v>0</v>
      </c>
      <c r="F1357" s="187" t="b">
        <v>0</v>
      </c>
      <c r="G1357" s="187" t="b">
        <v>0</v>
      </c>
      <c r="H1357" s="117"/>
      <c r="I1357" s="52" t="str" cm="1">
        <f t="array" ref="I1357">IFERROR(_xlfn.IFS(D1357,$D$8,E1357,$E$8,F1357,$F$8,G1357,$G$8),"")</f>
        <v/>
      </c>
      <c r="J1357" s="52" t="str">
        <f t="shared" si="21"/>
        <v xml:space="preserve">   </v>
      </c>
      <c r="K1357" s="195" t="b">
        <v>0</v>
      </c>
      <c r="L1357" s="50"/>
      <c r="M1357" s="50"/>
      <c r="N1357" s="50"/>
      <c r="O1357" s="50"/>
      <c r="P1357" s="50"/>
      <c r="Q1357" s="50"/>
      <c r="R1357" s="50"/>
      <c r="S1357" s="50"/>
      <c r="T1357" s="50"/>
    </row>
    <row r="1358" spans="1:20" ht="30" customHeight="1" x14ac:dyDescent="0.25">
      <c r="A1358" s="123"/>
      <c r="B1358" s="123"/>
      <c r="C1358" s="124"/>
      <c r="D1358" s="187" t="b">
        <v>0</v>
      </c>
      <c r="E1358" s="187" t="b">
        <v>0</v>
      </c>
      <c r="F1358" s="187" t="b">
        <v>0</v>
      </c>
      <c r="G1358" s="187" t="b">
        <v>0</v>
      </c>
      <c r="H1358" s="117"/>
      <c r="I1358" s="52" t="str" cm="1">
        <f t="array" ref="I1358">IFERROR(_xlfn.IFS(D1358,$D$8,E1358,$E$8,F1358,$F$8,G1358,$G$8),"")</f>
        <v/>
      </c>
      <c r="J1358" s="52" t="str">
        <f t="shared" si="21"/>
        <v xml:space="preserve">   </v>
      </c>
      <c r="K1358" s="195" t="b">
        <v>0</v>
      </c>
      <c r="L1358" s="50"/>
      <c r="M1358" s="50"/>
      <c r="N1358" s="50"/>
      <c r="O1358" s="50"/>
      <c r="P1358" s="50"/>
      <c r="Q1358" s="50"/>
      <c r="R1358" s="50"/>
      <c r="S1358" s="50"/>
      <c r="T1358" s="50"/>
    </row>
    <row r="1359" spans="1:20" ht="30" customHeight="1" x14ac:dyDescent="0.25">
      <c r="A1359" s="123"/>
      <c r="B1359" s="123"/>
      <c r="C1359" s="124"/>
      <c r="D1359" s="187" t="b">
        <v>0</v>
      </c>
      <c r="E1359" s="187" t="b">
        <v>0</v>
      </c>
      <c r="F1359" s="187" t="b">
        <v>0</v>
      </c>
      <c r="G1359" s="187" t="b">
        <v>0</v>
      </c>
      <c r="H1359" s="117"/>
      <c r="I1359" s="52" t="str" cm="1">
        <f t="array" ref="I1359">IFERROR(_xlfn.IFS(D1359,$D$8,E1359,$E$8,F1359,$F$8,G1359,$G$8),"")</f>
        <v/>
      </c>
      <c r="J1359" s="52" t="str">
        <f t="shared" si="21"/>
        <v xml:space="preserve">   </v>
      </c>
      <c r="K1359" s="195" t="b">
        <v>0</v>
      </c>
      <c r="L1359" s="50"/>
      <c r="M1359" s="50"/>
      <c r="N1359" s="50"/>
      <c r="O1359" s="50"/>
      <c r="P1359" s="50"/>
      <c r="Q1359" s="50"/>
      <c r="R1359" s="50"/>
      <c r="S1359" s="50"/>
      <c r="T1359" s="50"/>
    </row>
    <row r="1360" spans="1:20" ht="30" customHeight="1" x14ac:dyDescent="0.25">
      <c r="A1360" s="123"/>
      <c r="B1360" s="123"/>
      <c r="C1360" s="124"/>
      <c r="D1360" s="187" t="b">
        <v>0</v>
      </c>
      <c r="E1360" s="187" t="b">
        <v>0</v>
      </c>
      <c r="F1360" s="187" t="b">
        <v>0</v>
      </c>
      <c r="G1360" s="187" t="b">
        <v>0</v>
      </c>
      <c r="H1360" s="117"/>
      <c r="I1360" s="52" t="str" cm="1">
        <f t="array" ref="I1360">IFERROR(_xlfn.IFS(D1360,$D$8,E1360,$E$8,F1360,$F$8,G1360,$G$8),"")</f>
        <v/>
      </c>
      <c r="J1360" s="52" t="str">
        <f t="shared" si="21"/>
        <v xml:space="preserve">   </v>
      </c>
      <c r="K1360" s="195" t="b">
        <v>0</v>
      </c>
      <c r="L1360" s="50"/>
      <c r="M1360" s="50"/>
      <c r="N1360" s="50"/>
      <c r="O1360" s="50"/>
      <c r="P1360" s="50"/>
      <c r="Q1360" s="50"/>
      <c r="R1360" s="50"/>
      <c r="S1360" s="50"/>
      <c r="T1360" s="50"/>
    </row>
    <row r="1361" spans="1:20" ht="30" customHeight="1" x14ac:dyDescent="0.25">
      <c r="A1361" s="123"/>
      <c r="B1361" s="123"/>
      <c r="C1361" s="124"/>
      <c r="D1361" s="187" t="b">
        <v>0</v>
      </c>
      <c r="E1361" s="187" t="b">
        <v>0</v>
      </c>
      <c r="F1361" s="187" t="b">
        <v>0</v>
      </c>
      <c r="G1361" s="187" t="b">
        <v>0</v>
      </c>
      <c r="H1361" s="117"/>
      <c r="I1361" s="52" t="str" cm="1">
        <f t="array" ref="I1361">IFERROR(_xlfn.IFS(D1361,$D$8,E1361,$E$8,F1361,$F$8,G1361,$G$8),"")</f>
        <v/>
      </c>
      <c r="J1361" s="52" t="str">
        <f t="shared" si="21"/>
        <v xml:space="preserve">   </v>
      </c>
      <c r="K1361" s="195" t="b">
        <v>0</v>
      </c>
      <c r="L1361" s="50"/>
      <c r="M1361" s="50"/>
      <c r="N1361" s="50"/>
      <c r="O1361" s="50"/>
      <c r="P1361" s="50"/>
      <c r="Q1361" s="50"/>
      <c r="R1361" s="50"/>
      <c r="S1361" s="50"/>
      <c r="T1361" s="50"/>
    </row>
    <row r="1362" spans="1:20" ht="30" customHeight="1" x14ac:dyDescent="0.25">
      <c r="A1362" s="123"/>
      <c r="B1362" s="123"/>
      <c r="C1362" s="124"/>
      <c r="D1362" s="187" t="b">
        <v>0</v>
      </c>
      <c r="E1362" s="187" t="b">
        <v>0</v>
      </c>
      <c r="F1362" s="187" t="b">
        <v>0</v>
      </c>
      <c r="G1362" s="187" t="b">
        <v>0</v>
      </c>
      <c r="H1362" s="117"/>
      <c r="I1362" s="52" t="str" cm="1">
        <f t="array" ref="I1362">IFERROR(_xlfn.IFS(D1362,$D$8,E1362,$E$8,F1362,$F$8,G1362,$G$8),"")</f>
        <v/>
      </c>
      <c r="J1362" s="52" t="str">
        <f t="shared" si="21"/>
        <v xml:space="preserve">   </v>
      </c>
      <c r="K1362" s="195" t="b">
        <v>0</v>
      </c>
      <c r="L1362" s="50"/>
      <c r="M1362" s="50"/>
      <c r="N1362" s="50"/>
      <c r="O1362" s="50"/>
      <c r="P1362" s="50"/>
      <c r="Q1362" s="50"/>
      <c r="R1362" s="50"/>
      <c r="S1362" s="50"/>
      <c r="T1362" s="50"/>
    </row>
    <row r="1363" spans="1:20" ht="30" customHeight="1" x14ac:dyDescent="0.25">
      <c r="A1363" s="123"/>
      <c r="B1363" s="123"/>
      <c r="C1363" s="124"/>
      <c r="D1363" s="187" t="b">
        <v>0</v>
      </c>
      <c r="E1363" s="187" t="b">
        <v>0</v>
      </c>
      <c r="F1363" s="187" t="b">
        <v>0</v>
      </c>
      <c r="G1363" s="187" t="b">
        <v>0</v>
      </c>
      <c r="H1363" s="117"/>
      <c r="I1363" s="52" t="str" cm="1">
        <f t="array" ref="I1363">IFERROR(_xlfn.IFS(D1363,$D$8,E1363,$E$8,F1363,$F$8,G1363,$G$8),"")</f>
        <v/>
      </c>
      <c r="J1363" s="52" t="str">
        <f t="shared" si="21"/>
        <v xml:space="preserve">   </v>
      </c>
      <c r="K1363" s="195" t="b">
        <v>0</v>
      </c>
      <c r="L1363" s="50"/>
      <c r="M1363" s="50"/>
      <c r="N1363" s="50"/>
      <c r="O1363" s="50"/>
      <c r="P1363" s="50"/>
      <c r="Q1363" s="50"/>
      <c r="R1363" s="50"/>
      <c r="S1363" s="50"/>
      <c r="T1363" s="50"/>
    </row>
    <row r="1364" spans="1:20" ht="30" customHeight="1" x14ac:dyDescent="0.25">
      <c r="A1364" s="123"/>
      <c r="B1364" s="123"/>
      <c r="C1364" s="124"/>
      <c r="D1364" s="187" t="b">
        <v>0</v>
      </c>
      <c r="E1364" s="187" t="b">
        <v>0</v>
      </c>
      <c r="F1364" s="187" t="b">
        <v>0</v>
      </c>
      <c r="G1364" s="187" t="b">
        <v>0</v>
      </c>
      <c r="H1364" s="117"/>
      <c r="I1364" s="52" t="str" cm="1">
        <f t="array" ref="I1364">IFERROR(_xlfn.IFS(D1364,$D$8,E1364,$E$8,F1364,$F$8,G1364,$G$8),"")</f>
        <v/>
      </c>
      <c r="J1364" s="52" t="str">
        <f t="shared" si="21"/>
        <v xml:space="preserve">   </v>
      </c>
      <c r="K1364" s="195" t="b">
        <v>0</v>
      </c>
      <c r="L1364" s="50"/>
      <c r="M1364" s="50"/>
      <c r="N1364" s="50"/>
      <c r="O1364" s="50"/>
      <c r="P1364" s="50"/>
      <c r="Q1364" s="50"/>
      <c r="R1364" s="50"/>
      <c r="S1364" s="50"/>
      <c r="T1364" s="50"/>
    </row>
    <row r="1365" spans="1:20" ht="30" customHeight="1" x14ac:dyDescent="0.25">
      <c r="A1365" s="123"/>
      <c r="B1365" s="123"/>
      <c r="C1365" s="124"/>
      <c r="D1365" s="187" t="b">
        <v>0</v>
      </c>
      <c r="E1365" s="187" t="b">
        <v>0</v>
      </c>
      <c r="F1365" s="187" t="b">
        <v>0</v>
      </c>
      <c r="G1365" s="187" t="b">
        <v>0</v>
      </c>
      <c r="H1365" s="117"/>
      <c r="I1365" s="52" t="str" cm="1">
        <f t="array" ref="I1365">IFERROR(_xlfn.IFS(D1365,$D$8,E1365,$E$8,F1365,$F$8,G1365,$G$8),"")</f>
        <v/>
      </c>
      <c r="J1365" s="52" t="str">
        <f t="shared" si="21"/>
        <v xml:space="preserve">   </v>
      </c>
      <c r="K1365" s="195" t="b">
        <v>0</v>
      </c>
      <c r="L1365" s="50"/>
      <c r="M1365" s="50"/>
      <c r="N1365" s="50"/>
      <c r="O1365" s="50"/>
      <c r="P1365" s="50"/>
      <c r="Q1365" s="50"/>
      <c r="R1365" s="50"/>
      <c r="S1365" s="50"/>
      <c r="T1365" s="50"/>
    </row>
    <row r="1366" spans="1:20" ht="30" customHeight="1" x14ac:dyDescent="0.25">
      <c r="A1366" s="123"/>
      <c r="B1366" s="123"/>
      <c r="C1366" s="124"/>
      <c r="D1366" s="187" t="b">
        <v>0</v>
      </c>
      <c r="E1366" s="187" t="b">
        <v>0</v>
      </c>
      <c r="F1366" s="187" t="b">
        <v>0</v>
      </c>
      <c r="G1366" s="187" t="b">
        <v>0</v>
      </c>
      <c r="H1366" s="117"/>
      <c r="I1366" s="52" t="str" cm="1">
        <f t="array" ref="I1366">IFERROR(_xlfn.IFS(D1366,$D$8,E1366,$E$8,F1366,$F$8,G1366,$G$8),"")</f>
        <v/>
      </c>
      <c r="J1366" s="52" t="str">
        <f t="shared" si="21"/>
        <v xml:space="preserve">   </v>
      </c>
      <c r="K1366" s="195" t="b">
        <v>0</v>
      </c>
      <c r="L1366" s="50"/>
      <c r="M1366" s="50"/>
      <c r="N1366" s="50"/>
      <c r="O1366" s="50"/>
      <c r="P1366" s="50"/>
      <c r="Q1366" s="50"/>
      <c r="R1366" s="50"/>
      <c r="S1366" s="50"/>
      <c r="T1366" s="50"/>
    </row>
    <row r="1367" spans="1:20" ht="30" customHeight="1" x14ac:dyDescent="0.25">
      <c r="A1367" s="123"/>
      <c r="B1367" s="123"/>
      <c r="C1367" s="124"/>
      <c r="D1367" s="187" t="b">
        <v>0</v>
      </c>
      <c r="E1367" s="187" t="b">
        <v>0</v>
      </c>
      <c r="F1367" s="187" t="b">
        <v>0</v>
      </c>
      <c r="G1367" s="187" t="b">
        <v>0</v>
      </c>
      <c r="H1367" s="117"/>
      <c r="I1367" s="52" t="str" cm="1">
        <f t="array" ref="I1367">IFERROR(_xlfn.IFS(D1367,$D$8,E1367,$E$8,F1367,$F$8,G1367,$G$8),"")</f>
        <v/>
      </c>
      <c r="J1367" s="52" t="str">
        <f t="shared" si="21"/>
        <v xml:space="preserve">   </v>
      </c>
      <c r="K1367" s="195" t="b">
        <v>0</v>
      </c>
      <c r="L1367" s="50"/>
      <c r="M1367" s="50"/>
      <c r="N1367" s="50"/>
      <c r="O1367" s="50"/>
      <c r="P1367" s="50"/>
      <c r="Q1367" s="50"/>
      <c r="R1367" s="50"/>
      <c r="S1367" s="50"/>
      <c r="T1367" s="50"/>
    </row>
    <row r="1368" spans="1:20" ht="30" customHeight="1" x14ac:dyDescent="0.25">
      <c r="A1368" s="123"/>
      <c r="B1368" s="123"/>
      <c r="C1368" s="124"/>
      <c r="D1368" s="187" t="b">
        <v>0</v>
      </c>
      <c r="E1368" s="187" t="b">
        <v>0</v>
      </c>
      <c r="F1368" s="187" t="b">
        <v>0</v>
      </c>
      <c r="G1368" s="187" t="b">
        <v>0</v>
      </c>
      <c r="H1368" s="117"/>
      <c r="I1368" s="52" t="str" cm="1">
        <f t="array" ref="I1368">IFERROR(_xlfn.IFS(D1368,$D$8,E1368,$E$8,F1368,$F$8,G1368,$G$8),"")</f>
        <v/>
      </c>
      <c r="J1368" s="52" t="str">
        <f t="shared" si="21"/>
        <v xml:space="preserve">   </v>
      </c>
      <c r="K1368" s="195" t="b">
        <v>0</v>
      </c>
      <c r="L1368" s="50"/>
      <c r="M1368" s="50"/>
      <c r="N1368" s="50"/>
      <c r="O1368" s="50"/>
      <c r="P1368" s="50"/>
      <c r="Q1368" s="50"/>
      <c r="R1368" s="50"/>
      <c r="S1368" s="50"/>
      <c r="T1368" s="50"/>
    </row>
    <row r="1369" spans="1:20" ht="30" customHeight="1" x14ac:dyDescent="0.25">
      <c r="A1369" s="123"/>
      <c r="B1369" s="123"/>
      <c r="C1369" s="124"/>
      <c r="D1369" s="187" t="b">
        <v>0</v>
      </c>
      <c r="E1369" s="187" t="b">
        <v>0</v>
      </c>
      <c r="F1369" s="187" t="b">
        <v>0</v>
      </c>
      <c r="G1369" s="187" t="b">
        <v>0</v>
      </c>
      <c r="H1369" s="117"/>
      <c r="I1369" s="52" t="str" cm="1">
        <f t="array" ref="I1369">IFERROR(_xlfn.IFS(D1369,$D$8,E1369,$E$8,F1369,$F$8,G1369,$G$8),"")</f>
        <v/>
      </c>
      <c r="J1369" s="52" t="str">
        <f t="shared" si="21"/>
        <v xml:space="preserve">   </v>
      </c>
      <c r="K1369" s="195" t="b">
        <v>0</v>
      </c>
      <c r="L1369" s="50"/>
      <c r="M1369" s="50"/>
      <c r="N1369" s="50"/>
      <c r="O1369" s="50"/>
      <c r="P1369" s="50"/>
      <c r="Q1369" s="50"/>
      <c r="R1369" s="50"/>
      <c r="S1369" s="50"/>
      <c r="T1369" s="50"/>
    </row>
    <row r="1370" spans="1:20" ht="30" customHeight="1" x14ac:dyDescent="0.25">
      <c r="A1370" s="123"/>
      <c r="B1370" s="123"/>
      <c r="C1370" s="124"/>
      <c r="D1370" s="187" t="b">
        <v>0</v>
      </c>
      <c r="E1370" s="187" t="b">
        <v>0</v>
      </c>
      <c r="F1370" s="187" t="b">
        <v>0</v>
      </c>
      <c r="G1370" s="187" t="b">
        <v>0</v>
      </c>
      <c r="H1370" s="117"/>
      <c r="I1370" s="52" t="str" cm="1">
        <f t="array" ref="I1370">IFERROR(_xlfn.IFS(D1370,$D$8,E1370,$E$8,F1370,$F$8,G1370,$G$8),"")</f>
        <v/>
      </c>
      <c r="J1370" s="52" t="str">
        <f t="shared" si="21"/>
        <v xml:space="preserve">   </v>
      </c>
      <c r="K1370" s="195" t="b">
        <v>0</v>
      </c>
      <c r="L1370" s="50"/>
      <c r="M1370" s="50"/>
      <c r="N1370" s="50"/>
      <c r="O1370" s="50"/>
      <c r="P1370" s="50"/>
      <c r="Q1370" s="50"/>
      <c r="R1370" s="50"/>
      <c r="S1370" s="50"/>
      <c r="T1370" s="50"/>
    </row>
    <row r="1371" spans="1:20" ht="30" customHeight="1" x14ac:dyDescent="0.25">
      <c r="A1371" s="123"/>
      <c r="B1371" s="123"/>
      <c r="C1371" s="124"/>
      <c r="D1371" s="187" t="b">
        <v>0</v>
      </c>
      <c r="E1371" s="187" t="b">
        <v>0</v>
      </c>
      <c r="F1371" s="187" t="b">
        <v>0</v>
      </c>
      <c r="G1371" s="187" t="b">
        <v>0</v>
      </c>
      <c r="H1371" s="117"/>
      <c r="I1371" s="52" t="str" cm="1">
        <f t="array" ref="I1371">IFERROR(_xlfn.IFS(D1371,$D$8,E1371,$E$8,F1371,$F$8,G1371,$G$8),"")</f>
        <v/>
      </c>
      <c r="J1371" s="52" t="str">
        <f t="shared" si="21"/>
        <v xml:space="preserve">   </v>
      </c>
      <c r="K1371" s="195" t="b">
        <v>0</v>
      </c>
      <c r="L1371" s="50"/>
      <c r="M1371" s="50"/>
      <c r="N1371" s="50"/>
      <c r="O1371" s="50"/>
      <c r="P1371" s="50"/>
      <c r="Q1371" s="50"/>
      <c r="R1371" s="50"/>
      <c r="S1371" s="50"/>
      <c r="T1371" s="50"/>
    </row>
    <row r="1372" spans="1:20" ht="30" customHeight="1" x14ac:dyDescent="0.25">
      <c r="A1372" s="123"/>
      <c r="B1372" s="123"/>
      <c r="C1372" s="124"/>
      <c r="D1372" s="187" t="b">
        <v>0</v>
      </c>
      <c r="E1372" s="187" t="b">
        <v>0</v>
      </c>
      <c r="F1372" s="187" t="b">
        <v>0</v>
      </c>
      <c r="G1372" s="187" t="b">
        <v>0</v>
      </c>
      <c r="H1372" s="117"/>
      <c r="I1372" s="52" t="str" cm="1">
        <f t="array" ref="I1372">IFERROR(_xlfn.IFS(D1372,$D$8,E1372,$E$8,F1372,$F$8,G1372,$G$8),"")</f>
        <v/>
      </c>
      <c r="J1372" s="52" t="str">
        <f t="shared" si="21"/>
        <v xml:space="preserve">   </v>
      </c>
      <c r="K1372" s="195" t="b">
        <v>0</v>
      </c>
      <c r="L1372" s="50"/>
      <c r="M1372" s="50"/>
      <c r="N1372" s="50"/>
      <c r="O1372" s="50"/>
      <c r="P1372" s="50"/>
      <c r="Q1372" s="50"/>
      <c r="R1372" s="50"/>
      <c r="S1372" s="50"/>
      <c r="T1372" s="50"/>
    </row>
    <row r="1373" spans="1:20" ht="30" customHeight="1" x14ac:dyDescent="0.25">
      <c r="A1373" s="123"/>
      <c r="B1373" s="123"/>
      <c r="C1373" s="124"/>
      <c r="D1373" s="187" t="b">
        <v>0</v>
      </c>
      <c r="E1373" s="187" t="b">
        <v>0</v>
      </c>
      <c r="F1373" s="187" t="b">
        <v>0</v>
      </c>
      <c r="G1373" s="187" t="b">
        <v>0</v>
      </c>
      <c r="H1373" s="117"/>
      <c r="I1373" s="52" t="str" cm="1">
        <f t="array" ref="I1373">IFERROR(_xlfn.IFS(D1373,$D$8,E1373,$E$8,F1373,$F$8,G1373,$G$8),"")</f>
        <v/>
      </c>
      <c r="J1373" s="52" t="str">
        <f t="shared" si="21"/>
        <v xml:space="preserve">   </v>
      </c>
      <c r="K1373" s="195" t="b">
        <v>0</v>
      </c>
      <c r="L1373" s="50"/>
      <c r="M1373" s="50"/>
      <c r="N1373" s="50"/>
      <c r="O1373" s="50"/>
      <c r="P1373" s="50"/>
      <c r="Q1373" s="50"/>
      <c r="R1373" s="50"/>
      <c r="S1373" s="50"/>
      <c r="T1373" s="50"/>
    </row>
    <row r="1374" spans="1:20" ht="30" customHeight="1" x14ac:dyDescent="0.25">
      <c r="A1374" s="123"/>
      <c r="B1374" s="123"/>
      <c r="C1374" s="124"/>
      <c r="D1374" s="187" t="b">
        <v>0</v>
      </c>
      <c r="E1374" s="187" t="b">
        <v>0</v>
      </c>
      <c r="F1374" s="187" t="b">
        <v>0</v>
      </c>
      <c r="G1374" s="187" t="b">
        <v>0</v>
      </c>
      <c r="H1374" s="117"/>
      <c r="I1374" s="52" t="str" cm="1">
        <f t="array" ref="I1374">IFERROR(_xlfn.IFS(D1374,$D$8,E1374,$E$8,F1374,$F$8,G1374,$G$8),"")</f>
        <v/>
      </c>
      <c r="J1374" s="52" t="str">
        <f t="shared" si="21"/>
        <v xml:space="preserve">   </v>
      </c>
      <c r="K1374" s="195" t="b">
        <v>0</v>
      </c>
      <c r="L1374" s="50"/>
      <c r="M1374" s="50"/>
      <c r="N1374" s="50"/>
      <c r="O1374" s="50"/>
      <c r="P1374" s="50"/>
      <c r="Q1374" s="50"/>
      <c r="R1374" s="50"/>
      <c r="S1374" s="50"/>
      <c r="T1374" s="50"/>
    </row>
    <row r="1375" spans="1:20" ht="30" customHeight="1" x14ac:dyDescent="0.25">
      <c r="A1375" s="123"/>
      <c r="B1375" s="123"/>
      <c r="C1375" s="124"/>
      <c r="D1375" s="187" t="b">
        <v>0</v>
      </c>
      <c r="E1375" s="187" t="b">
        <v>0</v>
      </c>
      <c r="F1375" s="187" t="b">
        <v>0</v>
      </c>
      <c r="G1375" s="187" t="b">
        <v>0</v>
      </c>
      <c r="H1375" s="117"/>
      <c r="I1375" s="52" t="str" cm="1">
        <f t="array" ref="I1375">IFERROR(_xlfn.IFS(D1375,$D$8,E1375,$E$8,F1375,$F$8,G1375,$G$8),"")</f>
        <v/>
      </c>
      <c r="J1375" s="52" t="str">
        <f t="shared" si="21"/>
        <v xml:space="preserve">   </v>
      </c>
      <c r="K1375" s="195" t="b">
        <v>0</v>
      </c>
      <c r="L1375" s="50"/>
      <c r="M1375" s="50"/>
      <c r="N1375" s="50"/>
      <c r="O1375" s="50"/>
      <c r="P1375" s="50"/>
      <c r="Q1375" s="50"/>
      <c r="R1375" s="50"/>
      <c r="S1375" s="50"/>
      <c r="T1375" s="50"/>
    </row>
    <row r="1376" spans="1:20" ht="30" customHeight="1" x14ac:dyDescent="0.25">
      <c r="A1376" s="123"/>
      <c r="B1376" s="123"/>
      <c r="C1376" s="124"/>
      <c r="D1376" s="187" t="b">
        <v>0</v>
      </c>
      <c r="E1376" s="187" t="b">
        <v>0</v>
      </c>
      <c r="F1376" s="187" t="b">
        <v>0</v>
      </c>
      <c r="G1376" s="187" t="b">
        <v>0</v>
      </c>
      <c r="H1376" s="117"/>
      <c r="I1376" s="52" t="str" cm="1">
        <f t="array" ref="I1376">IFERROR(_xlfn.IFS(D1376,$D$8,E1376,$E$8,F1376,$F$8,G1376,$G$8),"")</f>
        <v/>
      </c>
      <c r="J1376" s="52" t="str">
        <f t="shared" si="21"/>
        <v xml:space="preserve">   </v>
      </c>
      <c r="K1376" s="195" t="b">
        <v>0</v>
      </c>
      <c r="L1376" s="50"/>
      <c r="M1376" s="50"/>
      <c r="N1376" s="50"/>
      <c r="O1376" s="50"/>
      <c r="P1376" s="50"/>
      <c r="Q1376" s="50"/>
      <c r="R1376" s="50"/>
      <c r="S1376" s="50"/>
      <c r="T1376" s="50"/>
    </row>
    <row r="1377" spans="1:20" ht="30" customHeight="1" x14ac:dyDescent="0.25">
      <c r="A1377" s="123"/>
      <c r="B1377" s="123"/>
      <c r="C1377" s="124"/>
      <c r="D1377" s="187" t="b">
        <v>0</v>
      </c>
      <c r="E1377" s="187" t="b">
        <v>0</v>
      </c>
      <c r="F1377" s="187" t="b">
        <v>0</v>
      </c>
      <c r="G1377" s="187" t="b">
        <v>0</v>
      </c>
      <c r="H1377" s="117"/>
      <c r="I1377" s="52" t="str" cm="1">
        <f t="array" ref="I1377">IFERROR(_xlfn.IFS(D1377,$D$8,E1377,$E$8,F1377,$F$8,G1377,$G$8),"")</f>
        <v/>
      </c>
      <c r="J1377" s="52" t="str">
        <f t="shared" si="21"/>
        <v xml:space="preserve">   </v>
      </c>
      <c r="K1377" s="195" t="b">
        <v>0</v>
      </c>
      <c r="L1377" s="50"/>
      <c r="M1377" s="50"/>
      <c r="N1377" s="50"/>
      <c r="O1377" s="50"/>
      <c r="P1377" s="50"/>
      <c r="Q1377" s="50"/>
      <c r="R1377" s="50"/>
      <c r="S1377" s="50"/>
      <c r="T1377" s="50"/>
    </row>
    <row r="1378" spans="1:20" ht="30" customHeight="1" x14ac:dyDescent="0.25">
      <c r="A1378" s="123"/>
      <c r="B1378" s="123"/>
      <c r="C1378" s="124"/>
      <c r="D1378" s="187" t="b">
        <v>0</v>
      </c>
      <c r="E1378" s="187" t="b">
        <v>0</v>
      </c>
      <c r="F1378" s="187" t="b">
        <v>0</v>
      </c>
      <c r="G1378" s="187" t="b">
        <v>0</v>
      </c>
      <c r="H1378" s="117"/>
      <c r="I1378" s="52" t="str" cm="1">
        <f t="array" ref="I1378">IFERROR(_xlfn.IFS(D1378,$D$8,E1378,$E$8,F1378,$F$8,G1378,$G$8),"")</f>
        <v/>
      </c>
      <c r="J1378" s="52" t="str">
        <f t="shared" si="21"/>
        <v xml:space="preserve">   </v>
      </c>
      <c r="K1378" s="195" t="b">
        <v>0</v>
      </c>
      <c r="L1378" s="50"/>
      <c r="M1378" s="50"/>
      <c r="N1378" s="50"/>
      <c r="O1378" s="50"/>
      <c r="P1378" s="50"/>
      <c r="Q1378" s="50"/>
      <c r="R1378" s="50"/>
      <c r="S1378" s="50"/>
      <c r="T1378" s="50"/>
    </row>
    <row r="1379" spans="1:20" ht="30" customHeight="1" x14ac:dyDescent="0.25">
      <c r="A1379" s="123"/>
      <c r="B1379" s="123"/>
      <c r="C1379" s="124"/>
      <c r="D1379" s="187" t="b">
        <v>0</v>
      </c>
      <c r="E1379" s="187" t="b">
        <v>0</v>
      </c>
      <c r="F1379" s="187" t="b">
        <v>0</v>
      </c>
      <c r="G1379" s="187" t="b">
        <v>0</v>
      </c>
      <c r="H1379" s="117"/>
      <c r="I1379" s="52" t="str" cm="1">
        <f t="array" ref="I1379">IFERROR(_xlfn.IFS(D1379,$D$8,E1379,$E$8,F1379,$F$8,G1379,$G$8),"")</f>
        <v/>
      </c>
      <c r="J1379" s="52" t="str">
        <f t="shared" si="21"/>
        <v xml:space="preserve">   </v>
      </c>
      <c r="K1379" s="195" t="b">
        <v>0</v>
      </c>
      <c r="L1379" s="50"/>
      <c r="M1379" s="50"/>
      <c r="N1379" s="50"/>
      <c r="O1379" s="50"/>
      <c r="P1379" s="50"/>
      <c r="Q1379" s="50"/>
      <c r="R1379" s="50"/>
      <c r="S1379" s="50"/>
      <c r="T1379" s="50"/>
    </row>
    <row r="1380" spans="1:20" ht="30" customHeight="1" x14ac:dyDescent="0.25">
      <c r="A1380" s="123"/>
      <c r="B1380" s="123"/>
      <c r="C1380" s="124"/>
      <c r="D1380" s="187" t="b">
        <v>0</v>
      </c>
      <c r="E1380" s="187" t="b">
        <v>0</v>
      </c>
      <c r="F1380" s="187" t="b">
        <v>0</v>
      </c>
      <c r="G1380" s="187" t="b">
        <v>0</v>
      </c>
      <c r="H1380" s="117"/>
      <c r="I1380" s="52" t="str" cm="1">
        <f t="array" ref="I1380">IFERROR(_xlfn.IFS(D1380,$D$8,E1380,$E$8,F1380,$F$8,G1380,$G$8),"")</f>
        <v/>
      </c>
      <c r="J1380" s="52" t="str">
        <f t="shared" si="21"/>
        <v xml:space="preserve">   </v>
      </c>
      <c r="K1380" s="195" t="b">
        <v>0</v>
      </c>
      <c r="L1380" s="50"/>
      <c r="M1380" s="50"/>
      <c r="N1380" s="50"/>
      <c r="O1380" s="50"/>
      <c r="P1380" s="50"/>
      <c r="Q1380" s="50"/>
      <c r="R1380" s="50"/>
      <c r="S1380" s="50"/>
      <c r="T1380" s="50"/>
    </row>
    <row r="1381" spans="1:20" ht="30" customHeight="1" x14ac:dyDescent="0.25">
      <c r="A1381" s="123"/>
      <c r="B1381" s="123"/>
      <c r="C1381" s="124"/>
      <c r="D1381" s="187" t="b">
        <v>0</v>
      </c>
      <c r="E1381" s="187" t="b">
        <v>0</v>
      </c>
      <c r="F1381" s="187" t="b">
        <v>0</v>
      </c>
      <c r="G1381" s="187" t="b">
        <v>0</v>
      </c>
      <c r="H1381" s="117"/>
      <c r="I1381" s="52" t="str" cm="1">
        <f t="array" ref="I1381">IFERROR(_xlfn.IFS(D1381,$D$8,E1381,$E$8,F1381,$F$8,G1381,$G$8),"")</f>
        <v/>
      </c>
      <c r="J1381" s="52" t="str">
        <f t="shared" si="21"/>
        <v xml:space="preserve">   </v>
      </c>
      <c r="K1381" s="195" t="b">
        <v>0</v>
      </c>
      <c r="L1381" s="50"/>
      <c r="M1381" s="50"/>
      <c r="N1381" s="50"/>
      <c r="O1381" s="50"/>
      <c r="P1381" s="50"/>
      <c r="Q1381" s="50"/>
      <c r="R1381" s="50"/>
      <c r="S1381" s="50"/>
      <c r="T1381" s="50"/>
    </row>
    <row r="1382" spans="1:20" ht="30" customHeight="1" x14ac:dyDescent="0.25">
      <c r="A1382" s="123"/>
      <c r="B1382" s="123"/>
      <c r="C1382" s="124"/>
      <c r="D1382" s="187" t="b">
        <v>0</v>
      </c>
      <c r="E1382" s="187" t="b">
        <v>0</v>
      </c>
      <c r="F1382" s="187" t="b">
        <v>0</v>
      </c>
      <c r="G1382" s="187" t="b">
        <v>0</v>
      </c>
      <c r="H1382" s="117"/>
      <c r="I1382" s="52" t="str" cm="1">
        <f t="array" ref="I1382">IFERROR(_xlfn.IFS(D1382,$D$8,E1382,$E$8,F1382,$F$8,G1382,$G$8),"")</f>
        <v/>
      </c>
      <c r="J1382" s="52" t="str">
        <f t="shared" si="21"/>
        <v xml:space="preserve">   </v>
      </c>
      <c r="K1382" s="195" t="b">
        <v>0</v>
      </c>
      <c r="L1382" s="50"/>
      <c r="M1382" s="50"/>
      <c r="N1382" s="50"/>
      <c r="O1382" s="50"/>
      <c r="P1382" s="50"/>
      <c r="Q1382" s="50"/>
      <c r="R1382" s="50"/>
      <c r="S1382" s="50"/>
      <c r="T1382" s="50"/>
    </row>
    <row r="1383" spans="1:20" ht="30" customHeight="1" x14ac:dyDescent="0.25">
      <c r="A1383" s="123"/>
      <c r="B1383" s="123"/>
      <c r="C1383" s="124"/>
      <c r="D1383" s="187" t="b">
        <v>0</v>
      </c>
      <c r="E1383" s="187" t="b">
        <v>0</v>
      </c>
      <c r="F1383" s="187" t="b">
        <v>0</v>
      </c>
      <c r="G1383" s="187" t="b">
        <v>0</v>
      </c>
      <c r="H1383" s="117"/>
      <c r="I1383" s="52" t="str" cm="1">
        <f t="array" ref="I1383">IFERROR(_xlfn.IFS(D1383,$D$8,E1383,$E$8,F1383,$F$8,G1383,$G$8),"")</f>
        <v/>
      </c>
      <c r="J1383" s="52" t="str">
        <f t="shared" si="21"/>
        <v xml:space="preserve">   </v>
      </c>
      <c r="K1383" s="195" t="b">
        <v>0</v>
      </c>
      <c r="L1383" s="50"/>
      <c r="M1383" s="50"/>
      <c r="N1383" s="50"/>
      <c r="O1383" s="50"/>
      <c r="P1383" s="50"/>
      <c r="Q1383" s="50"/>
      <c r="R1383" s="50"/>
      <c r="S1383" s="50"/>
      <c r="T1383" s="50"/>
    </row>
    <row r="1384" spans="1:20" ht="30" customHeight="1" x14ac:dyDescent="0.25">
      <c r="A1384" s="123"/>
      <c r="B1384" s="123"/>
      <c r="C1384" s="124"/>
      <c r="D1384" s="187" t="b">
        <v>0</v>
      </c>
      <c r="E1384" s="187" t="b">
        <v>0</v>
      </c>
      <c r="F1384" s="187" t="b">
        <v>0</v>
      </c>
      <c r="G1384" s="187" t="b">
        <v>0</v>
      </c>
      <c r="H1384" s="117"/>
      <c r="I1384" s="52" t="str" cm="1">
        <f t="array" ref="I1384">IFERROR(_xlfn.IFS(D1384,$D$8,E1384,$E$8,F1384,$F$8,G1384,$G$8),"")</f>
        <v/>
      </c>
      <c r="J1384" s="52" t="str">
        <f t="shared" si="21"/>
        <v xml:space="preserve">   </v>
      </c>
      <c r="K1384" s="195" t="b">
        <v>0</v>
      </c>
      <c r="L1384" s="50"/>
      <c r="M1384" s="50"/>
      <c r="N1384" s="50"/>
      <c r="O1384" s="50"/>
      <c r="P1384" s="50"/>
      <c r="Q1384" s="50"/>
      <c r="R1384" s="50"/>
      <c r="S1384" s="50"/>
      <c r="T1384" s="50"/>
    </row>
    <row r="1385" spans="1:20" ht="30" customHeight="1" x14ac:dyDescent="0.25">
      <c r="A1385" s="123"/>
      <c r="B1385" s="123"/>
      <c r="C1385" s="124"/>
      <c r="D1385" s="187" t="b">
        <v>0</v>
      </c>
      <c r="E1385" s="187" t="b">
        <v>0</v>
      </c>
      <c r="F1385" s="187" t="b">
        <v>0</v>
      </c>
      <c r="G1385" s="187" t="b">
        <v>0</v>
      </c>
      <c r="H1385" s="117"/>
      <c r="I1385" s="52" t="str" cm="1">
        <f t="array" ref="I1385">IFERROR(_xlfn.IFS(D1385,$D$8,E1385,$E$8,F1385,$F$8,G1385,$G$8),"")</f>
        <v/>
      </c>
      <c r="J1385" s="52" t="str">
        <f t="shared" si="21"/>
        <v xml:space="preserve">   </v>
      </c>
      <c r="K1385" s="195" t="b">
        <v>0</v>
      </c>
      <c r="L1385" s="50"/>
      <c r="M1385" s="50"/>
      <c r="N1385" s="50"/>
      <c r="O1385" s="50"/>
      <c r="P1385" s="50"/>
      <c r="Q1385" s="50"/>
      <c r="R1385" s="50"/>
      <c r="S1385" s="50"/>
      <c r="T1385" s="50"/>
    </row>
    <row r="1386" spans="1:20" ht="30" customHeight="1" x14ac:dyDescent="0.25">
      <c r="A1386" s="123"/>
      <c r="B1386" s="123"/>
      <c r="C1386" s="124"/>
      <c r="D1386" s="187" t="b">
        <v>0</v>
      </c>
      <c r="E1386" s="187" t="b">
        <v>0</v>
      </c>
      <c r="F1386" s="187" t="b">
        <v>0</v>
      </c>
      <c r="G1386" s="187" t="b">
        <v>0</v>
      </c>
      <c r="H1386" s="117"/>
      <c r="I1386" s="52" t="str" cm="1">
        <f t="array" ref="I1386">IFERROR(_xlfn.IFS(D1386,$D$8,E1386,$E$8,F1386,$F$8,G1386,$G$8),"")</f>
        <v/>
      </c>
      <c r="J1386" s="52" t="str">
        <f t="shared" si="21"/>
        <v xml:space="preserve">   </v>
      </c>
      <c r="K1386" s="195" t="b">
        <v>0</v>
      </c>
      <c r="L1386" s="50"/>
      <c r="M1386" s="50"/>
      <c r="N1386" s="50"/>
      <c r="O1386" s="50"/>
      <c r="P1386" s="50"/>
      <c r="Q1386" s="50"/>
      <c r="R1386" s="50"/>
      <c r="S1386" s="50"/>
      <c r="T1386" s="50"/>
    </row>
    <row r="1387" spans="1:20" ht="30" customHeight="1" x14ac:dyDescent="0.25">
      <c r="A1387" s="123"/>
      <c r="B1387" s="123"/>
      <c r="C1387" s="124"/>
      <c r="D1387" s="187" t="b">
        <v>0</v>
      </c>
      <c r="E1387" s="187" t="b">
        <v>0</v>
      </c>
      <c r="F1387" s="187" t="b">
        <v>0</v>
      </c>
      <c r="G1387" s="187" t="b">
        <v>0</v>
      </c>
      <c r="H1387" s="117"/>
      <c r="I1387" s="52" t="str" cm="1">
        <f t="array" ref="I1387">IFERROR(_xlfn.IFS(D1387,$D$8,E1387,$E$8,F1387,$F$8,G1387,$G$8),"")</f>
        <v/>
      </c>
      <c r="J1387" s="52" t="str">
        <f t="shared" si="21"/>
        <v xml:space="preserve">   </v>
      </c>
      <c r="K1387" s="195" t="b">
        <v>0</v>
      </c>
      <c r="L1387" s="50"/>
      <c r="M1387" s="50"/>
      <c r="N1387" s="50"/>
      <c r="O1387" s="50"/>
      <c r="P1387" s="50"/>
      <c r="Q1387" s="50"/>
      <c r="R1387" s="50"/>
      <c r="S1387" s="50"/>
      <c r="T1387" s="50"/>
    </row>
    <row r="1388" spans="1:20" ht="30" customHeight="1" x14ac:dyDescent="0.25">
      <c r="A1388" s="123"/>
      <c r="B1388" s="123"/>
      <c r="C1388" s="124"/>
      <c r="D1388" s="187" t="b">
        <v>0</v>
      </c>
      <c r="E1388" s="187" t="b">
        <v>0</v>
      </c>
      <c r="F1388" s="187" t="b">
        <v>0</v>
      </c>
      <c r="G1388" s="187" t="b">
        <v>0</v>
      </c>
      <c r="H1388" s="117"/>
      <c r="I1388" s="52" t="str" cm="1">
        <f t="array" ref="I1388">IFERROR(_xlfn.IFS(D1388,$D$8,E1388,$E$8,F1388,$F$8,G1388,$G$8),"")</f>
        <v/>
      </c>
      <c r="J1388" s="52" t="str">
        <f t="shared" si="21"/>
        <v xml:space="preserve">   </v>
      </c>
      <c r="K1388" s="195" t="b">
        <v>0</v>
      </c>
      <c r="L1388" s="50"/>
      <c r="M1388" s="50"/>
      <c r="N1388" s="50"/>
      <c r="O1388" s="50"/>
      <c r="P1388" s="50"/>
      <c r="Q1388" s="50"/>
      <c r="R1388" s="50"/>
      <c r="S1388" s="50"/>
      <c r="T1388" s="50"/>
    </row>
    <row r="1389" spans="1:20" ht="30" customHeight="1" x14ac:dyDescent="0.25">
      <c r="A1389" s="123"/>
      <c r="B1389" s="123"/>
      <c r="C1389" s="124"/>
      <c r="D1389" s="187" t="b">
        <v>0</v>
      </c>
      <c r="E1389" s="187" t="b">
        <v>0</v>
      </c>
      <c r="F1389" s="187" t="b">
        <v>0</v>
      </c>
      <c r="G1389" s="187" t="b">
        <v>0</v>
      </c>
      <c r="H1389" s="117"/>
      <c r="I1389" s="52" t="str" cm="1">
        <f t="array" ref="I1389">IFERROR(_xlfn.IFS(D1389,$D$8,E1389,$E$8,F1389,$F$8,G1389,$G$8),"")</f>
        <v/>
      </c>
      <c r="J1389" s="52" t="str">
        <f t="shared" si="21"/>
        <v xml:space="preserve">   </v>
      </c>
      <c r="K1389" s="195" t="b">
        <v>0</v>
      </c>
      <c r="L1389" s="50"/>
      <c r="M1389" s="50"/>
      <c r="N1389" s="50"/>
      <c r="O1389" s="50"/>
      <c r="P1389" s="50"/>
      <c r="Q1389" s="50"/>
      <c r="R1389" s="50"/>
      <c r="S1389" s="50"/>
      <c r="T1389" s="50"/>
    </row>
    <row r="1390" spans="1:20" ht="30" customHeight="1" x14ac:dyDescent="0.25">
      <c r="A1390" s="123"/>
      <c r="B1390" s="123"/>
      <c r="C1390" s="124"/>
      <c r="D1390" s="187" t="b">
        <v>0</v>
      </c>
      <c r="E1390" s="187" t="b">
        <v>0</v>
      </c>
      <c r="F1390" s="187" t="b">
        <v>0</v>
      </c>
      <c r="G1390" s="187" t="b">
        <v>0</v>
      </c>
      <c r="H1390" s="117"/>
      <c r="I1390" s="52" t="str" cm="1">
        <f t="array" ref="I1390">IFERROR(_xlfn.IFS(D1390,$D$8,E1390,$E$8,F1390,$F$8,G1390,$G$8),"")</f>
        <v/>
      </c>
      <c r="J1390" s="52" t="str">
        <f t="shared" si="21"/>
        <v xml:space="preserve">   </v>
      </c>
      <c r="K1390" s="195" t="b">
        <v>0</v>
      </c>
      <c r="L1390" s="50"/>
      <c r="M1390" s="50"/>
      <c r="N1390" s="50"/>
      <c r="O1390" s="50"/>
      <c r="P1390" s="50"/>
      <c r="Q1390" s="50"/>
      <c r="R1390" s="50"/>
      <c r="S1390" s="50"/>
      <c r="T1390" s="50"/>
    </row>
    <row r="1391" spans="1:20" ht="30" customHeight="1" x14ac:dyDescent="0.25">
      <c r="A1391" s="123"/>
      <c r="B1391" s="123"/>
      <c r="C1391" s="124"/>
      <c r="D1391" s="187" t="b">
        <v>0</v>
      </c>
      <c r="E1391" s="187" t="b">
        <v>0</v>
      </c>
      <c r="F1391" s="187" t="b">
        <v>0</v>
      </c>
      <c r="G1391" s="187" t="b">
        <v>0</v>
      </c>
      <c r="H1391" s="117"/>
      <c r="I1391" s="52" t="str" cm="1">
        <f t="array" ref="I1391">IFERROR(_xlfn.IFS(D1391,$D$8,E1391,$E$8,F1391,$F$8,G1391,$G$8),"")</f>
        <v/>
      </c>
      <c r="J1391" s="52" t="str">
        <f t="shared" si="21"/>
        <v xml:space="preserve">   </v>
      </c>
      <c r="K1391" s="195" t="b">
        <v>0</v>
      </c>
      <c r="L1391" s="50"/>
      <c r="M1391" s="50"/>
      <c r="N1391" s="50"/>
      <c r="O1391" s="50"/>
      <c r="P1391" s="50"/>
      <c r="Q1391" s="50"/>
      <c r="R1391" s="50"/>
      <c r="S1391" s="50"/>
      <c r="T1391" s="50"/>
    </row>
    <row r="1392" spans="1:20" ht="30" customHeight="1" x14ac:dyDescent="0.25">
      <c r="A1392" s="123"/>
      <c r="B1392" s="123"/>
      <c r="C1392" s="124"/>
      <c r="D1392" s="187" t="b">
        <v>0</v>
      </c>
      <c r="E1392" s="187" t="b">
        <v>0</v>
      </c>
      <c r="F1392" s="187" t="b">
        <v>0</v>
      </c>
      <c r="G1392" s="187" t="b">
        <v>0</v>
      </c>
      <c r="H1392" s="117"/>
      <c r="I1392" s="52" t="str" cm="1">
        <f t="array" ref="I1392">IFERROR(_xlfn.IFS(D1392,$D$8,E1392,$E$8,F1392,$F$8,G1392,$G$8),"")</f>
        <v/>
      </c>
      <c r="J1392" s="52" t="str">
        <f t="shared" si="21"/>
        <v xml:space="preserve">   </v>
      </c>
      <c r="K1392" s="195" t="b">
        <v>0</v>
      </c>
      <c r="L1392" s="50"/>
      <c r="M1392" s="50"/>
      <c r="N1392" s="50"/>
      <c r="O1392" s="50"/>
      <c r="P1392" s="50"/>
      <c r="Q1392" s="50"/>
      <c r="R1392" s="50"/>
      <c r="S1392" s="50"/>
      <c r="T1392" s="50"/>
    </row>
    <row r="1393" spans="1:20" ht="30" customHeight="1" x14ac:dyDescent="0.25">
      <c r="A1393" s="123"/>
      <c r="B1393" s="123"/>
      <c r="C1393" s="124"/>
      <c r="D1393" s="187" t="b">
        <v>0</v>
      </c>
      <c r="E1393" s="187" t="b">
        <v>0</v>
      </c>
      <c r="F1393" s="187" t="b">
        <v>0</v>
      </c>
      <c r="G1393" s="187" t="b">
        <v>0</v>
      </c>
      <c r="H1393" s="117"/>
      <c r="I1393" s="52" t="str" cm="1">
        <f t="array" ref="I1393">IFERROR(_xlfn.IFS(D1393,$D$8,E1393,$E$8,F1393,$F$8,G1393,$G$8),"")</f>
        <v/>
      </c>
      <c r="J1393" s="52" t="str">
        <f t="shared" si="21"/>
        <v xml:space="preserve">   </v>
      </c>
      <c r="K1393" s="195" t="b">
        <v>0</v>
      </c>
      <c r="L1393" s="50"/>
      <c r="M1393" s="50"/>
      <c r="N1393" s="50"/>
      <c r="O1393" s="50"/>
      <c r="P1393" s="50"/>
      <c r="Q1393" s="50"/>
      <c r="R1393" s="50"/>
      <c r="S1393" s="50"/>
      <c r="T1393" s="50"/>
    </row>
    <row r="1394" spans="1:20" ht="30" customHeight="1" x14ac:dyDescent="0.25">
      <c r="A1394" s="123"/>
      <c r="B1394" s="123"/>
      <c r="C1394" s="124"/>
      <c r="D1394" s="187" t="b">
        <v>0</v>
      </c>
      <c r="E1394" s="187" t="b">
        <v>0</v>
      </c>
      <c r="F1394" s="187" t="b">
        <v>0</v>
      </c>
      <c r="G1394" s="187" t="b">
        <v>0</v>
      </c>
      <c r="H1394" s="117"/>
      <c r="I1394" s="52" t="str" cm="1">
        <f t="array" ref="I1394">IFERROR(_xlfn.IFS(D1394,$D$8,E1394,$E$8,F1394,$F$8,G1394,$G$8),"")</f>
        <v/>
      </c>
      <c r="J1394" s="52" t="str">
        <f t="shared" si="21"/>
        <v xml:space="preserve">   </v>
      </c>
      <c r="K1394" s="195" t="b">
        <v>0</v>
      </c>
      <c r="L1394" s="50"/>
      <c r="M1394" s="50"/>
      <c r="N1394" s="50"/>
      <c r="O1394" s="50"/>
      <c r="P1394" s="50"/>
      <c r="Q1394" s="50"/>
      <c r="R1394" s="50"/>
      <c r="S1394" s="50"/>
      <c r="T1394" s="50"/>
    </row>
    <row r="1395" spans="1:20" ht="30" customHeight="1" x14ac:dyDescent="0.25">
      <c r="A1395" s="123"/>
      <c r="B1395" s="123"/>
      <c r="C1395" s="124"/>
      <c r="D1395" s="187" t="b">
        <v>0</v>
      </c>
      <c r="E1395" s="187" t="b">
        <v>0</v>
      </c>
      <c r="F1395" s="187" t="b">
        <v>0</v>
      </c>
      <c r="G1395" s="187" t="b">
        <v>0</v>
      </c>
      <c r="H1395" s="117"/>
      <c r="I1395" s="52" t="str" cm="1">
        <f t="array" ref="I1395">IFERROR(_xlfn.IFS(D1395,$D$8,E1395,$E$8,F1395,$F$8,G1395,$G$8),"")</f>
        <v/>
      </c>
      <c r="J1395" s="52" t="str">
        <f t="shared" si="21"/>
        <v xml:space="preserve">   </v>
      </c>
      <c r="K1395" s="195" t="b">
        <v>0</v>
      </c>
      <c r="L1395" s="50"/>
      <c r="M1395" s="50"/>
      <c r="N1395" s="50"/>
      <c r="O1395" s="50"/>
      <c r="P1395" s="50"/>
      <c r="Q1395" s="50"/>
      <c r="R1395" s="50"/>
      <c r="S1395" s="50"/>
      <c r="T1395" s="50"/>
    </row>
    <row r="1396" spans="1:20" ht="30" customHeight="1" x14ac:dyDescent="0.25">
      <c r="A1396" s="123"/>
      <c r="B1396" s="123"/>
      <c r="C1396" s="124"/>
      <c r="D1396" s="187" t="b">
        <v>0</v>
      </c>
      <c r="E1396" s="187" t="b">
        <v>0</v>
      </c>
      <c r="F1396" s="187" t="b">
        <v>0</v>
      </c>
      <c r="G1396" s="187" t="b">
        <v>0</v>
      </c>
      <c r="H1396" s="117"/>
      <c r="I1396" s="52" t="str" cm="1">
        <f t="array" ref="I1396">IFERROR(_xlfn.IFS(D1396,$D$8,E1396,$E$8,F1396,$F$8,G1396,$G$8),"")</f>
        <v/>
      </c>
      <c r="J1396" s="52" t="str">
        <f t="shared" si="21"/>
        <v xml:space="preserve">   </v>
      </c>
      <c r="K1396" s="195" t="b">
        <v>0</v>
      </c>
      <c r="L1396" s="50"/>
      <c r="M1396" s="50"/>
      <c r="N1396" s="50"/>
      <c r="O1396" s="50"/>
      <c r="P1396" s="50"/>
      <c r="Q1396" s="50"/>
      <c r="R1396" s="50"/>
      <c r="S1396" s="50"/>
      <c r="T1396" s="50"/>
    </row>
    <row r="1397" spans="1:20" ht="30" customHeight="1" x14ac:dyDescent="0.25">
      <c r="A1397" s="123"/>
      <c r="B1397" s="123"/>
      <c r="C1397" s="124"/>
      <c r="D1397" s="187" t="b">
        <v>0</v>
      </c>
      <c r="E1397" s="187" t="b">
        <v>0</v>
      </c>
      <c r="F1397" s="187" t="b">
        <v>0</v>
      </c>
      <c r="G1397" s="187" t="b">
        <v>0</v>
      </c>
      <c r="H1397" s="117"/>
      <c r="I1397" s="52" t="str" cm="1">
        <f t="array" ref="I1397">IFERROR(_xlfn.IFS(D1397,$D$8,E1397,$E$8,F1397,$F$8,G1397,$G$8),"")</f>
        <v/>
      </c>
      <c r="J1397" s="52" t="str">
        <f t="shared" si="21"/>
        <v xml:space="preserve">   </v>
      </c>
      <c r="K1397" s="195" t="b">
        <v>0</v>
      </c>
      <c r="L1397" s="50"/>
      <c r="M1397" s="50"/>
      <c r="N1397" s="50"/>
      <c r="O1397" s="50"/>
      <c r="P1397" s="50"/>
      <c r="Q1397" s="50"/>
      <c r="R1397" s="50"/>
      <c r="S1397" s="50"/>
      <c r="T1397" s="50"/>
    </row>
    <row r="1398" spans="1:20" ht="30" customHeight="1" x14ac:dyDescent="0.25">
      <c r="A1398" s="123"/>
      <c r="B1398" s="123"/>
      <c r="C1398" s="124"/>
      <c r="D1398" s="187" t="b">
        <v>0</v>
      </c>
      <c r="E1398" s="187" t="b">
        <v>0</v>
      </c>
      <c r="F1398" s="187" t="b">
        <v>0</v>
      </c>
      <c r="G1398" s="187" t="b">
        <v>0</v>
      </c>
      <c r="H1398" s="117"/>
      <c r="I1398" s="52" t="str" cm="1">
        <f t="array" ref="I1398">IFERROR(_xlfn.IFS(D1398,$D$8,E1398,$E$8,F1398,$F$8,G1398,$G$8),"")</f>
        <v/>
      </c>
      <c r="J1398" s="52" t="str">
        <f t="shared" si="21"/>
        <v xml:space="preserve">   </v>
      </c>
      <c r="K1398" s="195" t="b">
        <v>0</v>
      </c>
      <c r="L1398" s="50"/>
      <c r="M1398" s="50"/>
      <c r="N1398" s="50"/>
      <c r="O1398" s="50"/>
      <c r="P1398" s="50"/>
      <c r="Q1398" s="50"/>
      <c r="R1398" s="50"/>
      <c r="S1398" s="50"/>
      <c r="T1398" s="50"/>
    </row>
    <row r="1399" spans="1:20" ht="30" customHeight="1" x14ac:dyDescent="0.25">
      <c r="A1399" s="123"/>
      <c r="B1399" s="123"/>
      <c r="C1399" s="124"/>
      <c r="D1399" s="187" t="b">
        <v>0</v>
      </c>
      <c r="E1399" s="187" t="b">
        <v>0</v>
      </c>
      <c r="F1399" s="187" t="b">
        <v>0</v>
      </c>
      <c r="G1399" s="187" t="b">
        <v>0</v>
      </c>
      <c r="H1399" s="117"/>
      <c r="I1399" s="52" t="str" cm="1">
        <f t="array" ref="I1399">IFERROR(_xlfn.IFS(D1399,$D$8,E1399,$E$8,F1399,$F$8,G1399,$G$8),"")</f>
        <v/>
      </c>
      <c r="J1399" s="52" t="str">
        <f t="shared" si="21"/>
        <v xml:space="preserve">   </v>
      </c>
      <c r="K1399" s="195" t="b">
        <v>0</v>
      </c>
      <c r="L1399" s="50"/>
      <c r="M1399" s="50"/>
      <c r="N1399" s="50"/>
      <c r="O1399" s="50"/>
      <c r="P1399" s="50"/>
      <c r="Q1399" s="50"/>
      <c r="R1399" s="50"/>
      <c r="S1399" s="50"/>
      <c r="T1399" s="50"/>
    </row>
    <row r="1400" spans="1:20" ht="30" customHeight="1" x14ac:dyDescent="0.25">
      <c r="A1400" s="123"/>
      <c r="B1400" s="123"/>
      <c r="C1400" s="124"/>
      <c r="D1400" s="187" t="b">
        <v>0</v>
      </c>
      <c r="E1400" s="187" t="b">
        <v>0</v>
      </c>
      <c r="F1400" s="187" t="b">
        <v>0</v>
      </c>
      <c r="G1400" s="187" t="b">
        <v>0</v>
      </c>
      <c r="H1400" s="117"/>
      <c r="I1400" s="52" t="str" cm="1">
        <f t="array" ref="I1400">IFERROR(_xlfn.IFS(D1400,$D$8,E1400,$E$8,F1400,$F$8,G1400,$G$8),"")</f>
        <v/>
      </c>
      <c r="J1400" s="52" t="str">
        <f t="shared" si="21"/>
        <v xml:space="preserve">   </v>
      </c>
      <c r="K1400" s="195" t="b">
        <v>0</v>
      </c>
      <c r="L1400" s="50"/>
      <c r="M1400" s="50"/>
      <c r="N1400" s="50"/>
      <c r="O1400" s="50"/>
      <c r="P1400" s="50"/>
      <c r="Q1400" s="50"/>
      <c r="R1400" s="50"/>
      <c r="S1400" s="50"/>
      <c r="T1400" s="50"/>
    </row>
    <row r="1401" spans="1:20" ht="30" customHeight="1" x14ac:dyDescent="0.25">
      <c r="A1401" s="123"/>
      <c r="B1401" s="123"/>
      <c r="C1401" s="124"/>
      <c r="D1401" s="187" t="b">
        <v>0</v>
      </c>
      <c r="E1401" s="187" t="b">
        <v>0</v>
      </c>
      <c r="F1401" s="187" t="b">
        <v>0</v>
      </c>
      <c r="G1401" s="187" t="b">
        <v>0</v>
      </c>
      <c r="H1401" s="117"/>
      <c r="I1401" s="52" t="str" cm="1">
        <f t="array" ref="I1401">IFERROR(_xlfn.IFS(D1401,$D$8,E1401,$E$8,F1401,$F$8,G1401,$G$8),"")</f>
        <v/>
      </c>
      <c r="J1401" s="52" t="str">
        <f t="shared" si="21"/>
        <v xml:space="preserve">   </v>
      </c>
      <c r="K1401" s="195" t="b">
        <v>0</v>
      </c>
      <c r="L1401" s="50"/>
      <c r="M1401" s="50"/>
      <c r="N1401" s="50"/>
      <c r="O1401" s="50"/>
      <c r="P1401" s="50"/>
      <c r="Q1401" s="50"/>
      <c r="R1401" s="50"/>
      <c r="S1401" s="50"/>
      <c r="T1401" s="50"/>
    </row>
    <row r="1402" spans="1:20" ht="30" customHeight="1" x14ac:dyDescent="0.25">
      <c r="A1402" s="123"/>
      <c r="B1402" s="123"/>
      <c r="C1402" s="124"/>
      <c r="D1402" s="187" t="b">
        <v>0</v>
      </c>
      <c r="E1402" s="187" t="b">
        <v>0</v>
      </c>
      <c r="F1402" s="187" t="b">
        <v>0</v>
      </c>
      <c r="G1402" s="187" t="b">
        <v>0</v>
      </c>
      <c r="H1402" s="117"/>
      <c r="I1402" s="52" t="str" cm="1">
        <f t="array" ref="I1402">IFERROR(_xlfn.IFS(D1402,$D$8,E1402,$E$8,F1402,$F$8,G1402,$G$8),"")</f>
        <v/>
      </c>
      <c r="J1402" s="52" t="str">
        <f t="shared" si="21"/>
        <v xml:space="preserve">   </v>
      </c>
      <c r="K1402" s="195" t="b">
        <v>0</v>
      </c>
      <c r="L1402" s="50"/>
      <c r="M1402" s="50"/>
      <c r="N1402" s="50"/>
      <c r="O1402" s="50"/>
      <c r="P1402" s="50"/>
      <c r="Q1402" s="50"/>
      <c r="R1402" s="50"/>
      <c r="S1402" s="50"/>
      <c r="T1402" s="50"/>
    </row>
    <row r="1403" spans="1:20" ht="30" customHeight="1" x14ac:dyDescent="0.25">
      <c r="A1403" s="123"/>
      <c r="B1403" s="123"/>
      <c r="C1403" s="124"/>
      <c r="D1403" s="187" t="b">
        <v>0</v>
      </c>
      <c r="E1403" s="187" t="b">
        <v>0</v>
      </c>
      <c r="F1403" s="187" t="b">
        <v>0</v>
      </c>
      <c r="G1403" s="187" t="b">
        <v>0</v>
      </c>
      <c r="H1403" s="117"/>
      <c r="I1403" s="52" t="str" cm="1">
        <f t="array" ref="I1403">IFERROR(_xlfn.IFS(D1403,$D$8,E1403,$E$8,F1403,$F$8,G1403,$G$8),"")</f>
        <v/>
      </c>
      <c r="J1403" s="52" t="str">
        <f t="shared" si="21"/>
        <v xml:space="preserve">   </v>
      </c>
      <c r="K1403" s="195" t="b">
        <v>0</v>
      </c>
      <c r="L1403" s="50"/>
      <c r="M1403" s="50"/>
      <c r="N1403" s="50"/>
      <c r="O1403" s="50"/>
      <c r="P1403" s="50"/>
      <c r="Q1403" s="50"/>
      <c r="R1403" s="50"/>
      <c r="S1403" s="50"/>
      <c r="T1403" s="50"/>
    </row>
    <row r="1404" spans="1:20" ht="30" customHeight="1" x14ac:dyDescent="0.25">
      <c r="A1404" s="123"/>
      <c r="B1404" s="123"/>
      <c r="C1404" s="124"/>
      <c r="D1404" s="187" t="b">
        <v>0</v>
      </c>
      <c r="E1404" s="187" t="b">
        <v>0</v>
      </c>
      <c r="F1404" s="187" t="b">
        <v>0</v>
      </c>
      <c r="G1404" s="187" t="b">
        <v>0</v>
      </c>
      <c r="H1404" s="117"/>
      <c r="I1404" s="52" t="str" cm="1">
        <f t="array" ref="I1404">IFERROR(_xlfn.IFS(D1404,$D$8,E1404,$E$8,F1404,$F$8,G1404,$G$8),"")</f>
        <v/>
      </c>
      <c r="J1404" s="52" t="str">
        <f t="shared" si="21"/>
        <v xml:space="preserve">   </v>
      </c>
      <c r="K1404" s="195" t="b">
        <v>0</v>
      </c>
      <c r="L1404" s="50"/>
      <c r="M1404" s="50"/>
      <c r="N1404" s="50"/>
      <c r="O1404" s="50"/>
      <c r="P1404" s="50"/>
      <c r="Q1404" s="50"/>
      <c r="R1404" s="50"/>
      <c r="S1404" s="50"/>
      <c r="T1404" s="50"/>
    </row>
    <row r="1405" spans="1:20" ht="30" customHeight="1" x14ac:dyDescent="0.25">
      <c r="A1405" s="123"/>
      <c r="B1405" s="123"/>
      <c r="C1405" s="124"/>
      <c r="D1405" s="187" t="b">
        <v>0</v>
      </c>
      <c r="E1405" s="187" t="b">
        <v>0</v>
      </c>
      <c r="F1405" s="187" t="b">
        <v>0</v>
      </c>
      <c r="G1405" s="187" t="b">
        <v>0</v>
      </c>
      <c r="H1405" s="117"/>
      <c r="I1405" s="52" t="str" cm="1">
        <f t="array" ref="I1405">IFERROR(_xlfn.IFS(D1405,$D$8,E1405,$E$8,F1405,$F$8,G1405,$G$8),"")</f>
        <v/>
      </c>
      <c r="J1405" s="52" t="str">
        <f t="shared" si="21"/>
        <v xml:space="preserve">   </v>
      </c>
      <c r="K1405" s="195" t="b">
        <v>0</v>
      </c>
      <c r="L1405" s="50"/>
      <c r="M1405" s="50"/>
      <c r="N1405" s="50"/>
      <c r="O1405" s="50"/>
      <c r="P1405" s="50"/>
      <c r="Q1405" s="50"/>
      <c r="R1405" s="50"/>
      <c r="S1405" s="50"/>
      <c r="T1405" s="50"/>
    </row>
    <row r="1406" spans="1:20" ht="30" customHeight="1" x14ac:dyDescent="0.25">
      <c r="A1406" s="123"/>
      <c r="B1406" s="123"/>
      <c r="C1406" s="124"/>
      <c r="D1406" s="187" t="b">
        <v>0</v>
      </c>
      <c r="E1406" s="187" t="b">
        <v>0</v>
      </c>
      <c r="F1406" s="187" t="b">
        <v>0</v>
      </c>
      <c r="G1406" s="187" t="b">
        <v>0</v>
      </c>
      <c r="H1406" s="117"/>
      <c r="I1406" s="52" t="str" cm="1">
        <f t="array" ref="I1406">IFERROR(_xlfn.IFS(D1406,$D$8,E1406,$E$8,F1406,$F$8,G1406,$G$8),"")</f>
        <v/>
      </c>
      <c r="J1406" s="52" t="str">
        <f t="shared" si="21"/>
        <v xml:space="preserve">   </v>
      </c>
      <c r="K1406" s="195" t="b">
        <v>0</v>
      </c>
      <c r="L1406" s="50"/>
      <c r="M1406" s="50"/>
      <c r="N1406" s="50"/>
      <c r="O1406" s="50"/>
      <c r="P1406" s="50"/>
      <c r="Q1406" s="50"/>
      <c r="R1406" s="50"/>
      <c r="S1406" s="50"/>
      <c r="T1406" s="50"/>
    </row>
    <row r="1407" spans="1:20" ht="30" customHeight="1" x14ac:dyDescent="0.25">
      <c r="A1407" s="123"/>
      <c r="B1407" s="123"/>
      <c r="C1407" s="124"/>
      <c r="D1407" s="187" t="b">
        <v>0</v>
      </c>
      <c r="E1407" s="187" t="b">
        <v>0</v>
      </c>
      <c r="F1407" s="187" t="b">
        <v>0</v>
      </c>
      <c r="G1407" s="187" t="b">
        <v>0</v>
      </c>
      <c r="H1407" s="117"/>
      <c r="I1407" s="52" t="str" cm="1">
        <f t="array" ref="I1407">IFERROR(_xlfn.IFS(D1407,$D$8,E1407,$E$8,F1407,$F$8,G1407,$G$8),"")</f>
        <v/>
      </c>
      <c r="J1407" s="52" t="str">
        <f t="shared" si="21"/>
        <v xml:space="preserve">   </v>
      </c>
      <c r="K1407" s="195" t="b">
        <v>0</v>
      </c>
      <c r="L1407" s="50"/>
      <c r="M1407" s="50"/>
      <c r="N1407" s="50"/>
      <c r="O1407" s="50"/>
      <c r="P1407" s="50"/>
      <c r="Q1407" s="50"/>
      <c r="R1407" s="50"/>
      <c r="S1407" s="50"/>
      <c r="T1407" s="50"/>
    </row>
    <row r="1408" spans="1:20" ht="30" customHeight="1" x14ac:dyDescent="0.25">
      <c r="A1408" s="123"/>
      <c r="B1408" s="123"/>
      <c r="C1408" s="124"/>
      <c r="D1408" s="187" t="b">
        <v>0</v>
      </c>
      <c r="E1408" s="187" t="b">
        <v>0</v>
      </c>
      <c r="F1408" s="187" t="b">
        <v>0</v>
      </c>
      <c r="G1408" s="187" t="b">
        <v>0</v>
      </c>
      <c r="H1408" s="117"/>
      <c r="I1408" s="52" t="str" cm="1">
        <f t="array" ref="I1408">IFERROR(_xlfn.IFS(D1408,$D$8,E1408,$E$8,F1408,$F$8,G1408,$G$8),"")</f>
        <v/>
      </c>
      <c r="J1408" s="52" t="str">
        <f t="shared" si="21"/>
        <v xml:space="preserve">   </v>
      </c>
      <c r="K1408" s="195" t="b">
        <v>0</v>
      </c>
      <c r="L1408" s="50"/>
      <c r="M1408" s="50"/>
      <c r="N1408" s="50"/>
      <c r="O1408" s="50"/>
      <c r="P1408" s="50"/>
      <c r="Q1408" s="50"/>
      <c r="R1408" s="50"/>
      <c r="S1408" s="50"/>
      <c r="T1408" s="50"/>
    </row>
    <row r="1409" spans="1:20" ht="30" customHeight="1" x14ac:dyDescent="0.25">
      <c r="A1409" s="123"/>
      <c r="B1409" s="123"/>
      <c r="C1409" s="124"/>
      <c r="D1409" s="187" t="b">
        <v>0</v>
      </c>
      <c r="E1409" s="187" t="b">
        <v>0</v>
      </c>
      <c r="F1409" s="187" t="b">
        <v>0</v>
      </c>
      <c r="G1409" s="187" t="b">
        <v>0</v>
      </c>
      <c r="H1409" s="117"/>
      <c r="I1409" s="52" t="str" cm="1">
        <f t="array" ref="I1409">IFERROR(_xlfn.IFS(D1409,$D$8,E1409,$E$8,F1409,$F$8,G1409,$G$8),"")</f>
        <v/>
      </c>
      <c r="J1409" s="52" t="str">
        <f t="shared" si="21"/>
        <v xml:space="preserve">   </v>
      </c>
      <c r="K1409" s="195" t="b">
        <v>0</v>
      </c>
      <c r="L1409" s="50"/>
      <c r="M1409" s="50"/>
      <c r="N1409" s="50"/>
      <c r="O1409" s="50"/>
      <c r="P1409" s="50"/>
      <c r="Q1409" s="50"/>
      <c r="R1409" s="50"/>
      <c r="S1409" s="50"/>
      <c r="T1409" s="50"/>
    </row>
    <row r="1410" spans="1:20" ht="30" customHeight="1" x14ac:dyDescent="0.25">
      <c r="A1410" s="123"/>
      <c r="B1410" s="123"/>
      <c r="C1410" s="124"/>
      <c r="D1410" s="187" t="b">
        <v>0</v>
      </c>
      <c r="E1410" s="187" t="b">
        <v>0</v>
      </c>
      <c r="F1410" s="187" t="b">
        <v>0</v>
      </c>
      <c r="G1410" s="187" t="b">
        <v>0</v>
      </c>
      <c r="H1410" s="117"/>
      <c r="I1410" s="52" t="str" cm="1">
        <f t="array" ref="I1410">IFERROR(_xlfn.IFS(D1410,$D$8,E1410,$E$8,F1410,$F$8,G1410,$G$8),"")</f>
        <v/>
      </c>
      <c r="J1410" s="52" t="str">
        <f t="shared" si="21"/>
        <v xml:space="preserve">   </v>
      </c>
      <c r="K1410" s="195" t="b">
        <v>0</v>
      </c>
      <c r="L1410" s="50"/>
      <c r="M1410" s="50"/>
      <c r="N1410" s="50"/>
      <c r="O1410" s="50"/>
      <c r="P1410" s="50"/>
      <c r="Q1410" s="50"/>
      <c r="R1410" s="50"/>
      <c r="S1410" s="50"/>
      <c r="T1410" s="50"/>
    </row>
    <row r="1411" spans="1:20" ht="30" customHeight="1" x14ac:dyDescent="0.25">
      <c r="A1411" s="123"/>
      <c r="B1411" s="123"/>
      <c r="C1411" s="124"/>
      <c r="D1411" s="187" t="b">
        <v>0</v>
      </c>
      <c r="E1411" s="187" t="b">
        <v>0</v>
      </c>
      <c r="F1411" s="187" t="b">
        <v>0</v>
      </c>
      <c r="G1411" s="187" t="b">
        <v>0</v>
      </c>
      <c r="H1411" s="117"/>
      <c r="I1411" s="52" t="str" cm="1">
        <f t="array" ref="I1411">IFERROR(_xlfn.IFS(D1411,$D$8,E1411,$E$8,F1411,$F$8,G1411,$G$8),"")</f>
        <v/>
      </c>
      <c r="J1411" s="52" t="str">
        <f t="shared" si="21"/>
        <v xml:space="preserve">   </v>
      </c>
      <c r="K1411" s="195" t="b">
        <v>0</v>
      </c>
      <c r="L1411" s="50"/>
      <c r="M1411" s="50"/>
      <c r="N1411" s="50"/>
      <c r="O1411" s="50"/>
      <c r="P1411" s="50"/>
      <c r="Q1411" s="50"/>
      <c r="R1411" s="50"/>
      <c r="S1411" s="50"/>
      <c r="T1411" s="50"/>
    </row>
    <row r="1412" spans="1:20" ht="30" customHeight="1" x14ac:dyDescent="0.25">
      <c r="A1412" s="123"/>
      <c r="B1412" s="123"/>
      <c r="C1412" s="124"/>
      <c r="D1412" s="187" t="b">
        <v>0</v>
      </c>
      <c r="E1412" s="187" t="b">
        <v>0</v>
      </c>
      <c r="F1412" s="187" t="b">
        <v>0</v>
      </c>
      <c r="G1412" s="187" t="b">
        <v>0</v>
      </c>
      <c r="H1412" s="117"/>
      <c r="I1412" s="52" t="str" cm="1">
        <f t="array" ref="I1412">IFERROR(_xlfn.IFS(D1412,$D$8,E1412,$E$8,F1412,$F$8,G1412,$G$8),"")</f>
        <v/>
      </c>
      <c r="J1412" s="52" t="str">
        <f t="shared" si="21"/>
        <v xml:space="preserve">   </v>
      </c>
      <c r="K1412" s="195" t="b">
        <v>0</v>
      </c>
      <c r="L1412" s="50"/>
      <c r="M1412" s="50"/>
      <c r="N1412" s="50"/>
      <c r="O1412" s="50"/>
      <c r="P1412" s="50"/>
      <c r="Q1412" s="50"/>
      <c r="R1412" s="50"/>
      <c r="S1412" s="50"/>
      <c r="T1412" s="50"/>
    </row>
    <row r="1413" spans="1:20" ht="30" customHeight="1" x14ac:dyDescent="0.25">
      <c r="A1413" s="123"/>
      <c r="B1413" s="123"/>
      <c r="C1413" s="124"/>
      <c r="D1413" s="187" t="b">
        <v>0</v>
      </c>
      <c r="E1413" s="187" t="b">
        <v>0</v>
      </c>
      <c r="F1413" s="187" t="b">
        <v>0</v>
      </c>
      <c r="G1413" s="187" t="b">
        <v>0</v>
      </c>
      <c r="H1413" s="117"/>
      <c r="I1413" s="52" t="str" cm="1">
        <f t="array" ref="I1413">IFERROR(_xlfn.IFS(D1413,$D$8,E1413,$E$8,F1413,$F$8,G1413,$G$8),"")</f>
        <v/>
      </c>
      <c r="J1413" s="52" t="str">
        <f t="shared" si="21"/>
        <v xml:space="preserve">   </v>
      </c>
      <c r="K1413" s="195" t="b">
        <v>0</v>
      </c>
      <c r="L1413" s="50"/>
      <c r="M1413" s="50"/>
      <c r="N1413" s="50"/>
      <c r="O1413" s="50"/>
      <c r="P1413" s="50"/>
      <c r="Q1413" s="50"/>
      <c r="R1413" s="50"/>
      <c r="S1413" s="50"/>
      <c r="T1413" s="50"/>
    </row>
    <row r="1414" spans="1:20" ht="30" customHeight="1" x14ac:dyDescent="0.25">
      <c r="A1414" s="123"/>
      <c r="B1414" s="123"/>
      <c r="C1414" s="124"/>
      <c r="D1414" s="187" t="b">
        <v>0</v>
      </c>
      <c r="E1414" s="187" t="b">
        <v>0</v>
      </c>
      <c r="F1414" s="187" t="b">
        <v>0</v>
      </c>
      <c r="G1414" s="187" t="b">
        <v>0</v>
      </c>
      <c r="H1414" s="117"/>
      <c r="I1414" s="52" t="str" cm="1">
        <f t="array" ref="I1414">IFERROR(_xlfn.IFS(D1414,$D$8,E1414,$E$8,F1414,$F$8,G1414,$G$8),"")</f>
        <v/>
      </c>
      <c r="J1414" s="52" t="str">
        <f t="shared" si="21"/>
        <v xml:space="preserve">   </v>
      </c>
      <c r="K1414" s="195" t="b">
        <v>0</v>
      </c>
      <c r="L1414" s="50"/>
      <c r="M1414" s="50"/>
      <c r="N1414" s="50"/>
      <c r="O1414" s="50"/>
      <c r="P1414" s="50"/>
      <c r="Q1414" s="50"/>
      <c r="R1414" s="50"/>
      <c r="S1414" s="50"/>
      <c r="T1414" s="50"/>
    </row>
    <row r="1415" spans="1:20" ht="30" customHeight="1" x14ac:dyDescent="0.25">
      <c r="A1415" s="123"/>
      <c r="B1415" s="123"/>
      <c r="C1415" s="124"/>
      <c r="D1415" s="187" t="b">
        <v>0</v>
      </c>
      <c r="E1415" s="187" t="b">
        <v>0</v>
      </c>
      <c r="F1415" s="187" t="b">
        <v>0</v>
      </c>
      <c r="G1415" s="187" t="b">
        <v>0</v>
      </c>
      <c r="H1415" s="117"/>
      <c r="I1415" s="52" t="str" cm="1">
        <f t="array" ref="I1415">IFERROR(_xlfn.IFS(D1415,$D$8,E1415,$E$8,F1415,$F$8,G1415,$G$8),"")</f>
        <v/>
      </c>
      <c r="J1415" s="52" t="str">
        <f t="shared" si="21"/>
        <v xml:space="preserve">   </v>
      </c>
      <c r="K1415" s="195" t="b">
        <v>0</v>
      </c>
      <c r="L1415" s="50"/>
      <c r="M1415" s="50"/>
      <c r="N1415" s="50"/>
      <c r="O1415" s="50"/>
      <c r="P1415" s="50"/>
      <c r="Q1415" s="50"/>
      <c r="R1415" s="50"/>
      <c r="S1415" s="50"/>
      <c r="T1415" s="50"/>
    </row>
    <row r="1416" spans="1:20" ht="30" customHeight="1" x14ac:dyDescent="0.25">
      <c r="A1416" s="123"/>
      <c r="B1416" s="123"/>
      <c r="C1416" s="124"/>
      <c r="D1416" s="187" t="b">
        <v>0</v>
      </c>
      <c r="E1416" s="187" t="b">
        <v>0</v>
      </c>
      <c r="F1416" s="187" t="b">
        <v>0</v>
      </c>
      <c r="G1416" s="187" t="b">
        <v>0</v>
      </c>
      <c r="H1416" s="117"/>
      <c r="I1416" s="52" t="str" cm="1">
        <f t="array" ref="I1416">IFERROR(_xlfn.IFS(D1416,$D$8,E1416,$E$8,F1416,$F$8,G1416,$G$8),"")</f>
        <v/>
      </c>
      <c r="J1416" s="52" t="str">
        <f t="shared" si="21"/>
        <v xml:space="preserve">   </v>
      </c>
      <c r="K1416" s="195" t="b">
        <v>0</v>
      </c>
      <c r="L1416" s="50"/>
      <c r="M1416" s="50"/>
      <c r="N1416" s="50"/>
      <c r="O1416" s="50"/>
      <c r="P1416" s="50"/>
      <c r="Q1416" s="50"/>
      <c r="R1416" s="50"/>
      <c r="S1416" s="50"/>
      <c r="T1416" s="50"/>
    </row>
    <row r="1417" spans="1:20" ht="30" customHeight="1" x14ac:dyDescent="0.25">
      <c r="A1417" s="123"/>
      <c r="B1417" s="123"/>
      <c r="C1417" s="124"/>
      <c r="D1417" s="187" t="b">
        <v>0</v>
      </c>
      <c r="E1417" s="187" t="b">
        <v>0</v>
      </c>
      <c r="F1417" s="187" t="b">
        <v>0</v>
      </c>
      <c r="G1417" s="187" t="b">
        <v>0</v>
      </c>
      <c r="H1417" s="117"/>
      <c r="I1417" s="52" t="str" cm="1">
        <f t="array" ref="I1417">IFERROR(_xlfn.IFS(D1417,$D$8,E1417,$E$8,F1417,$F$8,G1417,$G$8),"")</f>
        <v/>
      </c>
      <c r="J1417" s="52" t="str">
        <f t="shared" si="21"/>
        <v xml:space="preserve">   </v>
      </c>
      <c r="K1417" s="195" t="b">
        <v>0</v>
      </c>
      <c r="L1417" s="50"/>
      <c r="M1417" s="50"/>
      <c r="N1417" s="50"/>
      <c r="O1417" s="50"/>
      <c r="P1417" s="50"/>
      <c r="Q1417" s="50"/>
      <c r="R1417" s="50"/>
      <c r="S1417" s="50"/>
      <c r="T1417" s="50"/>
    </row>
    <row r="1418" spans="1:20" ht="30" customHeight="1" x14ac:dyDescent="0.25">
      <c r="A1418" s="123"/>
      <c r="B1418" s="123"/>
      <c r="C1418" s="124"/>
      <c r="D1418" s="187" t="b">
        <v>0</v>
      </c>
      <c r="E1418" s="187" t="b">
        <v>0</v>
      </c>
      <c r="F1418" s="187" t="b">
        <v>0</v>
      </c>
      <c r="G1418" s="187" t="b">
        <v>0</v>
      </c>
      <c r="H1418" s="117"/>
      <c r="I1418" s="52" t="str" cm="1">
        <f t="array" ref="I1418">IFERROR(_xlfn.IFS(D1418,$D$8,E1418,$E$8,F1418,$F$8,G1418,$G$8),"")</f>
        <v/>
      </c>
      <c r="J1418" s="52" t="str">
        <f t="shared" si="21"/>
        <v xml:space="preserve">   </v>
      </c>
      <c r="K1418" s="195" t="b">
        <v>0</v>
      </c>
      <c r="L1418" s="50"/>
      <c r="M1418" s="50"/>
      <c r="N1418" s="50"/>
      <c r="O1418" s="50"/>
      <c r="P1418" s="50"/>
      <c r="Q1418" s="50"/>
      <c r="R1418" s="50"/>
      <c r="S1418" s="50"/>
      <c r="T1418" s="50"/>
    </row>
    <row r="1419" spans="1:20" ht="30" customHeight="1" x14ac:dyDescent="0.25">
      <c r="A1419" s="123"/>
      <c r="B1419" s="123"/>
      <c r="C1419" s="124"/>
      <c r="D1419" s="187" t="b">
        <v>0</v>
      </c>
      <c r="E1419" s="187" t="b">
        <v>0</v>
      </c>
      <c r="F1419" s="187" t="b">
        <v>0</v>
      </c>
      <c r="G1419" s="187" t="b">
        <v>0</v>
      </c>
      <c r="H1419" s="117"/>
      <c r="I1419" s="52" t="str" cm="1">
        <f t="array" ref="I1419">IFERROR(_xlfn.IFS(D1419,$D$8,E1419,$E$8,F1419,$F$8,G1419,$G$8),"")</f>
        <v/>
      </c>
      <c r="J1419" s="52" t="str">
        <f t="shared" ref="J1419:J1482" si="22">_xlfn.TEXTJOIN(" ",FALSE,IF(D1419,$D$8,""),IF(E1419,$E$8,""),IF(F1419,$F$8,""),IF(G1419,$G$8,""))</f>
        <v xml:space="preserve">   </v>
      </c>
      <c r="K1419" s="195" t="b">
        <v>0</v>
      </c>
      <c r="L1419" s="50"/>
      <c r="M1419" s="50"/>
      <c r="N1419" s="50"/>
      <c r="O1419" s="50"/>
      <c r="P1419" s="50"/>
      <c r="Q1419" s="50"/>
      <c r="R1419" s="50"/>
      <c r="S1419" s="50"/>
      <c r="T1419" s="50"/>
    </row>
    <row r="1420" spans="1:20" ht="30" customHeight="1" x14ac:dyDescent="0.25">
      <c r="A1420" s="123"/>
      <c r="B1420" s="123"/>
      <c r="C1420" s="124"/>
      <c r="D1420" s="187" t="b">
        <v>0</v>
      </c>
      <c r="E1420" s="187" t="b">
        <v>0</v>
      </c>
      <c r="F1420" s="187" t="b">
        <v>0</v>
      </c>
      <c r="G1420" s="187" t="b">
        <v>0</v>
      </c>
      <c r="H1420" s="117"/>
      <c r="I1420" s="52" t="str" cm="1">
        <f t="array" ref="I1420">IFERROR(_xlfn.IFS(D1420,$D$8,E1420,$E$8,F1420,$F$8,G1420,$G$8),"")</f>
        <v/>
      </c>
      <c r="J1420" s="52" t="str">
        <f t="shared" si="22"/>
        <v xml:space="preserve">   </v>
      </c>
      <c r="K1420" s="195" t="b">
        <v>0</v>
      </c>
      <c r="L1420" s="50"/>
      <c r="M1420" s="50"/>
      <c r="N1420" s="50"/>
      <c r="O1420" s="50"/>
      <c r="P1420" s="50"/>
      <c r="Q1420" s="50"/>
      <c r="R1420" s="50"/>
      <c r="S1420" s="50"/>
      <c r="T1420" s="50"/>
    </row>
    <row r="1421" spans="1:20" ht="30" customHeight="1" x14ac:dyDescent="0.25">
      <c r="A1421" s="123"/>
      <c r="B1421" s="123"/>
      <c r="C1421" s="124"/>
      <c r="D1421" s="187" t="b">
        <v>0</v>
      </c>
      <c r="E1421" s="187" t="b">
        <v>0</v>
      </c>
      <c r="F1421" s="187" t="b">
        <v>0</v>
      </c>
      <c r="G1421" s="187" t="b">
        <v>0</v>
      </c>
      <c r="H1421" s="117"/>
      <c r="I1421" s="52" t="str" cm="1">
        <f t="array" ref="I1421">IFERROR(_xlfn.IFS(D1421,$D$8,E1421,$E$8,F1421,$F$8,G1421,$G$8),"")</f>
        <v/>
      </c>
      <c r="J1421" s="52" t="str">
        <f t="shared" si="22"/>
        <v xml:space="preserve">   </v>
      </c>
      <c r="K1421" s="195" t="b">
        <v>0</v>
      </c>
      <c r="L1421" s="50"/>
      <c r="M1421" s="50"/>
      <c r="N1421" s="50"/>
      <c r="O1421" s="50"/>
      <c r="P1421" s="50"/>
      <c r="Q1421" s="50"/>
      <c r="R1421" s="50"/>
      <c r="S1421" s="50"/>
      <c r="T1421" s="50"/>
    </row>
    <row r="1422" spans="1:20" ht="30" customHeight="1" x14ac:dyDescent="0.25">
      <c r="A1422" s="123"/>
      <c r="B1422" s="123"/>
      <c r="C1422" s="124"/>
      <c r="D1422" s="187" t="b">
        <v>0</v>
      </c>
      <c r="E1422" s="187" t="b">
        <v>0</v>
      </c>
      <c r="F1422" s="187" t="b">
        <v>0</v>
      </c>
      <c r="G1422" s="187" t="b">
        <v>0</v>
      </c>
      <c r="H1422" s="117"/>
      <c r="I1422" s="52" t="str" cm="1">
        <f t="array" ref="I1422">IFERROR(_xlfn.IFS(D1422,$D$8,E1422,$E$8,F1422,$F$8,G1422,$G$8),"")</f>
        <v/>
      </c>
      <c r="J1422" s="52" t="str">
        <f t="shared" si="22"/>
        <v xml:space="preserve">   </v>
      </c>
      <c r="K1422" s="195" t="b">
        <v>0</v>
      </c>
      <c r="L1422" s="50"/>
      <c r="M1422" s="50"/>
      <c r="N1422" s="50"/>
      <c r="O1422" s="50"/>
      <c r="P1422" s="50"/>
      <c r="Q1422" s="50"/>
      <c r="R1422" s="50"/>
      <c r="S1422" s="50"/>
      <c r="T1422" s="50"/>
    </row>
    <row r="1423" spans="1:20" ht="30" customHeight="1" x14ac:dyDescent="0.25">
      <c r="A1423" s="123"/>
      <c r="B1423" s="123"/>
      <c r="C1423" s="124"/>
      <c r="D1423" s="187" t="b">
        <v>0</v>
      </c>
      <c r="E1423" s="187" t="b">
        <v>0</v>
      </c>
      <c r="F1423" s="187" t="b">
        <v>0</v>
      </c>
      <c r="G1423" s="187" t="b">
        <v>0</v>
      </c>
      <c r="H1423" s="117"/>
      <c r="I1423" s="52" t="str" cm="1">
        <f t="array" ref="I1423">IFERROR(_xlfn.IFS(D1423,$D$8,E1423,$E$8,F1423,$F$8,G1423,$G$8),"")</f>
        <v/>
      </c>
      <c r="J1423" s="52" t="str">
        <f t="shared" si="22"/>
        <v xml:space="preserve">   </v>
      </c>
      <c r="K1423" s="195" t="b">
        <v>0</v>
      </c>
      <c r="L1423" s="50"/>
      <c r="M1423" s="50"/>
      <c r="N1423" s="50"/>
      <c r="O1423" s="50"/>
      <c r="P1423" s="50"/>
      <c r="Q1423" s="50"/>
      <c r="R1423" s="50"/>
      <c r="S1423" s="50"/>
      <c r="T1423" s="50"/>
    </row>
    <row r="1424" spans="1:20" ht="30" customHeight="1" x14ac:dyDescent="0.25">
      <c r="A1424" s="123"/>
      <c r="B1424" s="123"/>
      <c r="C1424" s="124"/>
      <c r="D1424" s="187" t="b">
        <v>0</v>
      </c>
      <c r="E1424" s="187" t="b">
        <v>0</v>
      </c>
      <c r="F1424" s="187" t="b">
        <v>0</v>
      </c>
      <c r="G1424" s="187" t="b">
        <v>0</v>
      </c>
      <c r="H1424" s="117"/>
      <c r="I1424" s="52" t="str" cm="1">
        <f t="array" ref="I1424">IFERROR(_xlfn.IFS(D1424,$D$8,E1424,$E$8,F1424,$F$8,G1424,$G$8),"")</f>
        <v/>
      </c>
      <c r="J1424" s="52" t="str">
        <f t="shared" si="22"/>
        <v xml:space="preserve">   </v>
      </c>
      <c r="K1424" s="195" t="b">
        <v>0</v>
      </c>
      <c r="L1424" s="50"/>
      <c r="M1424" s="50"/>
      <c r="N1424" s="50"/>
      <c r="O1424" s="50"/>
      <c r="P1424" s="50"/>
      <c r="Q1424" s="50"/>
      <c r="R1424" s="50"/>
      <c r="S1424" s="50"/>
      <c r="T1424" s="50"/>
    </row>
    <row r="1425" spans="1:20" ht="30" customHeight="1" x14ac:dyDescent="0.25">
      <c r="A1425" s="123"/>
      <c r="B1425" s="123"/>
      <c r="C1425" s="124"/>
      <c r="D1425" s="187" t="b">
        <v>0</v>
      </c>
      <c r="E1425" s="187" t="b">
        <v>0</v>
      </c>
      <c r="F1425" s="187" t="b">
        <v>0</v>
      </c>
      <c r="G1425" s="187" t="b">
        <v>0</v>
      </c>
      <c r="H1425" s="117"/>
      <c r="I1425" s="52" t="str" cm="1">
        <f t="array" ref="I1425">IFERROR(_xlfn.IFS(D1425,$D$8,E1425,$E$8,F1425,$F$8,G1425,$G$8),"")</f>
        <v/>
      </c>
      <c r="J1425" s="52" t="str">
        <f t="shared" si="22"/>
        <v xml:space="preserve">   </v>
      </c>
      <c r="K1425" s="195" t="b">
        <v>0</v>
      </c>
      <c r="L1425" s="50"/>
      <c r="M1425" s="50"/>
      <c r="N1425" s="50"/>
      <c r="O1425" s="50"/>
      <c r="P1425" s="50"/>
      <c r="Q1425" s="50"/>
      <c r="R1425" s="50"/>
      <c r="S1425" s="50"/>
      <c r="T1425" s="50"/>
    </row>
    <row r="1426" spans="1:20" ht="30" customHeight="1" x14ac:dyDescent="0.25">
      <c r="A1426" s="123"/>
      <c r="B1426" s="123"/>
      <c r="C1426" s="124"/>
      <c r="D1426" s="187" t="b">
        <v>0</v>
      </c>
      <c r="E1426" s="187" t="b">
        <v>0</v>
      </c>
      <c r="F1426" s="187" t="b">
        <v>0</v>
      </c>
      <c r="G1426" s="187" t="b">
        <v>0</v>
      </c>
      <c r="H1426" s="117"/>
      <c r="I1426" s="52" t="str" cm="1">
        <f t="array" ref="I1426">IFERROR(_xlfn.IFS(D1426,$D$8,E1426,$E$8,F1426,$F$8,G1426,$G$8),"")</f>
        <v/>
      </c>
      <c r="J1426" s="52" t="str">
        <f t="shared" si="22"/>
        <v xml:space="preserve">   </v>
      </c>
      <c r="K1426" s="195" t="b">
        <v>0</v>
      </c>
      <c r="L1426" s="50"/>
      <c r="M1426" s="50"/>
      <c r="N1426" s="50"/>
      <c r="O1426" s="50"/>
      <c r="P1426" s="50"/>
      <c r="Q1426" s="50"/>
      <c r="R1426" s="50"/>
      <c r="S1426" s="50"/>
      <c r="T1426" s="50"/>
    </row>
    <row r="1427" spans="1:20" ht="30" customHeight="1" x14ac:dyDescent="0.25">
      <c r="A1427" s="123"/>
      <c r="B1427" s="123"/>
      <c r="C1427" s="124"/>
      <c r="D1427" s="187" t="b">
        <v>0</v>
      </c>
      <c r="E1427" s="187" t="b">
        <v>0</v>
      </c>
      <c r="F1427" s="187" t="b">
        <v>0</v>
      </c>
      <c r="G1427" s="187" t="b">
        <v>0</v>
      </c>
      <c r="H1427" s="117"/>
      <c r="I1427" s="52" t="str" cm="1">
        <f t="array" ref="I1427">IFERROR(_xlfn.IFS(D1427,$D$8,E1427,$E$8,F1427,$F$8,G1427,$G$8),"")</f>
        <v/>
      </c>
      <c r="J1427" s="52" t="str">
        <f t="shared" si="22"/>
        <v xml:space="preserve">   </v>
      </c>
      <c r="K1427" s="195" t="b">
        <v>0</v>
      </c>
      <c r="L1427" s="50"/>
      <c r="M1427" s="50"/>
      <c r="N1427" s="50"/>
      <c r="O1427" s="50"/>
      <c r="P1427" s="50"/>
      <c r="Q1427" s="50"/>
      <c r="R1427" s="50"/>
      <c r="S1427" s="50"/>
      <c r="T1427" s="50"/>
    </row>
    <row r="1428" spans="1:20" ht="30" customHeight="1" x14ac:dyDescent="0.25">
      <c r="A1428" s="123"/>
      <c r="B1428" s="123"/>
      <c r="C1428" s="124"/>
      <c r="D1428" s="187" t="b">
        <v>0</v>
      </c>
      <c r="E1428" s="187" t="b">
        <v>0</v>
      </c>
      <c r="F1428" s="187" t="b">
        <v>0</v>
      </c>
      <c r="G1428" s="187" t="b">
        <v>0</v>
      </c>
      <c r="H1428" s="117"/>
      <c r="I1428" s="52" t="str" cm="1">
        <f t="array" ref="I1428">IFERROR(_xlfn.IFS(D1428,$D$8,E1428,$E$8,F1428,$F$8,G1428,$G$8),"")</f>
        <v/>
      </c>
      <c r="J1428" s="52" t="str">
        <f t="shared" si="22"/>
        <v xml:space="preserve">   </v>
      </c>
      <c r="K1428" s="195" t="b">
        <v>0</v>
      </c>
      <c r="L1428" s="50"/>
      <c r="M1428" s="50"/>
      <c r="N1428" s="50"/>
      <c r="O1428" s="50"/>
      <c r="P1428" s="50"/>
      <c r="Q1428" s="50"/>
      <c r="R1428" s="50"/>
      <c r="S1428" s="50"/>
      <c r="T1428" s="50"/>
    </row>
    <row r="1429" spans="1:20" ht="30" customHeight="1" x14ac:dyDescent="0.25">
      <c r="A1429" s="123"/>
      <c r="B1429" s="123"/>
      <c r="C1429" s="124"/>
      <c r="D1429" s="187" t="b">
        <v>0</v>
      </c>
      <c r="E1429" s="187" t="b">
        <v>0</v>
      </c>
      <c r="F1429" s="187" t="b">
        <v>0</v>
      </c>
      <c r="G1429" s="187" t="b">
        <v>0</v>
      </c>
      <c r="H1429" s="117"/>
      <c r="I1429" s="52" t="str" cm="1">
        <f t="array" ref="I1429">IFERROR(_xlfn.IFS(D1429,$D$8,E1429,$E$8,F1429,$F$8,G1429,$G$8),"")</f>
        <v/>
      </c>
      <c r="J1429" s="52" t="str">
        <f t="shared" si="22"/>
        <v xml:space="preserve">   </v>
      </c>
      <c r="K1429" s="195" t="b">
        <v>0</v>
      </c>
      <c r="L1429" s="50"/>
      <c r="M1429" s="50"/>
      <c r="N1429" s="50"/>
      <c r="O1429" s="50"/>
      <c r="P1429" s="50"/>
      <c r="Q1429" s="50"/>
      <c r="R1429" s="50"/>
      <c r="S1429" s="50"/>
      <c r="T1429" s="50"/>
    </row>
    <row r="1430" spans="1:20" ht="30" customHeight="1" x14ac:dyDescent="0.25">
      <c r="A1430" s="123"/>
      <c r="B1430" s="123"/>
      <c r="C1430" s="124"/>
      <c r="D1430" s="187" t="b">
        <v>0</v>
      </c>
      <c r="E1430" s="187" t="b">
        <v>0</v>
      </c>
      <c r="F1430" s="187" t="b">
        <v>0</v>
      </c>
      <c r="G1430" s="187" t="b">
        <v>0</v>
      </c>
      <c r="H1430" s="117"/>
      <c r="I1430" s="52" t="str" cm="1">
        <f t="array" ref="I1430">IFERROR(_xlfn.IFS(D1430,$D$8,E1430,$E$8,F1430,$F$8,G1430,$G$8),"")</f>
        <v/>
      </c>
      <c r="J1430" s="52" t="str">
        <f t="shared" si="22"/>
        <v xml:space="preserve">   </v>
      </c>
      <c r="K1430" s="195" t="b">
        <v>0</v>
      </c>
      <c r="L1430" s="50"/>
      <c r="M1430" s="50"/>
      <c r="N1430" s="50"/>
      <c r="O1430" s="50"/>
      <c r="P1430" s="50"/>
      <c r="Q1430" s="50"/>
      <c r="R1430" s="50"/>
      <c r="S1430" s="50"/>
      <c r="T1430" s="50"/>
    </row>
    <row r="1431" spans="1:20" ht="30" customHeight="1" x14ac:dyDescent="0.25">
      <c r="A1431" s="123"/>
      <c r="B1431" s="123"/>
      <c r="C1431" s="124"/>
      <c r="D1431" s="187" t="b">
        <v>0</v>
      </c>
      <c r="E1431" s="187" t="b">
        <v>0</v>
      </c>
      <c r="F1431" s="187" t="b">
        <v>0</v>
      </c>
      <c r="G1431" s="187" t="b">
        <v>0</v>
      </c>
      <c r="H1431" s="117"/>
      <c r="I1431" s="52" t="str" cm="1">
        <f t="array" ref="I1431">IFERROR(_xlfn.IFS(D1431,$D$8,E1431,$E$8,F1431,$F$8,G1431,$G$8),"")</f>
        <v/>
      </c>
      <c r="J1431" s="52" t="str">
        <f t="shared" si="22"/>
        <v xml:space="preserve">   </v>
      </c>
      <c r="K1431" s="195" t="b">
        <v>0</v>
      </c>
      <c r="L1431" s="50"/>
      <c r="M1431" s="50"/>
      <c r="N1431" s="50"/>
      <c r="O1431" s="50"/>
      <c r="P1431" s="50"/>
      <c r="Q1431" s="50"/>
      <c r="R1431" s="50"/>
      <c r="S1431" s="50"/>
      <c r="T1431" s="50"/>
    </row>
    <row r="1432" spans="1:20" ht="30" customHeight="1" x14ac:dyDescent="0.25">
      <c r="A1432" s="123"/>
      <c r="B1432" s="123"/>
      <c r="C1432" s="124"/>
      <c r="D1432" s="187" t="b">
        <v>0</v>
      </c>
      <c r="E1432" s="187" t="b">
        <v>0</v>
      </c>
      <c r="F1432" s="187" t="b">
        <v>0</v>
      </c>
      <c r="G1432" s="187" t="b">
        <v>0</v>
      </c>
      <c r="H1432" s="117"/>
      <c r="I1432" s="52" t="str" cm="1">
        <f t="array" ref="I1432">IFERROR(_xlfn.IFS(D1432,$D$8,E1432,$E$8,F1432,$F$8,G1432,$G$8),"")</f>
        <v/>
      </c>
      <c r="J1432" s="52" t="str">
        <f t="shared" si="22"/>
        <v xml:space="preserve">   </v>
      </c>
      <c r="K1432" s="195" t="b">
        <v>0</v>
      </c>
      <c r="L1432" s="50"/>
      <c r="M1432" s="50"/>
      <c r="N1432" s="50"/>
      <c r="O1432" s="50"/>
      <c r="P1432" s="50"/>
      <c r="Q1432" s="50"/>
      <c r="R1432" s="50"/>
      <c r="S1432" s="50"/>
      <c r="T1432" s="50"/>
    </row>
    <row r="1433" spans="1:20" ht="30" customHeight="1" x14ac:dyDescent="0.25">
      <c r="A1433" s="123"/>
      <c r="B1433" s="123"/>
      <c r="C1433" s="124"/>
      <c r="D1433" s="187" t="b">
        <v>0</v>
      </c>
      <c r="E1433" s="187" t="b">
        <v>0</v>
      </c>
      <c r="F1433" s="187" t="b">
        <v>0</v>
      </c>
      <c r="G1433" s="187" t="b">
        <v>0</v>
      </c>
      <c r="H1433" s="117"/>
      <c r="I1433" s="52" t="str" cm="1">
        <f t="array" ref="I1433">IFERROR(_xlfn.IFS(D1433,$D$8,E1433,$E$8,F1433,$F$8,G1433,$G$8),"")</f>
        <v/>
      </c>
      <c r="J1433" s="52" t="str">
        <f t="shared" si="22"/>
        <v xml:space="preserve">   </v>
      </c>
      <c r="K1433" s="195" t="b">
        <v>0</v>
      </c>
      <c r="L1433" s="50"/>
      <c r="M1433" s="50"/>
      <c r="N1433" s="50"/>
      <c r="O1433" s="50"/>
      <c r="P1433" s="50"/>
      <c r="Q1433" s="50"/>
      <c r="R1433" s="50"/>
      <c r="S1433" s="50"/>
      <c r="T1433" s="50"/>
    </row>
    <row r="1434" spans="1:20" ht="30" customHeight="1" x14ac:dyDescent="0.25">
      <c r="A1434" s="123"/>
      <c r="B1434" s="123"/>
      <c r="C1434" s="124"/>
      <c r="D1434" s="187" t="b">
        <v>0</v>
      </c>
      <c r="E1434" s="187" t="b">
        <v>0</v>
      </c>
      <c r="F1434" s="187" t="b">
        <v>0</v>
      </c>
      <c r="G1434" s="187" t="b">
        <v>0</v>
      </c>
      <c r="H1434" s="117"/>
      <c r="I1434" s="52" t="str" cm="1">
        <f t="array" ref="I1434">IFERROR(_xlfn.IFS(D1434,$D$8,E1434,$E$8,F1434,$F$8,G1434,$G$8),"")</f>
        <v/>
      </c>
      <c r="J1434" s="52" t="str">
        <f t="shared" si="22"/>
        <v xml:space="preserve">   </v>
      </c>
      <c r="K1434" s="195" t="b">
        <v>0</v>
      </c>
      <c r="L1434" s="50"/>
      <c r="M1434" s="50"/>
      <c r="N1434" s="50"/>
      <c r="O1434" s="50"/>
      <c r="P1434" s="50"/>
      <c r="Q1434" s="50"/>
      <c r="R1434" s="50"/>
      <c r="S1434" s="50"/>
      <c r="T1434" s="50"/>
    </row>
    <row r="1435" spans="1:20" ht="30" customHeight="1" x14ac:dyDescent="0.25">
      <c r="A1435" s="123"/>
      <c r="B1435" s="123"/>
      <c r="C1435" s="124"/>
      <c r="D1435" s="187" t="b">
        <v>0</v>
      </c>
      <c r="E1435" s="187" t="b">
        <v>0</v>
      </c>
      <c r="F1435" s="187" t="b">
        <v>0</v>
      </c>
      <c r="G1435" s="187" t="b">
        <v>0</v>
      </c>
      <c r="H1435" s="117"/>
      <c r="I1435" s="52" t="str" cm="1">
        <f t="array" ref="I1435">IFERROR(_xlfn.IFS(D1435,$D$8,E1435,$E$8,F1435,$F$8,G1435,$G$8),"")</f>
        <v/>
      </c>
      <c r="J1435" s="52" t="str">
        <f t="shared" si="22"/>
        <v xml:space="preserve">   </v>
      </c>
      <c r="K1435" s="195" t="b">
        <v>0</v>
      </c>
      <c r="L1435" s="50"/>
      <c r="M1435" s="50"/>
      <c r="N1435" s="50"/>
      <c r="O1435" s="50"/>
      <c r="P1435" s="50"/>
      <c r="Q1435" s="50"/>
      <c r="R1435" s="50"/>
      <c r="S1435" s="50"/>
      <c r="T1435" s="50"/>
    </row>
    <row r="1436" spans="1:20" ht="30" customHeight="1" x14ac:dyDescent="0.25">
      <c r="A1436" s="123"/>
      <c r="B1436" s="123"/>
      <c r="C1436" s="124"/>
      <c r="D1436" s="187" t="b">
        <v>0</v>
      </c>
      <c r="E1436" s="187" t="b">
        <v>0</v>
      </c>
      <c r="F1436" s="187" t="b">
        <v>0</v>
      </c>
      <c r="G1436" s="187" t="b">
        <v>0</v>
      </c>
      <c r="H1436" s="117"/>
      <c r="I1436" s="52" t="str" cm="1">
        <f t="array" ref="I1436">IFERROR(_xlfn.IFS(D1436,$D$8,E1436,$E$8,F1436,$F$8,G1436,$G$8),"")</f>
        <v/>
      </c>
      <c r="J1436" s="52" t="str">
        <f t="shared" si="22"/>
        <v xml:space="preserve">   </v>
      </c>
      <c r="K1436" s="195" t="b">
        <v>0</v>
      </c>
      <c r="L1436" s="50"/>
      <c r="M1436" s="50"/>
      <c r="N1436" s="50"/>
      <c r="O1436" s="50"/>
      <c r="P1436" s="50"/>
      <c r="Q1436" s="50"/>
      <c r="R1436" s="50"/>
      <c r="S1436" s="50"/>
      <c r="T1436" s="50"/>
    </row>
    <row r="1437" spans="1:20" ht="30" customHeight="1" x14ac:dyDescent="0.25">
      <c r="A1437" s="123"/>
      <c r="B1437" s="123"/>
      <c r="C1437" s="124"/>
      <c r="D1437" s="187" t="b">
        <v>0</v>
      </c>
      <c r="E1437" s="187" t="b">
        <v>0</v>
      </c>
      <c r="F1437" s="187" t="b">
        <v>0</v>
      </c>
      <c r="G1437" s="187" t="b">
        <v>0</v>
      </c>
      <c r="H1437" s="117"/>
      <c r="I1437" s="52" t="str" cm="1">
        <f t="array" ref="I1437">IFERROR(_xlfn.IFS(D1437,$D$8,E1437,$E$8,F1437,$F$8,G1437,$G$8),"")</f>
        <v/>
      </c>
      <c r="J1437" s="52" t="str">
        <f t="shared" si="22"/>
        <v xml:space="preserve">   </v>
      </c>
      <c r="K1437" s="195" t="b">
        <v>0</v>
      </c>
      <c r="L1437" s="50"/>
      <c r="M1437" s="50"/>
      <c r="N1437" s="50"/>
      <c r="O1437" s="50"/>
      <c r="P1437" s="50"/>
      <c r="Q1437" s="50"/>
      <c r="R1437" s="50"/>
      <c r="S1437" s="50"/>
      <c r="T1437" s="50"/>
    </row>
    <row r="1438" spans="1:20" ht="30" customHeight="1" x14ac:dyDescent="0.25">
      <c r="A1438" s="123"/>
      <c r="B1438" s="123"/>
      <c r="C1438" s="124"/>
      <c r="D1438" s="187" t="b">
        <v>0</v>
      </c>
      <c r="E1438" s="187" t="b">
        <v>0</v>
      </c>
      <c r="F1438" s="187" t="b">
        <v>0</v>
      </c>
      <c r="G1438" s="187" t="b">
        <v>0</v>
      </c>
      <c r="H1438" s="117"/>
      <c r="I1438" s="52" t="str" cm="1">
        <f t="array" ref="I1438">IFERROR(_xlfn.IFS(D1438,$D$8,E1438,$E$8,F1438,$F$8,G1438,$G$8),"")</f>
        <v/>
      </c>
      <c r="J1438" s="52" t="str">
        <f t="shared" si="22"/>
        <v xml:space="preserve">   </v>
      </c>
      <c r="K1438" s="195" t="b">
        <v>0</v>
      </c>
      <c r="L1438" s="50"/>
      <c r="M1438" s="50"/>
      <c r="N1438" s="50"/>
      <c r="O1438" s="50"/>
      <c r="P1438" s="50"/>
      <c r="Q1438" s="50"/>
      <c r="R1438" s="50"/>
      <c r="S1438" s="50"/>
      <c r="T1438" s="50"/>
    </row>
    <row r="1439" spans="1:20" ht="30" customHeight="1" x14ac:dyDescent="0.25">
      <c r="A1439" s="123"/>
      <c r="B1439" s="123"/>
      <c r="C1439" s="124"/>
      <c r="D1439" s="187" t="b">
        <v>0</v>
      </c>
      <c r="E1439" s="187" t="b">
        <v>0</v>
      </c>
      <c r="F1439" s="187" t="b">
        <v>0</v>
      </c>
      <c r="G1439" s="187" t="b">
        <v>0</v>
      </c>
      <c r="H1439" s="117"/>
      <c r="I1439" s="52" t="str" cm="1">
        <f t="array" ref="I1439">IFERROR(_xlfn.IFS(D1439,$D$8,E1439,$E$8,F1439,$F$8,G1439,$G$8),"")</f>
        <v/>
      </c>
      <c r="J1439" s="52" t="str">
        <f t="shared" si="22"/>
        <v xml:space="preserve">   </v>
      </c>
      <c r="K1439" s="195" t="b">
        <v>0</v>
      </c>
      <c r="L1439" s="50"/>
      <c r="M1439" s="50"/>
      <c r="N1439" s="50"/>
      <c r="O1439" s="50"/>
      <c r="P1439" s="50"/>
      <c r="Q1439" s="50"/>
      <c r="R1439" s="50"/>
      <c r="S1439" s="50"/>
      <c r="T1439" s="50"/>
    </row>
    <row r="1440" spans="1:20" ht="30" customHeight="1" x14ac:dyDescent="0.25">
      <c r="A1440" s="123"/>
      <c r="B1440" s="123"/>
      <c r="C1440" s="124"/>
      <c r="D1440" s="187" t="b">
        <v>0</v>
      </c>
      <c r="E1440" s="187" t="b">
        <v>0</v>
      </c>
      <c r="F1440" s="187" t="b">
        <v>0</v>
      </c>
      <c r="G1440" s="187" t="b">
        <v>0</v>
      </c>
      <c r="H1440" s="117"/>
      <c r="I1440" s="52" t="str" cm="1">
        <f t="array" ref="I1440">IFERROR(_xlfn.IFS(D1440,$D$8,E1440,$E$8,F1440,$F$8,G1440,$G$8),"")</f>
        <v/>
      </c>
      <c r="J1440" s="52" t="str">
        <f t="shared" si="22"/>
        <v xml:space="preserve">   </v>
      </c>
      <c r="K1440" s="195" t="b">
        <v>0</v>
      </c>
      <c r="L1440" s="50"/>
      <c r="M1440" s="50"/>
      <c r="N1440" s="50"/>
      <c r="O1440" s="50"/>
      <c r="P1440" s="50"/>
      <c r="Q1440" s="50"/>
      <c r="R1440" s="50"/>
      <c r="S1440" s="50"/>
      <c r="T1440" s="50"/>
    </row>
    <row r="1441" spans="1:20" ht="30" customHeight="1" x14ac:dyDescent="0.25">
      <c r="A1441" s="123"/>
      <c r="B1441" s="123"/>
      <c r="C1441" s="124"/>
      <c r="D1441" s="187" t="b">
        <v>0</v>
      </c>
      <c r="E1441" s="187" t="b">
        <v>0</v>
      </c>
      <c r="F1441" s="187" t="b">
        <v>0</v>
      </c>
      <c r="G1441" s="187" t="b">
        <v>0</v>
      </c>
      <c r="H1441" s="117"/>
      <c r="I1441" s="52" t="str" cm="1">
        <f t="array" ref="I1441">IFERROR(_xlfn.IFS(D1441,$D$8,E1441,$E$8,F1441,$F$8,G1441,$G$8),"")</f>
        <v/>
      </c>
      <c r="J1441" s="52" t="str">
        <f t="shared" si="22"/>
        <v xml:space="preserve">   </v>
      </c>
      <c r="K1441" s="195" t="b">
        <v>0</v>
      </c>
      <c r="L1441" s="50"/>
      <c r="M1441" s="50"/>
      <c r="N1441" s="50"/>
      <c r="O1441" s="50"/>
      <c r="P1441" s="50"/>
      <c r="Q1441" s="50"/>
      <c r="R1441" s="50"/>
      <c r="S1441" s="50"/>
      <c r="T1441" s="50"/>
    </row>
    <row r="1442" spans="1:20" ht="30" customHeight="1" x14ac:dyDescent="0.25">
      <c r="A1442" s="123"/>
      <c r="B1442" s="123"/>
      <c r="C1442" s="124"/>
      <c r="D1442" s="187" t="b">
        <v>0</v>
      </c>
      <c r="E1442" s="187" t="b">
        <v>0</v>
      </c>
      <c r="F1442" s="187" t="b">
        <v>0</v>
      </c>
      <c r="G1442" s="187" t="b">
        <v>0</v>
      </c>
      <c r="H1442" s="117"/>
      <c r="I1442" s="52" t="str" cm="1">
        <f t="array" ref="I1442">IFERROR(_xlfn.IFS(D1442,$D$8,E1442,$E$8,F1442,$F$8,G1442,$G$8),"")</f>
        <v/>
      </c>
      <c r="J1442" s="52" t="str">
        <f t="shared" si="22"/>
        <v xml:space="preserve">   </v>
      </c>
      <c r="K1442" s="195" t="b">
        <v>0</v>
      </c>
      <c r="L1442" s="50"/>
      <c r="M1442" s="50"/>
      <c r="N1442" s="50"/>
      <c r="O1442" s="50"/>
      <c r="P1442" s="50"/>
      <c r="Q1442" s="50"/>
      <c r="R1442" s="50"/>
      <c r="S1442" s="50"/>
      <c r="T1442" s="50"/>
    </row>
    <row r="1443" spans="1:20" ht="30" customHeight="1" x14ac:dyDescent="0.25">
      <c r="A1443" s="123"/>
      <c r="B1443" s="123"/>
      <c r="C1443" s="124"/>
      <c r="D1443" s="187" t="b">
        <v>0</v>
      </c>
      <c r="E1443" s="187" t="b">
        <v>0</v>
      </c>
      <c r="F1443" s="187" t="b">
        <v>0</v>
      </c>
      <c r="G1443" s="187" t="b">
        <v>0</v>
      </c>
      <c r="H1443" s="117"/>
      <c r="I1443" s="52" t="str" cm="1">
        <f t="array" ref="I1443">IFERROR(_xlfn.IFS(D1443,$D$8,E1443,$E$8,F1443,$F$8,G1443,$G$8),"")</f>
        <v/>
      </c>
      <c r="J1443" s="52" t="str">
        <f t="shared" si="22"/>
        <v xml:space="preserve">   </v>
      </c>
      <c r="K1443" s="195" t="b">
        <v>0</v>
      </c>
      <c r="L1443" s="50"/>
      <c r="M1443" s="50"/>
      <c r="N1443" s="50"/>
      <c r="O1443" s="50"/>
      <c r="P1443" s="50"/>
      <c r="Q1443" s="50"/>
      <c r="R1443" s="50"/>
      <c r="S1443" s="50"/>
      <c r="T1443" s="50"/>
    </row>
    <row r="1444" spans="1:20" ht="30" customHeight="1" x14ac:dyDescent="0.25">
      <c r="A1444" s="123"/>
      <c r="B1444" s="123"/>
      <c r="C1444" s="124"/>
      <c r="D1444" s="187" t="b">
        <v>0</v>
      </c>
      <c r="E1444" s="187" t="b">
        <v>0</v>
      </c>
      <c r="F1444" s="187" t="b">
        <v>0</v>
      </c>
      <c r="G1444" s="187" t="b">
        <v>0</v>
      </c>
      <c r="H1444" s="117"/>
      <c r="I1444" s="52" t="str" cm="1">
        <f t="array" ref="I1444">IFERROR(_xlfn.IFS(D1444,$D$8,E1444,$E$8,F1444,$F$8,G1444,$G$8),"")</f>
        <v/>
      </c>
      <c r="J1444" s="52" t="str">
        <f t="shared" si="22"/>
        <v xml:space="preserve">   </v>
      </c>
      <c r="K1444" s="195" t="b">
        <v>0</v>
      </c>
      <c r="L1444" s="50"/>
      <c r="M1444" s="50"/>
      <c r="N1444" s="50"/>
      <c r="O1444" s="50"/>
      <c r="P1444" s="50"/>
      <c r="Q1444" s="50"/>
      <c r="R1444" s="50"/>
      <c r="S1444" s="50"/>
      <c r="T1444" s="50"/>
    </row>
    <row r="1445" spans="1:20" ht="30" customHeight="1" x14ac:dyDescent="0.25">
      <c r="A1445" s="123"/>
      <c r="B1445" s="123"/>
      <c r="C1445" s="124"/>
      <c r="D1445" s="187" t="b">
        <v>0</v>
      </c>
      <c r="E1445" s="187" t="b">
        <v>0</v>
      </c>
      <c r="F1445" s="187" t="b">
        <v>0</v>
      </c>
      <c r="G1445" s="187" t="b">
        <v>0</v>
      </c>
      <c r="H1445" s="117"/>
      <c r="I1445" s="52" t="str" cm="1">
        <f t="array" ref="I1445">IFERROR(_xlfn.IFS(D1445,$D$8,E1445,$E$8,F1445,$F$8,G1445,$G$8),"")</f>
        <v/>
      </c>
      <c r="J1445" s="52" t="str">
        <f t="shared" si="22"/>
        <v xml:space="preserve">   </v>
      </c>
      <c r="K1445" s="195" t="b">
        <v>0</v>
      </c>
      <c r="L1445" s="50"/>
      <c r="M1445" s="50"/>
      <c r="N1445" s="50"/>
      <c r="O1445" s="50"/>
      <c r="P1445" s="50"/>
      <c r="Q1445" s="50"/>
      <c r="R1445" s="50"/>
      <c r="S1445" s="50"/>
      <c r="T1445" s="50"/>
    </row>
    <row r="1446" spans="1:20" ht="30" customHeight="1" x14ac:dyDescent="0.25">
      <c r="A1446" s="123"/>
      <c r="B1446" s="123"/>
      <c r="C1446" s="124"/>
      <c r="D1446" s="187" t="b">
        <v>0</v>
      </c>
      <c r="E1446" s="187" t="b">
        <v>0</v>
      </c>
      <c r="F1446" s="187" t="b">
        <v>0</v>
      </c>
      <c r="G1446" s="187" t="b">
        <v>0</v>
      </c>
      <c r="H1446" s="117"/>
      <c r="I1446" s="52" t="str" cm="1">
        <f t="array" ref="I1446">IFERROR(_xlfn.IFS(D1446,$D$8,E1446,$E$8,F1446,$F$8,G1446,$G$8),"")</f>
        <v/>
      </c>
      <c r="J1446" s="52" t="str">
        <f t="shared" si="22"/>
        <v xml:space="preserve">   </v>
      </c>
      <c r="K1446" s="195" t="b">
        <v>0</v>
      </c>
      <c r="L1446" s="50"/>
      <c r="M1446" s="50"/>
      <c r="N1446" s="50"/>
      <c r="O1446" s="50"/>
      <c r="P1446" s="50"/>
      <c r="Q1446" s="50"/>
      <c r="R1446" s="50"/>
      <c r="S1446" s="50"/>
      <c r="T1446" s="50"/>
    </row>
    <row r="1447" spans="1:20" ht="30" customHeight="1" x14ac:dyDescent="0.25">
      <c r="A1447" s="123"/>
      <c r="B1447" s="123"/>
      <c r="C1447" s="124"/>
      <c r="D1447" s="187" t="b">
        <v>0</v>
      </c>
      <c r="E1447" s="187" t="b">
        <v>0</v>
      </c>
      <c r="F1447" s="187" t="b">
        <v>0</v>
      </c>
      <c r="G1447" s="187" t="b">
        <v>0</v>
      </c>
      <c r="H1447" s="117"/>
      <c r="I1447" s="52" t="str" cm="1">
        <f t="array" ref="I1447">IFERROR(_xlfn.IFS(D1447,$D$8,E1447,$E$8,F1447,$F$8,G1447,$G$8),"")</f>
        <v/>
      </c>
      <c r="J1447" s="52" t="str">
        <f t="shared" si="22"/>
        <v xml:space="preserve">   </v>
      </c>
      <c r="K1447" s="195" t="b">
        <v>0</v>
      </c>
      <c r="L1447" s="50"/>
      <c r="M1447" s="50"/>
      <c r="N1447" s="50"/>
      <c r="O1447" s="50"/>
      <c r="P1447" s="50"/>
      <c r="Q1447" s="50"/>
      <c r="R1447" s="50"/>
      <c r="S1447" s="50"/>
      <c r="T1447" s="50"/>
    </row>
    <row r="1448" spans="1:20" ht="30" customHeight="1" x14ac:dyDescent="0.25">
      <c r="A1448" s="123"/>
      <c r="B1448" s="123"/>
      <c r="C1448" s="124"/>
      <c r="D1448" s="187" t="b">
        <v>0</v>
      </c>
      <c r="E1448" s="187" t="b">
        <v>0</v>
      </c>
      <c r="F1448" s="187" t="b">
        <v>0</v>
      </c>
      <c r="G1448" s="187" t="b">
        <v>0</v>
      </c>
      <c r="H1448" s="117"/>
      <c r="I1448" s="52" t="str" cm="1">
        <f t="array" ref="I1448">IFERROR(_xlfn.IFS(D1448,$D$8,E1448,$E$8,F1448,$F$8,G1448,$G$8),"")</f>
        <v/>
      </c>
      <c r="J1448" s="52" t="str">
        <f t="shared" si="22"/>
        <v xml:space="preserve">   </v>
      </c>
      <c r="K1448" s="195" t="b">
        <v>0</v>
      </c>
      <c r="L1448" s="50"/>
      <c r="M1448" s="50"/>
      <c r="N1448" s="50"/>
      <c r="O1448" s="50"/>
      <c r="P1448" s="50"/>
      <c r="Q1448" s="50"/>
      <c r="R1448" s="50"/>
      <c r="S1448" s="50"/>
      <c r="T1448" s="50"/>
    </row>
    <row r="1449" spans="1:20" ht="30" customHeight="1" x14ac:dyDescent="0.25">
      <c r="A1449" s="123"/>
      <c r="B1449" s="123"/>
      <c r="C1449" s="124"/>
      <c r="D1449" s="187" t="b">
        <v>0</v>
      </c>
      <c r="E1449" s="187" t="b">
        <v>0</v>
      </c>
      <c r="F1449" s="187" t="b">
        <v>0</v>
      </c>
      <c r="G1449" s="187" t="b">
        <v>0</v>
      </c>
      <c r="H1449" s="117"/>
      <c r="I1449" s="52" t="str" cm="1">
        <f t="array" ref="I1449">IFERROR(_xlfn.IFS(D1449,$D$8,E1449,$E$8,F1449,$F$8,G1449,$G$8),"")</f>
        <v/>
      </c>
      <c r="J1449" s="52" t="str">
        <f t="shared" si="22"/>
        <v xml:space="preserve">   </v>
      </c>
      <c r="K1449" s="195" t="b">
        <v>0</v>
      </c>
      <c r="L1449" s="50"/>
      <c r="M1449" s="50"/>
      <c r="N1449" s="50"/>
      <c r="O1449" s="50"/>
      <c r="P1449" s="50"/>
      <c r="Q1449" s="50"/>
      <c r="R1449" s="50"/>
      <c r="S1449" s="50"/>
      <c r="T1449" s="50"/>
    </row>
    <row r="1450" spans="1:20" ht="30" customHeight="1" x14ac:dyDescent="0.25">
      <c r="A1450" s="123"/>
      <c r="B1450" s="123"/>
      <c r="C1450" s="124"/>
      <c r="D1450" s="187" t="b">
        <v>0</v>
      </c>
      <c r="E1450" s="187" t="b">
        <v>0</v>
      </c>
      <c r="F1450" s="187" t="b">
        <v>0</v>
      </c>
      <c r="G1450" s="187" t="b">
        <v>0</v>
      </c>
      <c r="H1450" s="117"/>
      <c r="I1450" s="52" t="str" cm="1">
        <f t="array" ref="I1450">IFERROR(_xlfn.IFS(D1450,$D$8,E1450,$E$8,F1450,$F$8,G1450,$G$8),"")</f>
        <v/>
      </c>
      <c r="J1450" s="52" t="str">
        <f t="shared" si="22"/>
        <v xml:space="preserve">   </v>
      </c>
      <c r="K1450" s="195" t="b">
        <v>0</v>
      </c>
      <c r="L1450" s="50"/>
      <c r="M1450" s="50"/>
      <c r="N1450" s="50"/>
      <c r="O1450" s="50"/>
      <c r="P1450" s="50"/>
      <c r="Q1450" s="50"/>
      <c r="R1450" s="50"/>
      <c r="S1450" s="50"/>
      <c r="T1450" s="50"/>
    </row>
    <row r="1451" spans="1:20" ht="30" customHeight="1" x14ac:dyDescent="0.25">
      <c r="A1451" s="123"/>
      <c r="B1451" s="123"/>
      <c r="C1451" s="124"/>
      <c r="D1451" s="187" t="b">
        <v>0</v>
      </c>
      <c r="E1451" s="187" t="b">
        <v>0</v>
      </c>
      <c r="F1451" s="187" t="b">
        <v>0</v>
      </c>
      <c r="G1451" s="187" t="b">
        <v>0</v>
      </c>
      <c r="H1451" s="117"/>
      <c r="I1451" s="52" t="str" cm="1">
        <f t="array" ref="I1451">IFERROR(_xlfn.IFS(D1451,$D$8,E1451,$E$8,F1451,$F$8,G1451,$G$8),"")</f>
        <v/>
      </c>
      <c r="J1451" s="52" t="str">
        <f t="shared" si="22"/>
        <v xml:space="preserve">   </v>
      </c>
      <c r="K1451" s="195" t="b">
        <v>0</v>
      </c>
      <c r="L1451" s="50"/>
      <c r="M1451" s="50"/>
      <c r="N1451" s="50"/>
      <c r="O1451" s="50"/>
      <c r="P1451" s="50"/>
      <c r="Q1451" s="50"/>
      <c r="R1451" s="50"/>
      <c r="S1451" s="50"/>
      <c r="T1451" s="50"/>
    </row>
    <row r="1452" spans="1:20" ht="30" customHeight="1" x14ac:dyDescent="0.25">
      <c r="A1452" s="123"/>
      <c r="B1452" s="123"/>
      <c r="C1452" s="124"/>
      <c r="D1452" s="187" t="b">
        <v>0</v>
      </c>
      <c r="E1452" s="187" t="b">
        <v>0</v>
      </c>
      <c r="F1452" s="187" t="b">
        <v>0</v>
      </c>
      <c r="G1452" s="187" t="b">
        <v>0</v>
      </c>
      <c r="H1452" s="117"/>
      <c r="I1452" s="52" t="str" cm="1">
        <f t="array" ref="I1452">IFERROR(_xlfn.IFS(D1452,$D$8,E1452,$E$8,F1452,$F$8,G1452,$G$8),"")</f>
        <v/>
      </c>
      <c r="J1452" s="52" t="str">
        <f t="shared" si="22"/>
        <v xml:space="preserve">   </v>
      </c>
      <c r="K1452" s="195" t="b">
        <v>0</v>
      </c>
      <c r="L1452" s="50"/>
      <c r="M1452" s="50"/>
      <c r="N1452" s="50"/>
      <c r="O1452" s="50"/>
      <c r="P1452" s="50"/>
      <c r="Q1452" s="50"/>
      <c r="R1452" s="50"/>
      <c r="S1452" s="50"/>
      <c r="T1452" s="50"/>
    </row>
    <row r="1453" spans="1:20" ht="30" customHeight="1" x14ac:dyDescent="0.25">
      <c r="A1453" s="123"/>
      <c r="B1453" s="123"/>
      <c r="C1453" s="124"/>
      <c r="D1453" s="187" t="b">
        <v>0</v>
      </c>
      <c r="E1453" s="187" t="b">
        <v>0</v>
      </c>
      <c r="F1453" s="187" t="b">
        <v>0</v>
      </c>
      <c r="G1453" s="187" t="b">
        <v>0</v>
      </c>
      <c r="H1453" s="117"/>
      <c r="I1453" s="52" t="str" cm="1">
        <f t="array" ref="I1453">IFERROR(_xlfn.IFS(D1453,$D$8,E1453,$E$8,F1453,$F$8,G1453,$G$8),"")</f>
        <v/>
      </c>
      <c r="J1453" s="52" t="str">
        <f t="shared" si="22"/>
        <v xml:space="preserve">   </v>
      </c>
      <c r="K1453" s="195" t="b">
        <v>0</v>
      </c>
      <c r="L1453" s="50"/>
      <c r="M1453" s="50"/>
      <c r="N1453" s="50"/>
      <c r="O1453" s="50"/>
      <c r="P1453" s="50"/>
      <c r="Q1453" s="50"/>
      <c r="R1453" s="50"/>
      <c r="S1453" s="50"/>
      <c r="T1453" s="50"/>
    </row>
    <row r="1454" spans="1:20" ht="30" customHeight="1" x14ac:dyDescent="0.25">
      <c r="A1454" s="123"/>
      <c r="B1454" s="123"/>
      <c r="C1454" s="124"/>
      <c r="D1454" s="187" t="b">
        <v>0</v>
      </c>
      <c r="E1454" s="187" t="b">
        <v>0</v>
      </c>
      <c r="F1454" s="187" t="b">
        <v>0</v>
      </c>
      <c r="G1454" s="187" t="b">
        <v>0</v>
      </c>
      <c r="H1454" s="117"/>
      <c r="I1454" s="52" t="str" cm="1">
        <f t="array" ref="I1454">IFERROR(_xlfn.IFS(D1454,$D$8,E1454,$E$8,F1454,$F$8,G1454,$G$8),"")</f>
        <v/>
      </c>
      <c r="J1454" s="52" t="str">
        <f t="shared" si="22"/>
        <v xml:space="preserve">   </v>
      </c>
      <c r="K1454" s="195" t="b">
        <v>0</v>
      </c>
      <c r="L1454" s="50"/>
      <c r="M1454" s="50"/>
      <c r="N1454" s="50"/>
      <c r="O1454" s="50"/>
      <c r="P1454" s="50"/>
      <c r="Q1454" s="50"/>
      <c r="R1454" s="50"/>
      <c r="S1454" s="50"/>
      <c r="T1454" s="50"/>
    </row>
    <row r="1455" spans="1:20" ht="30" customHeight="1" x14ac:dyDescent="0.25">
      <c r="A1455" s="123"/>
      <c r="B1455" s="123"/>
      <c r="C1455" s="124"/>
      <c r="D1455" s="187" t="b">
        <v>0</v>
      </c>
      <c r="E1455" s="187" t="b">
        <v>0</v>
      </c>
      <c r="F1455" s="187" t="b">
        <v>0</v>
      </c>
      <c r="G1455" s="187" t="b">
        <v>0</v>
      </c>
      <c r="H1455" s="117"/>
      <c r="I1455" s="52" t="str" cm="1">
        <f t="array" ref="I1455">IFERROR(_xlfn.IFS(D1455,$D$8,E1455,$E$8,F1455,$F$8,G1455,$G$8),"")</f>
        <v/>
      </c>
      <c r="J1455" s="52" t="str">
        <f t="shared" si="22"/>
        <v xml:space="preserve">   </v>
      </c>
      <c r="K1455" s="195" t="b">
        <v>0</v>
      </c>
      <c r="L1455" s="50"/>
      <c r="M1455" s="50"/>
      <c r="N1455" s="50"/>
      <c r="O1455" s="50"/>
      <c r="P1455" s="50"/>
      <c r="Q1455" s="50"/>
      <c r="R1455" s="50"/>
      <c r="S1455" s="50"/>
      <c r="T1455" s="50"/>
    </row>
    <row r="1456" spans="1:20" ht="30" customHeight="1" x14ac:dyDescent="0.25">
      <c r="A1456" s="123"/>
      <c r="B1456" s="123"/>
      <c r="C1456" s="124"/>
      <c r="D1456" s="187" t="b">
        <v>0</v>
      </c>
      <c r="E1456" s="187" t="b">
        <v>0</v>
      </c>
      <c r="F1456" s="187" t="b">
        <v>0</v>
      </c>
      <c r="G1456" s="187" t="b">
        <v>0</v>
      </c>
      <c r="H1456" s="117"/>
      <c r="I1456" s="52" t="str" cm="1">
        <f t="array" ref="I1456">IFERROR(_xlfn.IFS(D1456,$D$8,E1456,$E$8,F1456,$F$8,G1456,$G$8),"")</f>
        <v/>
      </c>
      <c r="J1456" s="52" t="str">
        <f t="shared" si="22"/>
        <v xml:space="preserve">   </v>
      </c>
      <c r="K1456" s="195" t="b">
        <v>0</v>
      </c>
      <c r="L1456" s="50"/>
      <c r="M1456" s="50"/>
      <c r="N1456" s="50"/>
      <c r="O1456" s="50"/>
      <c r="P1456" s="50"/>
      <c r="Q1456" s="50"/>
      <c r="R1456" s="50"/>
      <c r="S1456" s="50"/>
      <c r="T1456" s="50"/>
    </row>
    <row r="1457" spans="1:20" ht="30" customHeight="1" x14ac:dyDescent="0.25">
      <c r="A1457" s="123"/>
      <c r="B1457" s="123"/>
      <c r="C1457" s="124"/>
      <c r="D1457" s="187" t="b">
        <v>0</v>
      </c>
      <c r="E1457" s="187" t="b">
        <v>0</v>
      </c>
      <c r="F1457" s="187" t="b">
        <v>0</v>
      </c>
      <c r="G1457" s="187" t="b">
        <v>0</v>
      </c>
      <c r="H1457" s="117"/>
      <c r="I1457" s="52" t="str" cm="1">
        <f t="array" ref="I1457">IFERROR(_xlfn.IFS(D1457,$D$8,E1457,$E$8,F1457,$F$8,G1457,$G$8),"")</f>
        <v/>
      </c>
      <c r="J1457" s="52" t="str">
        <f t="shared" si="22"/>
        <v xml:space="preserve">   </v>
      </c>
      <c r="K1457" s="195" t="b">
        <v>0</v>
      </c>
      <c r="L1457" s="50"/>
      <c r="M1457" s="50"/>
      <c r="N1457" s="50"/>
      <c r="O1457" s="50"/>
      <c r="P1457" s="50"/>
      <c r="Q1457" s="50"/>
      <c r="R1457" s="50"/>
      <c r="S1457" s="50"/>
      <c r="T1457" s="50"/>
    </row>
    <row r="1458" spans="1:20" ht="30" customHeight="1" x14ac:dyDescent="0.25">
      <c r="A1458" s="123"/>
      <c r="B1458" s="123"/>
      <c r="C1458" s="124"/>
      <c r="D1458" s="187" t="b">
        <v>0</v>
      </c>
      <c r="E1458" s="187" t="b">
        <v>0</v>
      </c>
      <c r="F1458" s="187" t="b">
        <v>0</v>
      </c>
      <c r="G1458" s="187" t="b">
        <v>0</v>
      </c>
      <c r="H1458" s="117"/>
      <c r="I1458" s="52" t="str" cm="1">
        <f t="array" ref="I1458">IFERROR(_xlfn.IFS(D1458,$D$8,E1458,$E$8,F1458,$F$8,G1458,$G$8),"")</f>
        <v/>
      </c>
      <c r="J1458" s="52" t="str">
        <f t="shared" si="22"/>
        <v xml:space="preserve">   </v>
      </c>
      <c r="K1458" s="195" t="b">
        <v>0</v>
      </c>
      <c r="L1458" s="50"/>
      <c r="M1458" s="50"/>
      <c r="N1458" s="50"/>
      <c r="O1458" s="50"/>
      <c r="P1458" s="50"/>
      <c r="Q1458" s="50"/>
      <c r="R1458" s="50"/>
      <c r="S1458" s="50"/>
      <c r="T1458" s="50"/>
    </row>
    <row r="1459" spans="1:20" ht="30" customHeight="1" x14ac:dyDescent="0.25">
      <c r="A1459" s="123"/>
      <c r="B1459" s="123"/>
      <c r="C1459" s="124"/>
      <c r="D1459" s="187" t="b">
        <v>0</v>
      </c>
      <c r="E1459" s="187" t="b">
        <v>0</v>
      </c>
      <c r="F1459" s="187" t="b">
        <v>0</v>
      </c>
      <c r="G1459" s="187" t="b">
        <v>0</v>
      </c>
      <c r="H1459" s="117"/>
      <c r="I1459" s="52" t="str" cm="1">
        <f t="array" ref="I1459">IFERROR(_xlfn.IFS(D1459,$D$8,E1459,$E$8,F1459,$F$8,G1459,$G$8),"")</f>
        <v/>
      </c>
      <c r="J1459" s="52" t="str">
        <f t="shared" si="22"/>
        <v xml:space="preserve">   </v>
      </c>
      <c r="K1459" s="195" t="b">
        <v>0</v>
      </c>
      <c r="L1459" s="50"/>
      <c r="M1459" s="50"/>
      <c r="N1459" s="50"/>
      <c r="O1459" s="50"/>
      <c r="P1459" s="50"/>
      <c r="Q1459" s="50"/>
      <c r="R1459" s="50"/>
      <c r="S1459" s="50"/>
      <c r="T1459" s="50"/>
    </row>
    <row r="1460" spans="1:20" ht="30" customHeight="1" x14ac:dyDescent="0.25">
      <c r="A1460" s="123"/>
      <c r="B1460" s="123"/>
      <c r="C1460" s="124"/>
      <c r="D1460" s="187" t="b">
        <v>0</v>
      </c>
      <c r="E1460" s="187" t="b">
        <v>0</v>
      </c>
      <c r="F1460" s="187" t="b">
        <v>0</v>
      </c>
      <c r="G1460" s="187" t="b">
        <v>0</v>
      </c>
      <c r="H1460" s="117"/>
      <c r="I1460" s="52" t="str" cm="1">
        <f t="array" ref="I1460">IFERROR(_xlfn.IFS(D1460,$D$8,E1460,$E$8,F1460,$F$8,G1460,$G$8),"")</f>
        <v/>
      </c>
      <c r="J1460" s="52" t="str">
        <f t="shared" si="22"/>
        <v xml:space="preserve">   </v>
      </c>
      <c r="K1460" s="195" t="b">
        <v>0</v>
      </c>
      <c r="L1460" s="50"/>
      <c r="M1460" s="50"/>
      <c r="N1460" s="50"/>
      <c r="O1460" s="50"/>
      <c r="P1460" s="50"/>
      <c r="Q1460" s="50"/>
      <c r="R1460" s="50"/>
      <c r="S1460" s="50"/>
      <c r="T1460" s="50"/>
    </row>
    <row r="1461" spans="1:20" ht="30" customHeight="1" x14ac:dyDescent="0.25">
      <c r="A1461" s="123"/>
      <c r="B1461" s="123"/>
      <c r="C1461" s="124"/>
      <c r="D1461" s="187" t="b">
        <v>0</v>
      </c>
      <c r="E1461" s="187" t="b">
        <v>0</v>
      </c>
      <c r="F1461" s="187" t="b">
        <v>0</v>
      </c>
      <c r="G1461" s="187" t="b">
        <v>0</v>
      </c>
      <c r="H1461" s="117"/>
      <c r="I1461" s="52" t="str" cm="1">
        <f t="array" ref="I1461">IFERROR(_xlfn.IFS(D1461,$D$8,E1461,$E$8,F1461,$F$8,G1461,$G$8),"")</f>
        <v/>
      </c>
      <c r="J1461" s="52" t="str">
        <f t="shared" si="22"/>
        <v xml:space="preserve">   </v>
      </c>
      <c r="K1461" s="195" t="b">
        <v>0</v>
      </c>
      <c r="L1461" s="50"/>
      <c r="M1461" s="50"/>
      <c r="N1461" s="50"/>
      <c r="O1461" s="50"/>
      <c r="P1461" s="50"/>
      <c r="Q1461" s="50"/>
      <c r="R1461" s="50"/>
      <c r="S1461" s="50"/>
      <c r="T1461" s="50"/>
    </row>
    <row r="1462" spans="1:20" ht="30" customHeight="1" x14ac:dyDescent="0.25">
      <c r="A1462" s="123"/>
      <c r="B1462" s="123"/>
      <c r="C1462" s="124"/>
      <c r="D1462" s="187" t="b">
        <v>0</v>
      </c>
      <c r="E1462" s="187" t="b">
        <v>0</v>
      </c>
      <c r="F1462" s="187" t="b">
        <v>0</v>
      </c>
      <c r="G1462" s="187" t="b">
        <v>0</v>
      </c>
      <c r="H1462" s="117"/>
      <c r="I1462" s="52" t="str" cm="1">
        <f t="array" ref="I1462">IFERROR(_xlfn.IFS(D1462,$D$8,E1462,$E$8,F1462,$F$8,G1462,$G$8),"")</f>
        <v/>
      </c>
      <c r="J1462" s="52" t="str">
        <f t="shared" si="22"/>
        <v xml:space="preserve">   </v>
      </c>
      <c r="K1462" s="195" t="b">
        <v>0</v>
      </c>
      <c r="L1462" s="50"/>
      <c r="M1462" s="50"/>
      <c r="N1462" s="50"/>
      <c r="O1462" s="50"/>
      <c r="P1462" s="50"/>
      <c r="Q1462" s="50"/>
      <c r="R1462" s="50"/>
      <c r="S1462" s="50"/>
      <c r="T1462" s="50"/>
    </row>
    <row r="1463" spans="1:20" ht="30" customHeight="1" x14ac:dyDescent="0.25">
      <c r="A1463" s="123"/>
      <c r="B1463" s="123"/>
      <c r="C1463" s="124"/>
      <c r="D1463" s="187" t="b">
        <v>0</v>
      </c>
      <c r="E1463" s="187" t="b">
        <v>0</v>
      </c>
      <c r="F1463" s="187" t="b">
        <v>0</v>
      </c>
      <c r="G1463" s="187" t="b">
        <v>0</v>
      </c>
      <c r="H1463" s="117"/>
      <c r="I1463" s="52" t="str" cm="1">
        <f t="array" ref="I1463">IFERROR(_xlfn.IFS(D1463,$D$8,E1463,$E$8,F1463,$F$8,G1463,$G$8),"")</f>
        <v/>
      </c>
      <c r="J1463" s="52" t="str">
        <f t="shared" si="22"/>
        <v xml:space="preserve">   </v>
      </c>
      <c r="K1463" s="195" t="b">
        <v>0</v>
      </c>
      <c r="L1463" s="50"/>
      <c r="M1463" s="50"/>
      <c r="N1463" s="50"/>
      <c r="O1463" s="50"/>
      <c r="P1463" s="50"/>
      <c r="Q1463" s="50"/>
      <c r="R1463" s="50"/>
      <c r="S1463" s="50"/>
      <c r="T1463" s="50"/>
    </row>
    <row r="1464" spans="1:20" ht="30" customHeight="1" x14ac:dyDescent="0.25">
      <c r="A1464" s="123"/>
      <c r="B1464" s="123"/>
      <c r="C1464" s="124"/>
      <c r="D1464" s="187" t="b">
        <v>0</v>
      </c>
      <c r="E1464" s="187" t="b">
        <v>0</v>
      </c>
      <c r="F1464" s="187" t="b">
        <v>0</v>
      </c>
      <c r="G1464" s="187" t="b">
        <v>0</v>
      </c>
      <c r="H1464" s="117"/>
      <c r="I1464" s="52" t="str" cm="1">
        <f t="array" ref="I1464">IFERROR(_xlfn.IFS(D1464,$D$8,E1464,$E$8,F1464,$F$8,G1464,$G$8),"")</f>
        <v/>
      </c>
      <c r="J1464" s="52" t="str">
        <f t="shared" si="22"/>
        <v xml:space="preserve">   </v>
      </c>
      <c r="K1464" s="195" t="b">
        <v>0</v>
      </c>
      <c r="L1464" s="50"/>
      <c r="M1464" s="50"/>
      <c r="N1464" s="50"/>
      <c r="O1464" s="50"/>
      <c r="P1464" s="50"/>
      <c r="Q1464" s="50"/>
      <c r="R1464" s="50"/>
      <c r="S1464" s="50"/>
      <c r="T1464" s="50"/>
    </row>
    <row r="1465" spans="1:20" ht="30" customHeight="1" x14ac:dyDescent="0.25">
      <c r="A1465" s="123"/>
      <c r="B1465" s="123"/>
      <c r="C1465" s="124"/>
      <c r="D1465" s="187" t="b">
        <v>0</v>
      </c>
      <c r="E1465" s="187" t="b">
        <v>0</v>
      </c>
      <c r="F1465" s="187" t="b">
        <v>0</v>
      </c>
      <c r="G1465" s="187" t="b">
        <v>0</v>
      </c>
      <c r="H1465" s="117"/>
      <c r="I1465" s="52" t="str" cm="1">
        <f t="array" ref="I1465">IFERROR(_xlfn.IFS(D1465,$D$8,E1465,$E$8,F1465,$F$8,G1465,$G$8),"")</f>
        <v/>
      </c>
      <c r="J1465" s="52" t="str">
        <f t="shared" si="22"/>
        <v xml:space="preserve">   </v>
      </c>
      <c r="K1465" s="195" t="b">
        <v>0</v>
      </c>
      <c r="L1465" s="50"/>
      <c r="M1465" s="50"/>
      <c r="N1465" s="50"/>
      <c r="O1465" s="50"/>
      <c r="P1465" s="50"/>
      <c r="Q1465" s="50"/>
      <c r="R1465" s="50"/>
      <c r="S1465" s="50"/>
      <c r="T1465" s="50"/>
    </row>
    <row r="1466" spans="1:20" ht="30" customHeight="1" x14ac:dyDescent="0.25">
      <c r="A1466" s="123"/>
      <c r="B1466" s="123"/>
      <c r="C1466" s="124"/>
      <c r="D1466" s="187" t="b">
        <v>0</v>
      </c>
      <c r="E1466" s="187" t="b">
        <v>0</v>
      </c>
      <c r="F1466" s="187" t="b">
        <v>0</v>
      </c>
      <c r="G1466" s="187" t="b">
        <v>0</v>
      </c>
      <c r="H1466" s="117"/>
      <c r="I1466" s="52" t="str" cm="1">
        <f t="array" ref="I1466">IFERROR(_xlfn.IFS(D1466,$D$8,E1466,$E$8,F1466,$F$8,G1466,$G$8),"")</f>
        <v/>
      </c>
      <c r="J1466" s="52" t="str">
        <f t="shared" si="22"/>
        <v xml:space="preserve">   </v>
      </c>
      <c r="K1466" s="195" t="b">
        <v>0</v>
      </c>
      <c r="L1466" s="50"/>
      <c r="M1466" s="50"/>
      <c r="N1466" s="50"/>
      <c r="O1466" s="50"/>
      <c r="P1466" s="50"/>
      <c r="Q1466" s="50"/>
      <c r="R1466" s="50"/>
      <c r="S1466" s="50"/>
      <c r="T1466" s="50"/>
    </row>
    <row r="1467" spans="1:20" ht="30" customHeight="1" x14ac:dyDescent="0.25">
      <c r="A1467" s="123"/>
      <c r="B1467" s="123"/>
      <c r="C1467" s="124"/>
      <c r="D1467" s="187" t="b">
        <v>0</v>
      </c>
      <c r="E1467" s="187" t="b">
        <v>0</v>
      </c>
      <c r="F1467" s="187" t="b">
        <v>0</v>
      </c>
      <c r="G1467" s="187" t="b">
        <v>0</v>
      </c>
      <c r="H1467" s="117"/>
      <c r="I1467" s="52" t="str" cm="1">
        <f t="array" ref="I1467">IFERROR(_xlfn.IFS(D1467,$D$8,E1467,$E$8,F1467,$F$8,G1467,$G$8),"")</f>
        <v/>
      </c>
      <c r="J1467" s="52" t="str">
        <f t="shared" si="22"/>
        <v xml:space="preserve">   </v>
      </c>
      <c r="K1467" s="195" t="b">
        <v>0</v>
      </c>
      <c r="L1467" s="50"/>
      <c r="M1467" s="50"/>
      <c r="N1467" s="50"/>
      <c r="O1467" s="50"/>
      <c r="P1467" s="50"/>
      <c r="Q1467" s="50"/>
      <c r="R1467" s="50"/>
      <c r="S1467" s="50"/>
      <c r="T1467" s="50"/>
    </row>
    <row r="1468" spans="1:20" ht="30" customHeight="1" x14ac:dyDescent="0.25">
      <c r="A1468" s="123"/>
      <c r="B1468" s="123"/>
      <c r="C1468" s="124"/>
      <c r="D1468" s="187" t="b">
        <v>0</v>
      </c>
      <c r="E1468" s="187" t="b">
        <v>0</v>
      </c>
      <c r="F1468" s="187" t="b">
        <v>0</v>
      </c>
      <c r="G1468" s="187" t="b">
        <v>0</v>
      </c>
      <c r="H1468" s="117"/>
      <c r="I1468" s="52" t="str" cm="1">
        <f t="array" ref="I1468">IFERROR(_xlfn.IFS(D1468,$D$8,E1468,$E$8,F1468,$F$8,G1468,$G$8),"")</f>
        <v/>
      </c>
      <c r="J1468" s="52" t="str">
        <f t="shared" si="22"/>
        <v xml:space="preserve">   </v>
      </c>
      <c r="K1468" s="195" t="b">
        <v>0</v>
      </c>
      <c r="L1468" s="50"/>
      <c r="M1468" s="50"/>
      <c r="N1468" s="50"/>
      <c r="O1468" s="50"/>
      <c r="P1468" s="50"/>
      <c r="Q1468" s="50"/>
      <c r="R1468" s="50"/>
      <c r="S1468" s="50"/>
      <c r="T1468" s="50"/>
    </row>
    <row r="1469" spans="1:20" ht="30" customHeight="1" x14ac:dyDescent="0.25">
      <c r="A1469" s="123"/>
      <c r="B1469" s="123"/>
      <c r="C1469" s="124"/>
      <c r="D1469" s="187" t="b">
        <v>0</v>
      </c>
      <c r="E1469" s="187" t="b">
        <v>0</v>
      </c>
      <c r="F1469" s="187" t="b">
        <v>0</v>
      </c>
      <c r="G1469" s="187" t="b">
        <v>0</v>
      </c>
      <c r="H1469" s="117"/>
      <c r="I1469" s="52" t="str" cm="1">
        <f t="array" ref="I1469">IFERROR(_xlfn.IFS(D1469,$D$8,E1469,$E$8,F1469,$F$8,G1469,$G$8),"")</f>
        <v/>
      </c>
      <c r="J1469" s="52" t="str">
        <f t="shared" si="22"/>
        <v xml:space="preserve">   </v>
      </c>
      <c r="K1469" s="195" t="b">
        <v>0</v>
      </c>
      <c r="L1469" s="50"/>
      <c r="M1469" s="50"/>
      <c r="N1469" s="50"/>
      <c r="O1469" s="50"/>
      <c r="P1469" s="50"/>
      <c r="Q1469" s="50"/>
      <c r="R1469" s="50"/>
      <c r="S1469" s="50"/>
      <c r="T1469" s="50"/>
    </row>
    <row r="1470" spans="1:20" ht="30" customHeight="1" x14ac:dyDescent="0.25">
      <c r="A1470" s="123"/>
      <c r="B1470" s="123"/>
      <c r="C1470" s="124"/>
      <c r="D1470" s="187" t="b">
        <v>0</v>
      </c>
      <c r="E1470" s="187" t="b">
        <v>0</v>
      </c>
      <c r="F1470" s="187" t="b">
        <v>0</v>
      </c>
      <c r="G1470" s="187" t="b">
        <v>0</v>
      </c>
      <c r="H1470" s="117"/>
      <c r="I1470" s="52" t="str" cm="1">
        <f t="array" ref="I1470">IFERROR(_xlfn.IFS(D1470,$D$8,E1470,$E$8,F1470,$F$8,G1470,$G$8),"")</f>
        <v/>
      </c>
      <c r="J1470" s="52" t="str">
        <f t="shared" si="22"/>
        <v xml:space="preserve">   </v>
      </c>
      <c r="K1470" s="195" t="b">
        <v>0</v>
      </c>
      <c r="L1470" s="50"/>
      <c r="M1470" s="50"/>
      <c r="N1470" s="50"/>
      <c r="O1470" s="50"/>
      <c r="P1470" s="50"/>
      <c r="Q1470" s="50"/>
      <c r="R1470" s="50"/>
      <c r="S1470" s="50"/>
      <c r="T1470" s="50"/>
    </row>
    <row r="1471" spans="1:20" ht="30" customHeight="1" x14ac:dyDescent="0.25">
      <c r="A1471" s="123"/>
      <c r="B1471" s="123"/>
      <c r="C1471" s="124"/>
      <c r="D1471" s="187" t="b">
        <v>0</v>
      </c>
      <c r="E1471" s="187" t="b">
        <v>0</v>
      </c>
      <c r="F1471" s="187" t="b">
        <v>0</v>
      </c>
      <c r="G1471" s="187" t="b">
        <v>0</v>
      </c>
      <c r="H1471" s="117"/>
      <c r="I1471" s="52" t="str" cm="1">
        <f t="array" ref="I1471">IFERROR(_xlfn.IFS(D1471,$D$8,E1471,$E$8,F1471,$F$8,G1471,$G$8),"")</f>
        <v/>
      </c>
      <c r="J1471" s="52" t="str">
        <f t="shared" si="22"/>
        <v xml:space="preserve">   </v>
      </c>
      <c r="K1471" s="195" t="b">
        <v>0</v>
      </c>
      <c r="L1471" s="50"/>
      <c r="M1471" s="50"/>
      <c r="N1471" s="50"/>
      <c r="O1471" s="50"/>
      <c r="P1471" s="50"/>
      <c r="Q1471" s="50"/>
      <c r="R1471" s="50"/>
      <c r="S1471" s="50"/>
      <c r="T1471" s="50"/>
    </row>
    <row r="1472" spans="1:20" ht="30" customHeight="1" x14ac:dyDescent="0.25">
      <c r="A1472" s="123"/>
      <c r="B1472" s="123"/>
      <c r="C1472" s="124"/>
      <c r="D1472" s="187" t="b">
        <v>0</v>
      </c>
      <c r="E1472" s="187" t="b">
        <v>0</v>
      </c>
      <c r="F1472" s="187" t="b">
        <v>0</v>
      </c>
      <c r="G1472" s="187" t="b">
        <v>0</v>
      </c>
      <c r="H1472" s="117"/>
      <c r="I1472" s="52" t="str" cm="1">
        <f t="array" ref="I1472">IFERROR(_xlfn.IFS(D1472,$D$8,E1472,$E$8,F1472,$F$8,G1472,$G$8),"")</f>
        <v/>
      </c>
      <c r="J1472" s="52" t="str">
        <f t="shared" si="22"/>
        <v xml:space="preserve">   </v>
      </c>
      <c r="K1472" s="195" t="b">
        <v>0</v>
      </c>
      <c r="L1472" s="50"/>
      <c r="M1472" s="50"/>
      <c r="N1472" s="50"/>
      <c r="O1472" s="50"/>
      <c r="P1472" s="50"/>
      <c r="Q1472" s="50"/>
      <c r="R1472" s="50"/>
      <c r="S1472" s="50"/>
      <c r="T1472" s="50"/>
    </row>
    <row r="1473" spans="1:20" ht="30" customHeight="1" x14ac:dyDescent="0.25">
      <c r="A1473" s="123"/>
      <c r="B1473" s="123"/>
      <c r="C1473" s="124"/>
      <c r="D1473" s="187" t="b">
        <v>0</v>
      </c>
      <c r="E1473" s="187" t="b">
        <v>0</v>
      </c>
      <c r="F1473" s="187" t="b">
        <v>0</v>
      </c>
      <c r="G1473" s="187" t="b">
        <v>0</v>
      </c>
      <c r="H1473" s="117"/>
      <c r="I1473" s="52" t="str" cm="1">
        <f t="array" ref="I1473">IFERROR(_xlfn.IFS(D1473,$D$8,E1473,$E$8,F1473,$F$8,G1473,$G$8),"")</f>
        <v/>
      </c>
      <c r="J1473" s="52" t="str">
        <f t="shared" si="22"/>
        <v xml:space="preserve">   </v>
      </c>
      <c r="K1473" s="195" t="b">
        <v>0</v>
      </c>
      <c r="L1473" s="50"/>
      <c r="M1473" s="50"/>
      <c r="N1473" s="50"/>
      <c r="O1473" s="50"/>
      <c r="P1473" s="50"/>
      <c r="Q1473" s="50"/>
      <c r="R1473" s="50"/>
      <c r="S1473" s="50"/>
      <c r="T1473" s="50"/>
    </row>
    <row r="1474" spans="1:20" ht="30" customHeight="1" x14ac:dyDescent="0.25">
      <c r="A1474" s="123"/>
      <c r="B1474" s="123"/>
      <c r="C1474" s="124"/>
      <c r="D1474" s="187" t="b">
        <v>0</v>
      </c>
      <c r="E1474" s="187" t="b">
        <v>0</v>
      </c>
      <c r="F1474" s="187" t="b">
        <v>0</v>
      </c>
      <c r="G1474" s="187" t="b">
        <v>0</v>
      </c>
      <c r="H1474" s="117"/>
      <c r="I1474" s="52" t="str" cm="1">
        <f t="array" ref="I1474">IFERROR(_xlfn.IFS(D1474,$D$8,E1474,$E$8,F1474,$F$8,G1474,$G$8),"")</f>
        <v/>
      </c>
      <c r="J1474" s="52" t="str">
        <f t="shared" si="22"/>
        <v xml:space="preserve">   </v>
      </c>
      <c r="K1474" s="195" t="b">
        <v>0</v>
      </c>
      <c r="L1474" s="50"/>
      <c r="M1474" s="50"/>
      <c r="N1474" s="50"/>
      <c r="O1474" s="50"/>
      <c r="P1474" s="50"/>
      <c r="Q1474" s="50"/>
      <c r="R1474" s="50"/>
      <c r="S1474" s="50"/>
      <c r="T1474" s="50"/>
    </row>
    <row r="1475" spans="1:20" ht="30" customHeight="1" x14ac:dyDescent="0.25">
      <c r="A1475" s="123"/>
      <c r="B1475" s="123"/>
      <c r="C1475" s="124"/>
      <c r="D1475" s="187" t="b">
        <v>0</v>
      </c>
      <c r="E1475" s="187" t="b">
        <v>0</v>
      </c>
      <c r="F1475" s="187" t="b">
        <v>0</v>
      </c>
      <c r="G1475" s="187" t="b">
        <v>0</v>
      </c>
      <c r="H1475" s="117"/>
      <c r="I1475" s="52" t="str" cm="1">
        <f t="array" ref="I1475">IFERROR(_xlfn.IFS(D1475,$D$8,E1475,$E$8,F1475,$F$8,G1475,$G$8),"")</f>
        <v/>
      </c>
      <c r="J1475" s="52" t="str">
        <f t="shared" si="22"/>
        <v xml:space="preserve">   </v>
      </c>
      <c r="K1475" s="195" t="b">
        <v>0</v>
      </c>
      <c r="L1475" s="50"/>
      <c r="M1475" s="50"/>
      <c r="N1475" s="50"/>
      <c r="O1475" s="50"/>
      <c r="P1475" s="50"/>
      <c r="Q1475" s="50"/>
      <c r="R1475" s="50"/>
      <c r="S1475" s="50"/>
      <c r="T1475" s="50"/>
    </row>
    <row r="1476" spans="1:20" ht="30" customHeight="1" x14ac:dyDescent="0.25">
      <c r="A1476" s="123"/>
      <c r="B1476" s="123"/>
      <c r="C1476" s="124"/>
      <c r="D1476" s="187" t="b">
        <v>0</v>
      </c>
      <c r="E1476" s="187" t="b">
        <v>0</v>
      </c>
      <c r="F1476" s="187" t="b">
        <v>0</v>
      </c>
      <c r="G1476" s="187" t="b">
        <v>0</v>
      </c>
      <c r="H1476" s="117"/>
      <c r="I1476" s="52" t="str" cm="1">
        <f t="array" ref="I1476">IFERROR(_xlfn.IFS(D1476,$D$8,E1476,$E$8,F1476,$F$8,G1476,$G$8),"")</f>
        <v/>
      </c>
      <c r="J1476" s="52" t="str">
        <f t="shared" si="22"/>
        <v xml:space="preserve">   </v>
      </c>
      <c r="K1476" s="195" t="b">
        <v>0</v>
      </c>
      <c r="L1476" s="50"/>
      <c r="M1476" s="50"/>
      <c r="N1476" s="50"/>
      <c r="O1476" s="50"/>
      <c r="P1476" s="50"/>
      <c r="Q1476" s="50"/>
      <c r="R1476" s="50"/>
      <c r="S1476" s="50"/>
      <c r="T1476" s="50"/>
    </row>
    <row r="1477" spans="1:20" ht="30" customHeight="1" x14ac:dyDescent="0.25">
      <c r="A1477" s="123"/>
      <c r="B1477" s="123"/>
      <c r="C1477" s="124"/>
      <c r="D1477" s="187" t="b">
        <v>0</v>
      </c>
      <c r="E1477" s="187" t="b">
        <v>0</v>
      </c>
      <c r="F1477" s="187" t="b">
        <v>0</v>
      </c>
      <c r="G1477" s="187" t="b">
        <v>0</v>
      </c>
      <c r="H1477" s="117"/>
      <c r="I1477" s="52" t="str" cm="1">
        <f t="array" ref="I1477">IFERROR(_xlfn.IFS(D1477,$D$8,E1477,$E$8,F1477,$F$8,G1477,$G$8),"")</f>
        <v/>
      </c>
      <c r="J1477" s="52" t="str">
        <f t="shared" si="22"/>
        <v xml:space="preserve">   </v>
      </c>
      <c r="K1477" s="195" t="b">
        <v>0</v>
      </c>
      <c r="L1477" s="50"/>
      <c r="M1477" s="50"/>
      <c r="N1477" s="50"/>
      <c r="O1477" s="50"/>
      <c r="P1477" s="50"/>
      <c r="Q1477" s="50"/>
      <c r="R1477" s="50"/>
      <c r="S1477" s="50"/>
      <c r="T1477" s="50"/>
    </row>
    <row r="1478" spans="1:20" ht="30" customHeight="1" x14ac:dyDescent="0.25">
      <c r="A1478" s="123"/>
      <c r="B1478" s="123"/>
      <c r="C1478" s="124"/>
      <c r="D1478" s="187" t="b">
        <v>0</v>
      </c>
      <c r="E1478" s="187" t="b">
        <v>0</v>
      </c>
      <c r="F1478" s="187" t="b">
        <v>0</v>
      </c>
      <c r="G1478" s="187" t="b">
        <v>0</v>
      </c>
      <c r="H1478" s="117"/>
      <c r="I1478" s="52" t="str" cm="1">
        <f t="array" ref="I1478">IFERROR(_xlfn.IFS(D1478,$D$8,E1478,$E$8,F1478,$F$8,G1478,$G$8),"")</f>
        <v/>
      </c>
      <c r="J1478" s="52" t="str">
        <f t="shared" si="22"/>
        <v xml:space="preserve">   </v>
      </c>
      <c r="K1478" s="195" t="b">
        <v>0</v>
      </c>
      <c r="L1478" s="50"/>
      <c r="M1478" s="50"/>
      <c r="N1478" s="50"/>
      <c r="O1478" s="50"/>
      <c r="P1478" s="50"/>
      <c r="Q1478" s="50"/>
      <c r="R1478" s="50"/>
      <c r="S1478" s="50"/>
      <c r="T1478" s="50"/>
    </row>
    <row r="1479" spans="1:20" ht="30" customHeight="1" x14ac:dyDescent="0.25">
      <c r="A1479" s="123"/>
      <c r="B1479" s="123"/>
      <c r="C1479" s="124"/>
      <c r="D1479" s="187" t="b">
        <v>0</v>
      </c>
      <c r="E1479" s="187" t="b">
        <v>0</v>
      </c>
      <c r="F1479" s="187" t="b">
        <v>0</v>
      </c>
      <c r="G1479" s="187" t="b">
        <v>0</v>
      </c>
      <c r="H1479" s="117"/>
      <c r="I1479" s="52" t="str" cm="1">
        <f t="array" ref="I1479">IFERROR(_xlfn.IFS(D1479,$D$8,E1479,$E$8,F1479,$F$8,G1479,$G$8),"")</f>
        <v/>
      </c>
      <c r="J1479" s="52" t="str">
        <f t="shared" si="22"/>
        <v xml:space="preserve">   </v>
      </c>
      <c r="K1479" s="195" t="b">
        <v>0</v>
      </c>
      <c r="L1479" s="50"/>
      <c r="M1479" s="50"/>
      <c r="N1479" s="50"/>
      <c r="O1479" s="50"/>
      <c r="P1479" s="50"/>
      <c r="Q1479" s="50"/>
      <c r="R1479" s="50"/>
      <c r="S1479" s="50"/>
      <c r="T1479" s="50"/>
    </row>
    <row r="1480" spans="1:20" ht="30" customHeight="1" x14ac:dyDescent="0.25">
      <c r="A1480" s="123"/>
      <c r="B1480" s="123"/>
      <c r="C1480" s="124"/>
      <c r="D1480" s="187" t="b">
        <v>0</v>
      </c>
      <c r="E1480" s="187" t="b">
        <v>0</v>
      </c>
      <c r="F1480" s="187" t="b">
        <v>0</v>
      </c>
      <c r="G1480" s="187" t="b">
        <v>0</v>
      </c>
      <c r="H1480" s="117"/>
      <c r="I1480" s="52" t="str" cm="1">
        <f t="array" ref="I1480">IFERROR(_xlfn.IFS(D1480,$D$8,E1480,$E$8,F1480,$F$8,G1480,$G$8),"")</f>
        <v/>
      </c>
      <c r="J1480" s="52" t="str">
        <f t="shared" si="22"/>
        <v xml:space="preserve">   </v>
      </c>
      <c r="K1480" s="195" t="b">
        <v>0</v>
      </c>
      <c r="L1480" s="50"/>
      <c r="M1480" s="50"/>
      <c r="N1480" s="50"/>
      <c r="O1480" s="50"/>
      <c r="P1480" s="50"/>
      <c r="Q1480" s="50"/>
      <c r="R1480" s="50"/>
      <c r="S1480" s="50"/>
      <c r="T1480" s="50"/>
    </row>
    <row r="1481" spans="1:20" ht="30" customHeight="1" x14ac:dyDescent="0.25">
      <c r="A1481" s="123"/>
      <c r="B1481" s="123"/>
      <c r="C1481" s="124"/>
      <c r="D1481" s="187" t="b">
        <v>0</v>
      </c>
      <c r="E1481" s="187" t="b">
        <v>0</v>
      </c>
      <c r="F1481" s="187" t="b">
        <v>0</v>
      </c>
      <c r="G1481" s="187" t="b">
        <v>0</v>
      </c>
      <c r="H1481" s="117"/>
      <c r="I1481" s="52" t="str" cm="1">
        <f t="array" ref="I1481">IFERROR(_xlfn.IFS(D1481,$D$8,E1481,$E$8,F1481,$F$8,G1481,$G$8),"")</f>
        <v/>
      </c>
      <c r="J1481" s="52" t="str">
        <f t="shared" si="22"/>
        <v xml:space="preserve">   </v>
      </c>
      <c r="K1481" s="195" t="b">
        <v>0</v>
      </c>
      <c r="L1481" s="50"/>
      <c r="M1481" s="50"/>
      <c r="N1481" s="50"/>
      <c r="O1481" s="50"/>
      <c r="P1481" s="50"/>
      <c r="Q1481" s="50"/>
      <c r="R1481" s="50"/>
      <c r="S1481" s="50"/>
      <c r="T1481" s="50"/>
    </row>
    <row r="1482" spans="1:20" ht="30" customHeight="1" x14ac:dyDescent="0.25">
      <c r="A1482" s="123"/>
      <c r="B1482" s="123"/>
      <c r="C1482" s="124"/>
      <c r="D1482" s="187" t="b">
        <v>0</v>
      </c>
      <c r="E1482" s="187" t="b">
        <v>0</v>
      </c>
      <c r="F1482" s="187" t="b">
        <v>0</v>
      </c>
      <c r="G1482" s="187" t="b">
        <v>0</v>
      </c>
      <c r="H1482" s="117"/>
      <c r="I1482" s="52" t="str" cm="1">
        <f t="array" ref="I1482">IFERROR(_xlfn.IFS(D1482,$D$8,E1482,$E$8,F1482,$F$8,G1482,$G$8),"")</f>
        <v/>
      </c>
      <c r="J1482" s="52" t="str">
        <f t="shared" si="22"/>
        <v xml:space="preserve">   </v>
      </c>
      <c r="K1482" s="195" t="b">
        <v>0</v>
      </c>
      <c r="L1482" s="50"/>
      <c r="M1482" s="50"/>
      <c r="N1482" s="50"/>
      <c r="O1482" s="50"/>
      <c r="P1482" s="50"/>
      <c r="Q1482" s="50"/>
      <c r="R1482" s="50"/>
      <c r="S1482" s="50"/>
      <c r="T1482" s="50"/>
    </row>
    <row r="1483" spans="1:20" ht="30" customHeight="1" x14ac:dyDescent="0.25">
      <c r="A1483" s="123"/>
      <c r="B1483" s="123"/>
      <c r="C1483" s="124"/>
      <c r="D1483" s="187" t="b">
        <v>0</v>
      </c>
      <c r="E1483" s="187" t="b">
        <v>0</v>
      </c>
      <c r="F1483" s="187" t="b">
        <v>0</v>
      </c>
      <c r="G1483" s="187" t="b">
        <v>0</v>
      </c>
      <c r="H1483" s="117"/>
      <c r="I1483" s="52" t="str" cm="1">
        <f t="array" ref="I1483">IFERROR(_xlfn.IFS(D1483,$D$8,E1483,$E$8,F1483,$F$8,G1483,$G$8),"")</f>
        <v/>
      </c>
      <c r="J1483" s="52" t="str">
        <f t="shared" ref="J1483:J1546" si="23">_xlfn.TEXTJOIN(" ",FALSE,IF(D1483,$D$8,""),IF(E1483,$E$8,""),IF(F1483,$F$8,""),IF(G1483,$G$8,""))</f>
        <v xml:space="preserve">   </v>
      </c>
      <c r="K1483" s="195" t="b">
        <v>0</v>
      </c>
      <c r="L1483" s="50"/>
      <c r="M1483" s="50"/>
      <c r="N1483" s="50"/>
      <c r="O1483" s="50"/>
      <c r="P1483" s="50"/>
      <c r="Q1483" s="50"/>
      <c r="R1483" s="50"/>
      <c r="S1483" s="50"/>
      <c r="T1483" s="50"/>
    </row>
    <row r="1484" spans="1:20" ht="30" customHeight="1" x14ac:dyDescent="0.25">
      <c r="A1484" s="123"/>
      <c r="B1484" s="123"/>
      <c r="C1484" s="124"/>
      <c r="D1484" s="187" t="b">
        <v>0</v>
      </c>
      <c r="E1484" s="187" t="b">
        <v>0</v>
      </c>
      <c r="F1484" s="187" t="b">
        <v>0</v>
      </c>
      <c r="G1484" s="187" t="b">
        <v>0</v>
      </c>
      <c r="H1484" s="117"/>
      <c r="I1484" s="52" t="str" cm="1">
        <f t="array" ref="I1484">IFERROR(_xlfn.IFS(D1484,$D$8,E1484,$E$8,F1484,$F$8,G1484,$G$8),"")</f>
        <v/>
      </c>
      <c r="J1484" s="52" t="str">
        <f t="shared" si="23"/>
        <v xml:space="preserve">   </v>
      </c>
      <c r="K1484" s="195" t="b">
        <v>0</v>
      </c>
      <c r="L1484" s="50"/>
      <c r="M1484" s="50"/>
      <c r="N1484" s="50"/>
      <c r="O1484" s="50"/>
      <c r="P1484" s="50"/>
      <c r="Q1484" s="50"/>
      <c r="R1484" s="50"/>
      <c r="S1484" s="50"/>
      <c r="T1484" s="50"/>
    </row>
    <row r="1485" spans="1:20" ht="30" customHeight="1" x14ac:dyDescent="0.25">
      <c r="A1485" s="123"/>
      <c r="B1485" s="123"/>
      <c r="C1485" s="124"/>
      <c r="D1485" s="187" t="b">
        <v>0</v>
      </c>
      <c r="E1485" s="187" t="b">
        <v>0</v>
      </c>
      <c r="F1485" s="187" t="b">
        <v>0</v>
      </c>
      <c r="G1485" s="187" t="b">
        <v>0</v>
      </c>
      <c r="H1485" s="117"/>
      <c r="I1485" s="52" t="str" cm="1">
        <f t="array" ref="I1485">IFERROR(_xlfn.IFS(D1485,$D$8,E1485,$E$8,F1485,$F$8,G1485,$G$8),"")</f>
        <v/>
      </c>
      <c r="J1485" s="52" t="str">
        <f t="shared" si="23"/>
        <v xml:space="preserve">   </v>
      </c>
      <c r="K1485" s="195" t="b">
        <v>0</v>
      </c>
      <c r="L1485" s="50"/>
      <c r="M1485" s="50"/>
      <c r="N1485" s="50"/>
      <c r="O1485" s="50"/>
      <c r="P1485" s="50"/>
      <c r="Q1485" s="50"/>
      <c r="R1485" s="50"/>
      <c r="S1485" s="50"/>
      <c r="T1485" s="50"/>
    </row>
    <row r="1486" spans="1:20" ht="30" customHeight="1" x14ac:dyDescent="0.25">
      <c r="A1486" s="123"/>
      <c r="B1486" s="123"/>
      <c r="C1486" s="124"/>
      <c r="D1486" s="187" t="b">
        <v>0</v>
      </c>
      <c r="E1486" s="187" t="b">
        <v>0</v>
      </c>
      <c r="F1486" s="187" t="b">
        <v>0</v>
      </c>
      <c r="G1486" s="187" t="b">
        <v>0</v>
      </c>
      <c r="H1486" s="117"/>
      <c r="I1486" s="52" t="str" cm="1">
        <f t="array" ref="I1486">IFERROR(_xlfn.IFS(D1486,$D$8,E1486,$E$8,F1486,$F$8,G1486,$G$8),"")</f>
        <v/>
      </c>
      <c r="J1486" s="52" t="str">
        <f t="shared" si="23"/>
        <v xml:space="preserve">   </v>
      </c>
      <c r="K1486" s="195" t="b">
        <v>0</v>
      </c>
      <c r="L1486" s="50"/>
      <c r="M1486" s="50"/>
      <c r="N1486" s="50"/>
      <c r="O1486" s="50"/>
      <c r="P1486" s="50"/>
      <c r="Q1486" s="50"/>
      <c r="R1486" s="50"/>
      <c r="S1486" s="50"/>
      <c r="T1486" s="50"/>
    </row>
    <row r="1487" spans="1:20" ht="30" customHeight="1" x14ac:dyDescent="0.25">
      <c r="A1487" s="123"/>
      <c r="B1487" s="123"/>
      <c r="C1487" s="124"/>
      <c r="D1487" s="187" t="b">
        <v>0</v>
      </c>
      <c r="E1487" s="187" t="b">
        <v>0</v>
      </c>
      <c r="F1487" s="187" t="b">
        <v>0</v>
      </c>
      <c r="G1487" s="187" t="b">
        <v>0</v>
      </c>
      <c r="H1487" s="117"/>
      <c r="I1487" s="52" t="str" cm="1">
        <f t="array" ref="I1487">IFERROR(_xlfn.IFS(D1487,$D$8,E1487,$E$8,F1487,$F$8,G1487,$G$8),"")</f>
        <v/>
      </c>
      <c r="J1487" s="52" t="str">
        <f t="shared" si="23"/>
        <v xml:space="preserve">   </v>
      </c>
      <c r="K1487" s="195" t="b">
        <v>0</v>
      </c>
      <c r="L1487" s="50"/>
      <c r="M1487" s="50"/>
      <c r="N1487" s="50"/>
      <c r="O1487" s="50"/>
      <c r="P1487" s="50"/>
      <c r="Q1487" s="50"/>
      <c r="R1487" s="50"/>
      <c r="S1487" s="50"/>
      <c r="T1487" s="50"/>
    </row>
    <row r="1488" spans="1:20" ht="30" customHeight="1" x14ac:dyDescent="0.25">
      <c r="A1488" s="123"/>
      <c r="B1488" s="123"/>
      <c r="C1488" s="124"/>
      <c r="D1488" s="187" t="b">
        <v>0</v>
      </c>
      <c r="E1488" s="187" t="b">
        <v>0</v>
      </c>
      <c r="F1488" s="187" t="b">
        <v>0</v>
      </c>
      <c r="G1488" s="187" t="b">
        <v>0</v>
      </c>
      <c r="H1488" s="117"/>
      <c r="I1488" s="52" t="str" cm="1">
        <f t="array" ref="I1488">IFERROR(_xlfn.IFS(D1488,$D$8,E1488,$E$8,F1488,$F$8,G1488,$G$8),"")</f>
        <v/>
      </c>
      <c r="J1488" s="52" t="str">
        <f t="shared" si="23"/>
        <v xml:space="preserve">   </v>
      </c>
      <c r="K1488" s="195" t="b">
        <v>0</v>
      </c>
      <c r="L1488" s="50"/>
      <c r="M1488" s="50"/>
      <c r="N1488" s="50"/>
      <c r="O1488" s="50"/>
      <c r="P1488" s="50"/>
      <c r="Q1488" s="50"/>
      <c r="R1488" s="50"/>
      <c r="S1488" s="50"/>
      <c r="T1488" s="50"/>
    </row>
    <row r="1489" spans="1:20" ht="30" customHeight="1" x14ac:dyDescent="0.25">
      <c r="A1489" s="123"/>
      <c r="B1489" s="123"/>
      <c r="C1489" s="124"/>
      <c r="D1489" s="187" t="b">
        <v>0</v>
      </c>
      <c r="E1489" s="187" t="b">
        <v>0</v>
      </c>
      <c r="F1489" s="187" t="b">
        <v>0</v>
      </c>
      <c r="G1489" s="187" t="b">
        <v>0</v>
      </c>
      <c r="H1489" s="117"/>
      <c r="I1489" s="52" t="str" cm="1">
        <f t="array" ref="I1489">IFERROR(_xlfn.IFS(D1489,$D$8,E1489,$E$8,F1489,$F$8,G1489,$G$8),"")</f>
        <v/>
      </c>
      <c r="J1489" s="52" t="str">
        <f t="shared" si="23"/>
        <v xml:space="preserve">   </v>
      </c>
      <c r="K1489" s="195" t="b">
        <v>0</v>
      </c>
      <c r="L1489" s="50"/>
      <c r="M1489" s="50"/>
      <c r="N1489" s="50"/>
      <c r="O1489" s="50"/>
      <c r="P1489" s="50"/>
      <c r="Q1489" s="50"/>
      <c r="R1489" s="50"/>
      <c r="S1489" s="50"/>
      <c r="T1489" s="50"/>
    </row>
    <row r="1490" spans="1:20" ht="30" customHeight="1" x14ac:dyDescent="0.25">
      <c r="A1490" s="123"/>
      <c r="B1490" s="123"/>
      <c r="C1490" s="124"/>
      <c r="D1490" s="187" t="b">
        <v>0</v>
      </c>
      <c r="E1490" s="187" t="b">
        <v>0</v>
      </c>
      <c r="F1490" s="187" t="b">
        <v>0</v>
      </c>
      <c r="G1490" s="187" t="b">
        <v>0</v>
      </c>
      <c r="H1490" s="117"/>
      <c r="I1490" s="52" t="str" cm="1">
        <f t="array" ref="I1490">IFERROR(_xlfn.IFS(D1490,$D$8,E1490,$E$8,F1490,$F$8,G1490,$G$8),"")</f>
        <v/>
      </c>
      <c r="J1490" s="52" t="str">
        <f t="shared" si="23"/>
        <v xml:space="preserve">   </v>
      </c>
      <c r="K1490" s="195" t="b">
        <v>0</v>
      </c>
      <c r="L1490" s="50"/>
      <c r="M1490" s="50"/>
      <c r="N1490" s="50"/>
      <c r="O1490" s="50"/>
      <c r="P1490" s="50"/>
      <c r="Q1490" s="50"/>
      <c r="R1490" s="50"/>
      <c r="S1490" s="50"/>
      <c r="T1490" s="50"/>
    </row>
    <row r="1491" spans="1:20" ht="30" customHeight="1" x14ac:dyDescent="0.25">
      <c r="A1491" s="123"/>
      <c r="B1491" s="123"/>
      <c r="C1491" s="124"/>
      <c r="D1491" s="187" t="b">
        <v>0</v>
      </c>
      <c r="E1491" s="187" t="b">
        <v>0</v>
      </c>
      <c r="F1491" s="187" t="b">
        <v>0</v>
      </c>
      <c r="G1491" s="187" t="b">
        <v>0</v>
      </c>
      <c r="H1491" s="117"/>
      <c r="I1491" s="52" t="str" cm="1">
        <f t="array" ref="I1491">IFERROR(_xlfn.IFS(D1491,$D$8,E1491,$E$8,F1491,$F$8,G1491,$G$8),"")</f>
        <v/>
      </c>
      <c r="J1491" s="52" t="str">
        <f t="shared" si="23"/>
        <v xml:space="preserve">   </v>
      </c>
      <c r="K1491" s="195" t="b">
        <v>0</v>
      </c>
      <c r="L1491" s="50"/>
      <c r="M1491" s="50"/>
      <c r="N1491" s="50"/>
      <c r="O1491" s="50"/>
      <c r="P1491" s="50"/>
      <c r="Q1491" s="50"/>
      <c r="R1491" s="50"/>
      <c r="S1491" s="50"/>
      <c r="T1491" s="50"/>
    </row>
    <row r="1492" spans="1:20" ht="30" customHeight="1" x14ac:dyDescent="0.25">
      <c r="A1492" s="123"/>
      <c r="B1492" s="123"/>
      <c r="C1492" s="124"/>
      <c r="D1492" s="187" t="b">
        <v>0</v>
      </c>
      <c r="E1492" s="187" t="b">
        <v>0</v>
      </c>
      <c r="F1492" s="187" t="b">
        <v>0</v>
      </c>
      <c r="G1492" s="187" t="b">
        <v>0</v>
      </c>
      <c r="H1492" s="117"/>
      <c r="I1492" s="52" t="str" cm="1">
        <f t="array" ref="I1492">IFERROR(_xlfn.IFS(D1492,$D$8,E1492,$E$8,F1492,$F$8,G1492,$G$8),"")</f>
        <v/>
      </c>
      <c r="J1492" s="52" t="str">
        <f t="shared" si="23"/>
        <v xml:space="preserve">   </v>
      </c>
      <c r="K1492" s="195" t="b">
        <v>0</v>
      </c>
      <c r="L1492" s="50"/>
      <c r="M1492" s="50"/>
      <c r="N1492" s="50"/>
      <c r="O1492" s="50"/>
      <c r="P1492" s="50"/>
      <c r="Q1492" s="50"/>
      <c r="R1492" s="50"/>
      <c r="S1492" s="50"/>
      <c r="T1492" s="50"/>
    </row>
    <row r="1493" spans="1:20" ht="30" customHeight="1" x14ac:dyDescent="0.25">
      <c r="A1493" s="123"/>
      <c r="B1493" s="123"/>
      <c r="C1493" s="124"/>
      <c r="D1493" s="187" t="b">
        <v>0</v>
      </c>
      <c r="E1493" s="187" t="b">
        <v>0</v>
      </c>
      <c r="F1493" s="187" t="b">
        <v>0</v>
      </c>
      <c r="G1493" s="187" t="b">
        <v>0</v>
      </c>
      <c r="H1493" s="117"/>
      <c r="I1493" s="52" t="str" cm="1">
        <f t="array" ref="I1493">IFERROR(_xlfn.IFS(D1493,$D$8,E1493,$E$8,F1493,$F$8,G1493,$G$8),"")</f>
        <v/>
      </c>
      <c r="J1493" s="52" t="str">
        <f t="shared" si="23"/>
        <v xml:space="preserve">   </v>
      </c>
      <c r="K1493" s="195" t="b">
        <v>0</v>
      </c>
      <c r="L1493" s="50"/>
      <c r="M1493" s="50"/>
      <c r="N1493" s="50"/>
      <c r="O1493" s="50"/>
      <c r="P1493" s="50"/>
      <c r="Q1493" s="50"/>
      <c r="R1493" s="50"/>
      <c r="S1493" s="50"/>
      <c r="T1493" s="50"/>
    </row>
    <row r="1494" spans="1:20" ht="30" customHeight="1" x14ac:dyDescent="0.25">
      <c r="A1494" s="123"/>
      <c r="B1494" s="123"/>
      <c r="C1494" s="124"/>
      <c r="D1494" s="187" t="b">
        <v>0</v>
      </c>
      <c r="E1494" s="187" t="b">
        <v>0</v>
      </c>
      <c r="F1494" s="187" t="b">
        <v>0</v>
      </c>
      <c r="G1494" s="187" t="b">
        <v>0</v>
      </c>
      <c r="H1494" s="117"/>
      <c r="I1494" s="52" t="str" cm="1">
        <f t="array" ref="I1494">IFERROR(_xlfn.IFS(D1494,$D$8,E1494,$E$8,F1494,$F$8,G1494,$G$8),"")</f>
        <v/>
      </c>
      <c r="J1494" s="52" t="str">
        <f t="shared" si="23"/>
        <v xml:space="preserve">   </v>
      </c>
      <c r="K1494" s="195" t="b">
        <v>0</v>
      </c>
      <c r="L1494" s="50"/>
      <c r="M1494" s="50"/>
      <c r="N1494" s="50"/>
      <c r="O1494" s="50"/>
      <c r="P1494" s="50"/>
      <c r="Q1494" s="50"/>
      <c r="R1494" s="50"/>
      <c r="S1494" s="50"/>
      <c r="T1494" s="50"/>
    </row>
    <row r="1495" spans="1:20" ht="30" customHeight="1" x14ac:dyDescent="0.25">
      <c r="A1495" s="123"/>
      <c r="B1495" s="123"/>
      <c r="C1495" s="124"/>
      <c r="D1495" s="187" t="b">
        <v>0</v>
      </c>
      <c r="E1495" s="187" t="b">
        <v>0</v>
      </c>
      <c r="F1495" s="187" t="b">
        <v>0</v>
      </c>
      <c r="G1495" s="187" t="b">
        <v>0</v>
      </c>
      <c r="H1495" s="117"/>
      <c r="I1495" s="52" t="str" cm="1">
        <f t="array" ref="I1495">IFERROR(_xlfn.IFS(D1495,$D$8,E1495,$E$8,F1495,$F$8,G1495,$G$8),"")</f>
        <v/>
      </c>
      <c r="J1495" s="52" t="str">
        <f t="shared" si="23"/>
        <v xml:space="preserve">   </v>
      </c>
      <c r="K1495" s="195" t="b">
        <v>0</v>
      </c>
      <c r="L1495" s="50"/>
      <c r="M1495" s="50"/>
      <c r="N1495" s="50"/>
      <c r="O1495" s="50"/>
      <c r="P1495" s="50"/>
      <c r="Q1495" s="50"/>
      <c r="R1495" s="50"/>
      <c r="S1495" s="50"/>
      <c r="T1495" s="50"/>
    </row>
    <row r="1496" spans="1:20" ht="30" customHeight="1" x14ac:dyDescent="0.25">
      <c r="A1496" s="123"/>
      <c r="B1496" s="123"/>
      <c r="C1496" s="124"/>
      <c r="D1496" s="187" t="b">
        <v>0</v>
      </c>
      <c r="E1496" s="187" t="b">
        <v>0</v>
      </c>
      <c r="F1496" s="187" t="b">
        <v>0</v>
      </c>
      <c r="G1496" s="187" t="b">
        <v>0</v>
      </c>
      <c r="H1496" s="117"/>
      <c r="I1496" s="52" t="str" cm="1">
        <f t="array" ref="I1496">IFERROR(_xlfn.IFS(D1496,$D$8,E1496,$E$8,F1496,$F$8,G1496,$G$8),"")</f>
        <v/>
      </c>
      <c r="J1496" s="52" t="str">
        <f t="shared" si="23"/>
        <v xml:space="preserve">   </v>
      </c>
      <c r="K1496" s="195" t="b">
        <v>0</v>
      </c>
      <c r="L1496" s="50"/>
      <c r="M1496" s="50"/>
      <c r="N1496" s="50"/>
      <c r="O1496" s="50"/>
      <c r="P1496" s="50"/>
      <c r="Q1496" s="50"/>
      <c r="R1496" s="50"/>
      <c r="S1496" s="50"/>
      <c r="T1496" s="50"/>
    </row>
    <row r="1497" spans="1:20" ht="30" customHeight="1" x14ac:dyDescent="0.25">
      <c r="A1497" s="123"/>
      <c r="B1497" s="123"/>
      <c r="C1497" s="124"/>
      <c r="D1497" s="187" t="b">
        <v>0</v>
      </c>
      <c r="E1497" s="187" t="b">
        <v>0</v>
      </c>
      <c r="F1497" s="187" t="b">
        <v>0</v>
      </c>
      <c r="G1497" s="187" t="b">
        <v>0</v>
      </c>
      <c r="H1497" s="117"/>
      <c r="I1497" s="52" t="str" cm="1">
        <f t="array" ref="I1497">IFERROR(_xlfn.IFS(D1497,$D$8,E1497,$E$8,F1497,$F$8,G1497,$G$8),"")</f>
        <v/>
      </c>
      <c r="J1497" s="52" t="str">
        <f t="shared" si="23"/>
        <v xml:space="preserve">   </v>
      </c>
      <c r="K1497" s="195" t="b">
        <v>0</v>
      </c>
      <c r="L1497" s="50"/>
      <c r="M1497" s="50"/>
      <c r="N1497" s="50"/>
      <c r="O1497" s="50"/>
      <c r="P1497" s="50"/>
      <c r="Q1497" s="50"/>
      <c r="R1497" s="50"/>
      <c r="S1497" s="50"/>
      <c r="T1497" s="50"/>
    </row>
    <row r="1498" spans="1:20" ht="30" customHeight="1" x14ac:dyDescent="0.25">
      <c r="A1498" s="123"/>
      <c r="B1498" s="123"/>
      <c r="C1498" s="124"/>
      <c r="D1498" s="187" t="b">
        <v>0</v>
      </c>
      <c r="E1498" s="187" t="b">
        <v>0</v>
      </c>
      <c r="F1498" s="187" t="b">
        <v>0</v>
      </c>
      <c r="G1498" s="187" t="b">
        <v>0</v>
      </c>
      <c r="H1498" s="117"/>
      <c r="I1498" s="52" t="str" cm="1">
        <f t="array" ref="I1498">IFERROR(_xlfn.IFS(D1498,$D$8,E1498,$E$8,F1498,$F$8,G1498,$G$8),"")</f>
        <v/>
      </c>
      <c r="J1498" s="52" t="str">
        <f t="shared" si="23"/>
        <v xml:space="preserve">   </v>
      </c>
      <c r="K1498" s="195" t="b">
        <v>0</v>
      </c>
      <c r="L1498" s="50"/>
      <c r="M1498" s="50"/>
      <c r="N1498" s="50"/>
      <c r="O1498" s="50"/>
      <c r="P1498" s="50"/>
      <c r="Q1498" s="50"/>
      <c r="R1498" s="50"/>
      <c r="S1498" s="50"/>
      <c r="T1498" s="50"/>
    </row>
    <row r="1499" spans="1:20" ht="30" customHeight="1" x14ac:dyDescent="0.25">
      <c r="A1499" s="123"/>
      <c r="B1499" s="123"/>
      <c r="C1499" s="124"/>
      <c r="D1499" s="187" t="b">
        <v>0</v>
      </c>
      <c r="E1499" s="187" t="b">
        <v>0</v>
      </c>
      <c r="F1499" s="187" t="b">
        <v>0</v>
      </c>
      <c r="G1499" s="187" t="b">
        <v>0</v>
      </c>
      <c r="H1499" s="117"/>
      <c r="I1499" s="52" t="str" cm="1">
        <f t="array" ref="I1499">IFERROR(_xlfn.IFS(D1499,$D$8,E1499,$E$8,F1499,$F$8,G1499,$G$8),"")</f>
        <v/>
      </c>
      <c r="J1499" s="52" t="str">
        <f t="shared" si="23"/>
        <v xml:space="preserve">   </v>
      </c>
      <c r="K1499" s="195" t="b">
        <v>0</v>
      </c>
      <c r="L1499" s="50"/>
      <c r="M1499" s="50"/>
      <c r="N1499" s="50"/>
      <c r="O1499" s="50"/>
      <c r="P1499" s="50"/>
      <c r="Q1499" s="50"/>
      <c r="R1499" s="50"/>
      <c r="S1499" s="50"/>
      <c r="T1499" s="50"/>
    </row>
    <row r="1500" spans="1:20" ht="30" customHeight="1" x14ac:dyDescent="0.25">
      <c r="A1500" s="123"/>
      <c r="B1500" s="123"/>
      <c r="C1500" s="124"/>
      <c r="D1500" s="187" t="b">
        <v>0</v>
      </c>
      <c r="E1500" s="187" t="b">
        <v>0</v>
      </c>
      <c r="F1500" s="187" t="b">
        <v>0</v>
      </c>
      <c r="G1500" s="187" t="b">
        <v>0</v>
      </c>
      <c r="H1500" s="117"/>
      <c r="I1500" s="52" t="str" cm="1">
        <f t="array" ref="I1500">IFERROR(_xlfn.IFS(D1500,$D$8,E1500,$E$8,F1500,$F$8,G1500,$G$8),"")</f>
        <v/>
      </c>
      <c r="J1500" s="52" t="str">
        <f t="shared" si="23"/>
        <v xml:space="preserve">   </v>
      </c>
      <c r="K1500" s="195" t="b">
        <v>0</v>
      </c>
      <c r="L1500" s="50"/>
      <c r="M1500" s="50"/>
      <c r="N1500" s="50"/>
      <c r="O1500" s="50"/>
      <c r="P1500" s="50"/>
      <c r="Q1500" s="50"/>
      <c r="R1500" s="50"/>
      <c r="S1500" s="50"/>
      <c r="T1500" s="50"/>
    </row>
    <row r="1501" spans="1:20" ht="30" customHeight="1" x14ac:dyDescent="0.25">
      <c r="A1501" s="123"/>
      <c r="B1501" s="123"/>
      <c r="C1501" s="124"/>
      <c r="D1501" s="187" t="b">
        <v>0</v>
      </c>
      <c r="E1501" s="187" t="b">
        <v>0</v>
      </c>
      <c r="F1501" s="187" t="b">
        <v>0</v>
      </c>
      <c r="G1501" s="187" t="b">
        <v>0</v>
      </c>
      <c r="H1501" s="117"/>
      <c r="I1501" s="52" t="str" cm="1">
        <f t="array" ref="I1501">IFERROR(_xlfn.IFS(D1501,$D$8,E1501,$E$8,F1501,$F$8,G1501,$G$8),"")</f>
        <v/>
      </c>
      <c r="J1501" s="52" t="str">
        <f t="shared" si="23"/>
        <v xml:space="preserve">   </v>
      </c>
      <c r="K1501" s="195" t="b">
        <v>0</v>
      </c>
      <c r="L1501" s="50"/>
      <c r="M1501" s="50"/>
      <c r="N1501" s="50"/>
      <c r="O1501" s="50"/>
      <c r="P1501" s="50"/>
      <c r="Q1501" s="50"/>
      <c r="R1501" s="50"/>
      <c r="S1501" s="50"/>
      <c r="T1501" s="50"/>
    </row>
    <row r="1502" spans="1:20" ht="30" customHeight="1" x14ac:dyDescent="0.25">
      <c r="A1502" s="123"/>
      <c r="B1502" s="123"/>
      <c r="C1502" s="124"/>
      <c r="D1502" s="187" t="b">
        <v>0</v>
      </c>
      <c r="E1502" s="187" t="b">
        <v>0</v>
      </c>
      <c r="F1502" s="187" t="b">
        <v>0</v>
      </c>
      <c r="G1502" s="187" t="b">
        <v>0</v>
      </c>
      <c r="H1502" s="117"/>
      <c r="I1502" s="52" t="str" cm="1">
        <f t="array" ref="I1502">IFERROR(_xlfn.IFS(D1502,$D$8,E1502,$E$8,F1502,$F$8,G1502,$G$8),"")</f>
        <v/>
      </c>
      <c r="J1502" s="52" t="str">
        <f t="shared" si="23"/>
        <v xml:space="preserve">   </v>
      </c>
      <c r="K1502" s="195" t="b">
        <v>0</v>
      </c>
      <c r="L1502" s="50"/>
      <c r="M1502" s="50"/>
      <c r="N1502" s="50"/>
      <c r="O1502" s="50"/>
      <c r="P1502" s="50"/>
      <c r="Q1502" s="50"/>
      <c r="R1502" s="50"/>
      <c r="S1502" s="50"/>
      <c r="T1502" s="50"/>
    </row>
    <row r="1503" spans="1:20" ht="30" customHeight="1" x14ac:dyDescent="0.25">
      <c r="A1503" s="123"/>
      <c r="B1503" s="123"/>
      <c r="C1503" s="124"/>
      <c r="D1503" s="187" t="b">
        <v>0</v>
      </c>
      <c r="E1503" s="187" t="b">
        <v>0</v>
      </c>
      <c r="F1503" s="187" t="b">
        <v>0</v>
      </c>
      <c r="G1503" s="187" t="b">
        <v>0</v>
      </c>
      <c r="H1503" s="117"/>
      <c r="I1503" s="52" t="str" cm="1">
        <f t="array" ref="I1503">IFERROR(_xlfn.IFS(D1503,$D$8,E1503,$E$8,F1503,$F$8,G1503,$G$8),"")</f>
        <v/>
      </c>
      <c r="J1503" s="52" t="str">
        <f t="shared" si="23"/>
        <v xml:space="preserve">   </v>
      </c>
      <c r="K1503" s="195" t="b">
        <v>0</v>
      </c>
      <c r="L1503" s="50"/>
      <c r="M1503" s="50"/>
      <c r="N1503" s="50"/>
      <c r="O1503" s="50"/>
      <c r="P1503" s="50"/>
      <c r="Q1503" s="50"/>
      <c r="R1503" s="50"/>
      <c r="S1503" s="50"/>
      <c r="T1503" s="50"/>
    </row>
    <row r="1504" spans="1:20" ht="30" customHeight="1" x14ac:dyDescent="0.25">
      <c r="A1504" s="123"/>
      <c r="B1504" s="123"/>
      <c r="C1504" s="124"/>
      <c r="D1504" s="187" t="b">
        <v>0</v>
      </c>
      <c r="E1504" s="187" t="b">
        <v>0</v>
      </c>
      <c r="F1504" s="187" t="b">
        <v>0</v>
      </c>
      <c r="G1504" s="187" t="b">
        <v>0</v>
      </c>
      <c r="H1504" s="117"/>
      <c r="I1504" s="52" t="str" cm="1">
        <f t="array" ref="I1504">IFERROR(_xlfn.IFS(D1504,$D$8,E1504,$E$8,F1504,$F$8,G1504,$G$8),"")</f>
        <v/>
      </c>
      <c r="J1504" s="52" t="str">
        <f t="shared" si="23"/>
        <v xml:space="preserve">   </v>
      </c>
      <c r="K1504" s="195" t="b">
        <v>0</v>
      </c>
      <c r="L1504" s="50"/>
      <c r="M1504" s="50"/>
      <c r="N1504" s="50"/>
      <c r="O1504" s="50"/>
      <c r="P1504" s="50"/>
      <c r="Q1504" s="50"/>
      <c r="R1504" s="50"/>
      <c r="S1504" s="50"/>
      <c r="T1504" s="50"/>
    </row>
    <row r="1505" spans="1:20" ht="30" customHeight="1" x14ac:dyDescent="0.25">
      <c r="A1505" s="123"/>
      <c r="B1505" s="123"/>
      <c r="C1505" s="124"/>
      <c r="D1505" s="187" t="b">
        <v>0</v>
      </c>
      <c r="E1505" s="187" t="b">
        <v>0</v>
      </c>
      <c r="F1505" s="187" t="b">
        <v>0</v>
      </c>
      <c r="G1505" s="187" t="b">
        <v>0</v>
      </c>
      <c r="H1505" s="117"/>
      <c r="I1505" s="52" t="str" cm="1">
        <f t="array" ref="I1505">IFERROR(_xlfn.IFS(D1505,$D$8,E1505,$E$8,F1505,$F$8,G1505,$G$8),"")</f>
        <v/>
      </c>
      <c r="J1505" s="52" t="str">
        <f t="shared" si="23"/>
        <v xml:space="preserve">   </v>
      </c>
      <c r="K1505" s="195" t="b">
        <v>0</v>
      </c>
      <c r="L1505" s="50"/>
      <c r="M1505" s="50"/>
      <c r="N1505" s="50"/>
      <c r="O1505" s="50"/>
      <c r="P1505" s="50"/>
      <c r="Q1505" s="50"/>
      <c r="R1505" s="50"/>
      <c r="S1505" s="50"/>
      <c r="T1505" s="50"/>
    </row>
    <row r="1506" spans="1:20" ht="30" customHeight="1" x14ac:dyDescent="0.25">
      <c r="A1506" s="123"/>
      <c r="B1506" s="123"/>
      <c r="C1506" s="124"/>
      <c r="D1506" s="187" t="b">
        <v>0</v>
      </c>
      <c r="E1506" s="187" t="b">
        <v>0</v>
      </c>
      <c r="F1506" s="187" t="b">
        <v>0</v>
      </c>
      <c r="G1506" s="187" t="b">
        <v>0</v>
      </c>
      <c r="H1506" s="117"/>
      <c r="I1506" s="52" t="str" cm="1">
        <f t="array" ref="I1506">IFERROR(_xlfn.IFS(D1506,$D$8,E1506,$E$8,F1506,$F$8,G1506,$G$8),"")</f>
        <v/>
      </c>
      <c r="J1506" s="52" t="str">
        <f t="shared" si="23"/>
        <v xml:space="preserve">   </v>
      </c>
      <c r="K1506" s="195" t="b">
        <v>0</v>
      </c>
      <c r="L1506" s="50"/>
      <c r="M1506" s="50"/>
      <c r="N1506" s="50"/>
      <c r="O1506" s="50"/>
      <c r="P1506" s="50"/>
      <c r="Q1506" s="50"/>
      <c r="R1506" s="50"/>
      <c r="S1506" s="50"/>
      <c r="T1506" s="50"/>
    </row>
    <row r="1507" spans="1:20" ht="30" customHeight="1" x14ac:dyDescent="0.25">
      <c r="A1507" s="123"/>
      <c r="B1507" s="123"/>
      <c r="C1507" s="124"/>
      <c r="D1507" s="187" t="b">
        <v>0</v>
      </c>
      <c r="E1507" s="187" t="b">
        <v>0</v>
      </c>
      <c r="F1507" s="187" t="b">
        <v>0</v>
      </c>
      <c r="G1507" s="187" t="b">
        <v>0</v>
      </c>
      <c r="H1507" s="117"/>
      <c r="I1507" s="52" t="str" cm="1">
        <f t="array" ref="I1507">IFERROR(_xlfn.IFS(D1507,$D$8,E1507,$E$8,F1507,$F$8,G1507,$G$8),"")</f>
        <v/>
      </c>
      <c r="J1507" s="52" t="str">
        <f t="shared" si="23"/>
        <v xml:space="preserve">   </v>
      </c>
      <c r="K1507" s="195" t="b">
        <v>0</v>
      </c>
      <c r="L1507" s="50"/>
      <c r="M1507" s="50"/>
      <c r="N1507" s="50"/>
      <c r="O1507" s="50"/>
      <c r="P1507" s="50"/>
      <c r="Q1507" s="50"/>
      <c r="R1507" s="50"/>
      <c r="S1507" s="50"/>
      <c r="T1507" s="50"/>
    </row>
    <row r="1508" spans="1:20" ht="30" customHeight="1" x14ac:dyDescent="0.25">
      <c r="A1508" s="123"/>
      <c r="B1508" s="123"/>
      <c r="C1508" s="124"/>
      <c r="D1508" s="187" t="b">
        <v>0</v>
      </c>
      <c r="E1508" s="187" t="b">
        <v>0</v>
      </c>
      <c r="F1508" s="187" t="b">
        <v>0</v>
      </c>
      <c r="G1508" s="187" t="b">
        <v>0</v>
      </c>
      <c r="H1508" s="117"/>
      <c r="I1508" s="52" t="str" cm="1">
        <f t="array" ref="I1508">IFERROR(_xlfn.IFS(D1508,$D$8,E1508,$E$8,F1508,$F$8,G1508,$G$8),"")</f>
        <v/>
      </c>
      <c r="J1508" s="52" t="str">
        <f t="shared" si="23"/>
        <v xml:space="preserve">   </v>
      </c>
      <c r="K1508" s="195" t="b">
        <v>0</v>
      </c>
      <c r="L1508" s="50"/>
      <c r="M1508" s="50"/>
      <c r="N1508" s="50"/>
      <c r="O1508" s="50"/>
      <c r="P1508" s="50"/>
      <c r="Q1508" s="50"/>
      <c r="R1508" s="50"/>
      <c r="S1508" s="50"/>
      <c r="T1508" s="50"/>
    </row>
    <row r="1509" spans="1:20" ht="30" customHeight="1" x14ac:dyDescent="0.25">
      <c r="A1509" s="123"/>
      <c r="B1509" s="123"/>
      <c r="C1509" s="124"/>
      <c r="D1509" s="187" t="b">
        <v>0</v>
      </c>
      <c r="E1509" s="187" t="b">
        <v>0</v>
      </c>
      <c r="F1509" s="187" t="b">
        <v>0</v>
      </c>
      <c r="G1509" s="187" t="b">
        <v>0</v>
      </c>
      <c r="H1509" s="117"/>
      <c r="I1509" s="52" t="str" cm="1">
        <f t="array" ref="I1509">IFERROR(_xlfn.IFS(D1509,$D$8,E1509,$E$8,F1509,$F$8,G1509,$G$8),"")</f>
        <v/>
      </c>
      <c r="J1509" s="52" t="str">
        <f t="shared" si="23"/>
        <v xml:space="preserve">   </v>
      </c>
      <c r="K1509" s="195" t="b">
        <v>0</v>
      </c>
      <c r="L1509" s="50"/>
      <c r="M1509" s="50"/>
      <c r="N1509" s="50"/>
      <c r="O1509" s="50"/>
      <c r="P1509" s="50"/>
      <c r="Q1509" s="50"/>
      <c r="R1509" s="50"/>
      <c r="S1509" s="50"/>
      <c r="T1509" s="50"/>
    </row>
    <row r="1510" spans="1:20" ht="30" customHeight="1" x14ac:dyDescent="0.25">
      <c r="A1510" s="123"/>
      <c r="B1510" s="123"/>
      <c r="C1510" s="124"/>
      <c r="D1510" s="187" t="b">
        <v>0</v>
      </c>
      <c r="E1510" s="187" t="b">
        <v>0</v>
      </c>
      <c r="F1510" s="187" t="b">
        <v>0</v>
      </c>
      <c r="G1510" s="187" t="b">
        <v>0</v>
      </c>
      <c r="H1510" s="117"/>
      <c r="I1510" s="52" t="str" cm="1">
        <f t="array" ref="I1510">IFERROR(_xlfn.IFS(D1510,$D$8,E1510,$E$8,F1510,$F$8,G1510,$G$8),"")</f>
        <v/>
      </c>
      <c r="J1510" s="52" t="str">
        <f t="shared" si="23"/>
        <v xml:space="preserve">   </v>
      </c>
      <c r="K1510" s="195" t="b">
        <v>0</v>
      </c>
      <c r="L1510" s="50"/>
      <c r="M1510" s="50"/>
      <c r="N1510" s="50"/>
      <c r="O1510" s="50"/>
      <c r="P1510" s="50"/>
      <c r="Q1510" s="50"/>
      <c r="R1510" s="50"/>
      <c r="S1510" s="50"/>
      <c r="T1510" s="50"/>
    </row>
    <row r="1511" spans="1:20" ht="30" customHeight="1" x14ac:dyDescent="0.25">
      <c r="A1511" s="123"/>
      <c r="B1511" s="123"/>
      <c r="C1511" s="124"/>
      <c r="D1511" s="187" t="b">
        <v>0</v>
      </c>
      <c r="E1511" s="187" t="b">
        <v>0</v>
      </c>
      <c r="F1511" s="187" t="b">
        <v>0</v>
      </c>
      <c r="G1511" s="187" t="b">
        <v>0</v>
      </c>
      <c r="H1511" s="117"/>
      <c r="I1511" s="52" t="str" cm="1">
        <f t="array" ref="I1511">IFERROR(_xlfn.IFS(D1511,$D$8,E1511,$E$8,F1511,$F$8,G1511,$G$8),"")</f>
        <v/>
      </c>
      <c r="J1511" s="52" t="str">
        <f t="shared" si="23"/>
        <v xml:space="preserve">   </v>
      </c>
      <c r="K1511" s="195" t="b">
        <v>0</v>
      </c>
      <c r="L1511" s="50"/>
      <c r="M1511" s="50"/>
      <c r="N1511" s="50"/>
      <c r="O1511" s="50"/>
      <c r="P1511" s="50"/>
      <c r="Q1511" s="50"/>
      <c r="R1511" s="50"/>
      <c r="S1511" s="50"/>
      <c r="T1511" s="50"/>
    </row>
    <row r="1512" spans="1:20" ht="30" customHeight="1" x14ac:dyDescent="0.25">
      <c r="A1512" s="123"/>
      <c r="B1512" s="123"/>
      <c r="C1512" s="124"/>
      <c r="D1512" s="187" t="b">
        <v>0</v>
      </c>
      <c r="E1512" s="187" t="b">
        <v>0</v>
      </c>
      <c r="F1512" s="187" t="b">
        <v>0</v>
      </c>
      <c r="G1512" s="187" t="b">
        <v>0</v>
      </c>
      <c r="H1512" s="117"/>
      <c r="I1512" s="52" t="str" cm="1">
        <f t="array" ref="I1512">IFERROR(_xlfn.IFS(D1512,$D$8,E1512,$E$8,F1512,$F$8,G1512,$G$8),"")</f>
        <v/>
      </c>
      <c r="J1512" s="52" t="str">
        <f t="shared" si="23"/>
        <v xml:space="preserve">   </v>
      </c>
      <c r="K1512" s="195" t="b">
        <v>0</v>
      </c>
      <c r="L1512" s="50"/>
      <c r="M1512" s="50"/>
      <c r="N1512" s="50"/>
      <c r="O1512" s="50"/>
      <c r="P1512" s="50"/>
      <c r="Q1512" s="50"/>
      <c r="R1512" s="50"/>
      <c r="S1512" s="50"/>
      <c r="T1512" s="50"/>
    </row>
    <row r="1513" spans="1:20" ht="30" customHeight="1" x14ac:dyDescent="0.25">
      <c r="A1513" s="123"/>
      <c r="B1513" s="123"/>
      <c r="C1513" s="124"/>
      <c r="D1513" s="187" t="b">
        <v>0</v>
      </c>
      <c r="E1513" s="187" t="b">
        <v>0</v>
      </c>
      <c r="F1513" s="187" t="b">
        <v>0</v>
      </c>
      <c r="G1513" s="187" t="b">
        <v>0</v>
      </c>
      <c r="H1513" s="117"/>
      <c r="I1513" s="52" t="str" cm="1">
        <f t="array" ref="I1513">IFERROR(_xlfn.IFS(D1513,$D$8,E1513,$E$8,F1513,$F$8,G1513,$G$8),"")</f>
        <v/>
      </c>
      <c r="J1513" s="52" t="str">
        <f t="shared" si="23"/>
        <v xml:space="preserve">   </v>
      </c>
      <c r="K1513" s="195" t="b">
        <v>0</v>
      </c>
      <c r="L1513" s="50"/>
      <c r="M1513" s="50"/>
      <c r="N1513" s="50"/>
      <c r="O1513" s="50"/>
      <c r="P1513" s="50"/>
      <c r="Q1513" s="50"/>
      <c r="R1513" s="50"/>
      <c r="S1513" s="50"/>
      <c r="T1513" s="50"/>
    </row>
    <row r="1514" spans="1:20" ht="30" customHeight="1" x14ac:dyDescent="0.25">
      <c r="A1514" s="123"/>
      <c r="B1514" s="123"/>
      <c r="C1514" s="124"/>
      <c r="D1514" s="187" t="b">
        <v>0</v>
      </c>
      <c r="E1514" s="187" t="b">
        <v>0</v>
      </c>
      <c r="F1514" s="187" t="b">
        <v>0</v>
      </c>
      <c r="G1514" s="187" t="b">
        <v>0</v>
      </c>
      <c r="H1514" s="117"/>
      <c r="I1514" s="52" t="str" cm="1">
        <f t="array" ref="I1514">IFERROR(_xlfn.IFS(D1514,$D$8,E1514,$E$8,F1514,$F$8,G1514,$G$8),"")</f>
        <v/>
      </c>
      <c r="J1514" s="52" t="str">
        <f t="shared" si="23"/>
        <v xml:space="preserve">   </v>
      </c>
      <c r="K1514" s="195" t="b">
        <v>0</v>
      </c>
      <c r="L1514" s="50"/>
      <c r="M1514" s="50"/>
      <c r="N1514" s="50"/>
      <c r="O1514" s="50"/>
      <c r="P1514" s="50"/>
      <c r="Q1514" s="50"/>
      <c r="R1514" s="50"/>
      <c r="S1514" s="50"/>
      <c r="T1514" s="50"/>
    </row>
    <row r="1515" spans="1:20" ht="30" customHeight="1" x14ac:dyDescent="0.25">
      <c r="A1515" s="123"/>
      <c r="B1515" s="123"/>
      <c r="C1515" s="124"/>
      <c r="D1515" s="187" t="b">
        <v>0</v>
      </c>
      <c r="E1515" s="187" t="b">
        <v>0</v>
      </c>
      <c r="F1515" s="187" t="b">
        <v>0</v>
      </c>
      <c r="G1515" s="187" t="b">
        <v>0</v>
      </c>
      <c r="H1515" s="117"/>
      <c r="I1515" s="52" t="str" cm="1">
        <f t="array" ref="I1515">IFERROR(_xlfn.IFS(D1515,$D$8,E1515,$E$8,F1515,$F$8,G1515,$G$8),"")</f>
        <v/>
      </c>
      <c r="J1515" s="52" t="str">
        <f t="shared" si="23"/>
        <v xml:space="preserve">   </v>
      </c>
      <c r="K1515" s="195" t="b">
        <v>0</v>
      </c>
      <c r="L1515" s="50"/>
      <c r="M1515" s="50"/>
      <c r="N1515" s="50"/>
      <c r="O1515" s="50"/>
      <c r="P1515" s="50"/>
      <c r="Q1515" s="50"/>
      <c r="R1515" s="50"/>
      <c r="S1515" s="50"/>
      <c r="T1515" s="50"/>
    </row>
    <row r="1516" spans="1:20" ht="30" customHeight="1" x14ac:dyDescent="0.25">
      <c r="A1516" s="123"/>
      <c r="B1516" s="123"/>
      <c r="C1516" s="124"/>
      <c r="D1516" s="187" t="b">
        <v>0</v>
      </c>
      <c r="E1516" s="187" t="b">
        <v>0</v>
      </c>
      <c r="F1516" s="187" t="b">
        <v>0</v>
      </c>
      <c r="G1516" s="187" t="b">
        <v>0</v>
      </c>
      <c r="H1516" s="117"/>
      <c r="I1516" s="52" t="str" cm="1">
        <f t="array" ref="I1516">IFERROR(_xlfn.IFS(D1516,$D$8,E1516,$E$8,F1516,$F$8,G1516,$G$8),"")</f>
        <v/>
      </c>
      <c r="J1516" s="52" t="str">
        <f t="shared" si="23"/>
        <v xml:space="preserve">   </v>
      </c>
      <c r="K1516" s="195" t="b">
        <v>0</v>
      </c>
      <c r="L1516" s="50"/>
      <c r="M1516" s="50"/>
      <c r="N1516" s="50"/>
      <c r="O1516" s="50"/>
      <c r="P1516" s="50"/>
      <c r="Q1516" s="50"/>
      <c r="R1516" s="50"/>
      <c r="S1516" s="50"/>
      <c r="T1516" s="50"/>
    </row>
    <row r="1517" spans="1:20" ht="30" customHeight="1" x14ac:dyDescent="0.25">
      <c r="A1517" s="123"/>
      <c r="B1517" s="123"/>
      <c r="C1517" s="124"/>
      <c r="D1517" s="187" t="b">
        <v>0</v>
      </c>
      <c r="E1517" s="187" t="b">
        <v>0</v>
      </c>
      <c r="F1517" s="187" t="b">
        <v>0</v>
      </c>
      <c r="G1517" s="187" t="b">
        <v>0</v>
      </c>
      <c r="H1517" s="117"/>
      <c r="I1517" s="52" t="str" cm="1">
        <f t="array" ref="I1517">IFERROR(_xlfn.IFS(D1517,$D$8,E1517,$E$8,F1517,$F$8,G1517,$G$8),"")</f>
        <v/>
      </c>
      <c r="J1517" s="52" t="str">
        <f t="shared" si="23"/>
        <v xml:space="preserve">   </v>
      </c>
      <c r="K1517" s="195" t="b">
        <v>0</v>
      </c>
      <c r="L1517" s="50"/>
      <c r="M1517" s="50"/>
      <c r="N1517" s="50"/>
      <c r="O1517" s="50"/>
      <c r="P1517" s="50"/>
      <c r="Q1517" s="50"/>
      <c r="R1517" s="50"/>
      <c r="S1517" s="50"/>
      <c r="T1517" s="50"/>
    </row>
    <row r="1518" spans="1:20" ht="30" customHeight="1" x14ac:dyDescent="0.25">
      <c r="A1518" s="123"/>
      <c r="B1518" s="123"/>
      <c r="C1518" s="124"/>
      <c r="D1518" s="187" t="b">
        <v>0</v>
      </c>
      <c r="E1518" s="187" t="b">
        <v>0</v>
      </c>
      <c r="F1518" s="187" t="b">
        <v>0</v>
      </c>
      <c r="G1518" s="187" t="b">
        <v>0</v>
      </c>
      <c r="H1518" s="117"/>
      <c r="I1518" s="52" t="str" cm="1">
        <f t="array" ref="I1518">IFERROR(_xlfn.IFS(D1518,$D$8,E1518,$E$8,F1518,$F$8,G1518,$G$8),"")</f>
        <v/>
      </c>
      <c r="J1518" s="52" t="str">
        <f t="shared" si="23"/>
        <v xml:space="preserve">   </v>
      </c>
      <c r="K1518" s="195" t="b">
        <v>0</v>
      </c>
      <c r="L1518" s="50"/>
      <c r="M1518" s="50"/>
      <c r="N1518" s="50"/>
      <c r="O1518" s="50"/>
      <c r="P1518" s="50"/>
      <c r="Q1518" s="50"/>
      <c r="R1518" s="50"/>
      <c r="S1518" s="50"/>
      <c r="T1518" s="50"/>
    </row>
    <row r="1519" spans="1:20" ht="30" customHeight="1" x14ac:dyDescent="0.25">
      <c r="A1519" s="123"/>
      <c r="B1519" s="123"/>
      <c r="C1519" s="124"/>
      <c r="D1519" s="187" t="b">
        <v>0</v>
      </c>
      <c r="E1519" s="187" t="b">
        <v>0</v>
      </c>
      <c r="F1519" s="187" t="b">
        <v>0</v>
      </c>
      <c r="G1519" s="187" t="b">
        <v>0</v>
      </c>
      <c r="H1519" s="117"/>
      <c r="I1519" s="52" t="str" cm="1">
        <f t="array" ref="I1519">IFERROR(_xlfn.IFS(D1519,$D$8,E1519,$E$8,F1519,$F$8,G1519,$G$8),"")</f>
        <v/>
      </c>
      <c r="J1519" s="52" t="str">
        <f t="shared" si="23"/>
        <v xml:space="preserve">   </v>
      </c>
      <c r="K1519" s="195" t="b">
        <v>0</v>
      </c>
      <c r="L1519" s="50"/>
      <c r="M1519" s="50"/>
      <c r="N1519" s="50"/>
      <c r="O1519" s="50"/>
      <c r="P1519" s="50"/>
      <c r="Q1519" s="50"/>
      <c r="R1519" s="50"/>
      <c r="S1519" s="50"/>
      <c r="T1519" s="50"/>
    </row>
    <row r="1520" spans="1:20" ht="30" customHeight="1" x14ac:dyDescent="0.25">
      <c r="A1520" s="123"/>
      <c r="B1520" s="123"/>
      <c r="C1520" s="124"/>
      <c r="D1520" s="187" t="b">
        <v>0</v>
      </c>
      <c r="E1520" s="187" t="b">
        <v>0</v>
      </c>
      <c r="F1520" s="187" t="b">
        <v>0</v>
      </c>
      <c r="G1520" s="187" t="b">
        <v>0</v>
      </c>
      <c r="H1520" s="117"/>
      <c r="I1520" s="52" t="str" cm="1">
        <f t="array" ref="I1520">IFERROR(_xlfn.IFS(D1520,$D$8,E1520,$E$8,F1520,$F$8,G1520,$G$8),"")</f>
        <v/>
      </c>
      <c r="J1520" s="52" t="str">
        <f t="shared" si="23"/>
        <v xml:space="preserve">   </v>
      </c>
      <c r="K1520" s="195" t="b">
        <v>0</v>
      </c>
      <c r="L1520" s="50"/>
      <c r="M1520" s="50"/>
      <c r="N1520" s="50"/>
      <c r="O1520" s="50"/>
      <c r="P1520" s="50"/>
      <c r="Q1520" s="50"/>
      <c r="R1520" s="50"/>
      <c r="S1520" s="50"/>
      <c r="T1520" s="50"/>
    </row>
    <row r="1521" spans="1:20" ht="30" customHeight="1" x14ac:dyDescent="0.25">
      <c r="A1521" s="123"/>
      <c r="B1521" s="123"/>
      <c r="C1521" s="124"/>
      <c r="D1521" s="187" t="b">
        <v>0</v>
      </c>
      <c r="E1521" s="187" t="b">
        <v>0</v>
      </c>
      <c r="F1521" s="187" t="b">
        <v>0</v>
      </c>
      <c r="G1521" s="187" t="b">
        <v>0</v>
      </c>
      <c r="H1521" s="117"/>
      <c r="I1521" s="52" t="str" cm="1">
        <f t="array" ref="I1521">IFERROR(_xlfn.IFS(D1521,$D$8,E1521,$E$8,F1521,$F$8,G1521,$G$8),"")</f>
        <v/>
      </c>
      <c r="J1521" s="52" t="str">
        <f t="shared" si="23"/>
        <v xml:space="preserve">   </v>
      </c>
      <c r="K1521" s="195" t="b">
        <v>0</v>
      </c>
      <c r="L1521" s="50"/>
      <c r="M1521" s="50"/>
      <c r="N1521" s="50"/>
      <c r="O1521" s="50"/>
      <c r="P1521" s="50"/>
      <c r="Q1521" s="50"/>
      <c r="R1521" s="50"/>
      <c r="S1521" s="50"/>
      <c r="T1521" s="50"/>
    </row>
    <row r="1522" spans="1:20" ht="30" customHeight="1" x14ac:dyDescent="0.25">
      <c r="A1522" s="123"/>
      <c r="B1522" s="123"/>
      <c r="C1522" s="124"/>
      <c r="D1522" s="187" t="b">
        <v>0</v>
      </c>
      <c r="E1522" s="187" t="b">
        <v>0</v>
      </c>
      <c r="F1522" s="187" t="b">
        <v>0</v>
      </c>
      <c r="G1522" s="187" t="b">
        <v>0</v>
      </c>
      <c r="H1522" s="117"/>
      <c r="I1522" s="52" t="str" cm="1">
        <f t="array" ref="I1522">IFERROR(_xlfn.IFS(D1522,$D$8,E1522,$E$8,F1522,$F$8,G1522,$G$8),"")</f>
        <v/>
      </c>
      <c r="J1522" s="52" t="str">
        <f t="shared" si="23"/>
        <v xml:space="preserve">   </v>
      </c>
      <c r="K1522" s="195" t="b">
        <v>0</v>
      </c>
      <c r="L1522" s="50"/>
      <c r="M1522" s="50"/>
      <c r="N1522" s="50"/>
      <c r="O1522" s="50"/>
      <c r="P1522" s="50"/>
      <c r="Q1522" s="50"/>
      <c r="R1522" s="50"/>
      <c r="S1522" s="50"/>
      <c r="T1522" s="50"/>
    </row>
    <row r="1523" spans="1:20" ht="30" customHeight="1" x14ac:dyDescent="0.25">
      <c r="A1523" s="123"/>
      <c r="B1523" s="123"/>
      <c r="C1523" s="124"/>
      <c r="D1523" s="187" t="b">
        <v>0</v>
      </c>
      <c r="E1523" s="187" t="b">
        <v>0</v>
      </c>
      <c r="F1523" s="187" t="b">
        <v>0</v>
      </c>
      <c r="G1523" s="187" t="b">
        <v>0</v>
      </c>
      <c r="H1523" s="117"/>
      <c r="I1523" s="52" t="str" cm="1">
        <f t="array" ref="I1523">IFERROR(_xlfn.IFS(D1523,$D$8,E1523,$E$8,F1523,$F$8,G1523,$G$8),"")</f>
        <v/>
      </c>
      <c r="J1523" s="52" t="str">
        <f t="shared" si="23"/>
        <v xml:space="preserve">   </v>
      </c>
      <c r="K1523" s="195" t="b">
        <v>0</v>
      </c>
      <c r="L1523" s="50"/>
      <c r="M1523" s="50"/>
      <c r="N1523" s="50"/>
      <c r="O1523" s="50"/>
      <c r="P1523" s="50"/>
      <c r="Q1523" s="50"/>
      <c r="R1523" s="50"/>
      <c r="S1523" s="50"/>
      <c r="T1523" s="50"/>
    </row>
    <row r="1524" spans="1:20" ht="30" customHeight="1" x14ac:dyDescent="0.25">
      <c r="A1524" s="123"/>
      <c r="B1524" s="123"/>
      <c r="C1524" s="124"/>
      <c r="D1524" s="187" t="b">
        <v>0</v>
      </c>
      <c r="E1524" s="187" t="b">
        <v>0</v>
      </c>
      <c r="F1524" s="187" t="b">
        <v>0</v>
      </c>
      <c r="G1524" s="187" t="b">
        <v>0</v>
      </c>
      <c r="H1524" s="117"/>
      <c r="I1524" s="52" t="str" cm="1">
        <f t="array" ref="I1524">IFERROR(_xlfn.IFS(D1524,$D$8,E1524,$E$8,F1524,$F$8,G1524,$G$8),"")</f>
        <v/>
      </c>
      <c r="J1524" s="52" t="str">
        <f t="shared" si="23"/>
        <v xml:space="preserve">   </v>
      </c>
      <c r="K1524" s="195" t="b">
        <v>0</v>
      </c>
      <c r="L1524" s="50"/>
      <c r="M1524" s="50"/>
      <c r="N1524" s="50"/>
      <c r="O1524" s="50"/>
      <c r="P1524" s="50"/>
      <c r="Q1524" s="50"/>
      <c r="R1524" s="50"/>
      <c r="S1524" s="50"/>
      <c r="T1524" s="50"/>
    </row>
    <row r="1525" spans="1:20" ht="30" customHeight="1" x14ac:dyDescent="0.25">
      <c r="A1525" s="123"/>
      <c r="B1525" s="123"/>
      <c r="C1525" s="124"/>
      <c r="D1525" s="187" t="b">
        <v>0</v>
      </c>
      <c r="E1525" s="187" t="b">
        <v>0</v>
      </c>
      <c r="F1525" s="187" t="b">
        <v>0</v>
      </c>
      <c r="G1525" s="187" t="b">
        <v>0</v>
      </c>
      <c r="H1525" s="117"/>
      <c r="I1525" s="52" t="str" cm="1">
        <f t="array" ref="I1525">IFERROR(_xlfn.IFS(D1525,$D$8,E1525,$E$8,F1525,$F$8,G1525,$G$8),"")</f>
        <v/>
      </c>
      <c r="J1525" s="52" t="str">
        <f t="shared" si="23"/>
        <v xml:space="preserve">   </v>
      </c>
      <c r="K1525" s="195" t="b">
        <v>0</v>
      </c>
      <c r="L1525" s="50"/>
      <c r="M1525" s="50"/>
      <c r="N1525" s="50"/>
      <c r="O1525" s="50"/>
      <c r="P1525" s="50"/>
      <c r="Q1525" s="50"/>
      <c r="R1525" s="50"/>
      <c r="S1525" s="50"/>
      <c r="T1525" s="50"/>
    </row>
    <row r="1526" spans="1:20" ht="30" customHeight="1" x14ac:dyDescent="0.25">
      <c r="A1526" s="123"/>
      <c r="B1526" s="123"/>
      <c r="C1526" s="124"/>
      <c r="D1526" s="187" t="b">
        <v>0</v>
      </c>
      <c r="E1526" s="187" t="b">
        <v>0</v>
      </c>
      <c r="F1526" s="187" t="b">
        <v>0</v>
      </c>
      <c r="G1526" s="187" t="b">
        <v>0</v>
      </c>
      <c r="H1526" s="117"/>
      <c r="I1526" s="52" t="str" cm="1">
        <f t="array" ref="I1526">IFERROR(_xlfn.IFS(D1526,$D$8,E1526,$E$8,F1526,$F$8,G1526,$G$8),"")</f>
        <v/>
      </c>
      <c r="J1526" s="52" t="str">
        <f t="shared" si="23"/>
        <v xml:space="preserve">   </v>
      </c>
      <c r="K1526" s="195" t="b">
        <v>0</v>
      </c>
      <c r="L1526" s="50"/>
      <c r="M1526" s="50"/>
      <c r="N1526" s="50"/>
      <c r="O1526" s="50"/>
      <c r="P1526" s="50"/>
      <c r="Q1526" s="50"/>
      <c r="R1526" s="50"/>
      <c r="S1526" s="50"/>
      <c r="T1526" s="50"/>
    </row>
    <row r="1527" spans="1:20" ht="30" customHeight="1" x14ac:dyDescent="0.25">
      <c r="A1527" s="123"/>
      <c r="B1527" s="123"/>
      <c r="C1527" s="124"/>
      <c r="D1527" s="187" t="b">
        <v>0</v>
      </c>
      <c r="E1527" s="187" t="b">
        <v>0</v>
      </c>
      <c r="F1527" s="187" t="b">
        <v>0</v>
      </c>
      <c r="G1527" s="187" t="b">
        <v>0</v>
      </c>
      <c r="H1527" s="117"/>
      <c r="I1527" s="52" t="str" cm="1">
        <f t="array" ref="I1527">IFERROR(_xlfn.IFS(D1527,$D$8,E1527,$E$8,F1527,$F$8,G1527,$G$8),"")</f>
        <v/>
      </c>
      <c r="J1527" s="52" t="str">
        <f t="shared" si="23"/>
        <v xml:space="preserve">   </v>
      </c>
      <c r="K1527" s="195" t="b">
        <v>0</v>
      </c>
      <c r="L1527" s="50"/>
      <c r="M1527" s="50"/>
      <c r="N1527" s="50"/>
      <c r="O1527" s="50"/>
      <c r="P1527" s="50"/>
      <c r="Q1527" s="50"/>
      <c r="R1527" s="50"/>
      <c r="S1527" s="50"/>
      <c r="T1527" s="50"/>
    </row>
    <row r="1528" spans="1:20" ht="30" customHeight="1" x14ac:dyDescent="0.25">
      <c r="A1528" s="123"/>
      <c r="B1528" s="123"/>
      <c r="C1528" s="124"/>
      <c r="D1528" s="187" t="b">
        <v>0</v>
      </c>
      <c r="E1528" s="187" t="b">
        <v>0</v>
      </c>
      <c r="F1528" s="187" t="b">
        <v>0</v>
      </c>
      <c r="G1528" s="187" t="b">
        <v>0</v>
      </c>
      <c r="H1528" s="117"/>
      <c r="I1528" s="52" t="str" cm="1">
        <f t="array" ref="I1528">IFERROR(_xlfn.IFS(D1528,$D$8,E1528,$E$8,F1528,$F$8,G1528,$G$8),"")</f>
        <v/>
      </c>
      <c r="J1528" s="52" t="str">
        <f t="shared" si="23"/>
        <v xml:space="preserve">   </v>
      </c>
      <c r="K1528" s="195" t="b">
        <v>0</v>
      </c>
      <c r="L1528" s="50"/>
      <c r="M1528" s="50"/>
      <c r="N1528" s="50"/>
      <c r="O1528" s="50"/>
      <c r="P1528" s="50"/>
      <c r="Q1528" s="50"/>
      <c r="R1528" s="50"/>
      <c r="S1528" s="50"/>
      <c r="T1528" s="50"/>
    </row>
    <row r="1529" spans="1:20" ht="30" customHeight="1" x14ac:dyDescent="0.25">
      <c r="A1529" s="123"/>
      <c r="B1529" s="123"/>
      <c r="C1529" s="124"/>
      <c r="D1529" s="187" t="b">
        <v>0</v>
      </c>
      <c r="E1529" s="187" t="b">
        <v>0</v>
      </c>
      <c r="F1529" s="187" t="b">
        <v>0</v>
      </c>
      <c r="G1529" s="187" t="b">
        <v>0</v>
      </c>
      <c r="H1529" s="117"/>
      <c r="I1529" s="52" t="str" cm="1">
        <f t="array" ref="I1529">IFERROR(_xlfn.IFS(D1529,$D$8,E1529,$E$8,F1529,$F$8,G1529,$G$8),"")</f>
        <v/>
      </c>
      <c r="J1529" s="52" t="str">
        <f t="shared" si="23"/>
        <v xml:space="preserve">   </v>
      </c>
      <c r="K1529" s="195" t="b">
        <v>0</v>
      </c>
      <c r="L1529" s="50"/>
      <c r="M1529" s="50"/>
      <c r="N1529" s="50"/>
      <c r="O1529" s="50"/>
      <c r="P1529" s="50"/>
      <c r="Q1529" s="50"/>
      <c r="R1529" s="50"/>
      <c r="S1529" s="50"/>
      <c r="T1529" s="50"/>
    </row>
    <row r="1530" spans="1:20" ht="30" customHeight="1" x14ac:dyDescent="0.25">
      <c r="A1530" s="123"/>
      <c r="B1530" s="123"/>
      <c r="C1530" s="124"/>
      <c r="D1530" s="187" t="b">
        <v>0</v>
      </c>
      <c r="E1530" s="187" t="b">
        <v>0</v>
      </c>
      <c r="F1530" s="187" t="b">
        <v>0</v>
      </c>
      <c r="G1530" s="187" t="b">
        <v>0</v>
      </c>
      <c r="H1530" s="117"/>
      <c r="I1530" s="52" t="str" cm="1">
        <f t="array" ref="I1530">IFERROR(_xlfn.IFS(D1530,$D$8,E1530,$E$8,F1530,$F$8,G1530,$G$8),"")</f>
        <v/>
      </c>
      <c r="J1530" s="52" t="str">
        <f t="shared" si="23"/>
        <v xml:space="preserve">   </v>
      </c>
      <c r="K1530" s="195" t="b">
        <v>0</v>
      </c>
      <c r="L1530" s="50"/>
      <c r="M1530" s="50"/>
      <c r="N1530" s="50"/>
      <c r="O1530" s="50"/>
      <c r="P1530" s="50"/>
      <c r="Q1530" s="50"/>
      <c r="R1530" s="50"/>
      <c r="S1530" s="50"/>
      <c r="T1530" s="50"/>
    </row>
    <row r="1531" spans="1:20" ht="30" customHeight="1" x14ac:dyDescent="0.25">
      <c r="A1531" s="123"/>
      <c r="B1531" s="123"/>
      <c r="C1531" s="124"/>
      <c r="D1531" s="187" t="b">
        <v>0</v>
      </c>
      <c r="E1531" s="187" t="b">
        <v>0</v>
      </c>
      <c r="F1531" s="187" t="b">
        <v>0</v>
      </c>
      <c r="G1531" s="187" t="b">
        <v>0</v>
      </c>
      <c r="H1531" s="117"/>
      <c r="I1531" s="52" t="str" cm="1">
        <f t="array" ref="I1531">IFERROR(_xlfn.IFS(D1531,$D$8,E1531,$E$8,F1531,$F$8,G1531,$G$8),"")</f>
        <v/>
      </c>
      <c r="J1531" s="52" t="str">
        <f t="shared" si="23"/>
        <v xml:space="preserve">   </v>
      </c>
      <c r="K1531" s="195" t="b">
        <v>0</v>
      </c>
      <c r="L1531" s="50"/>
      <c r="M1531" s="50"/>
      <c r="N1531" s="50"/>
      <c r="O1531" s="50"/>
      <c r="P1531" s="50"/>
      <c r="Q1531" s="50"/>
      <c r="R1531" s="50"/>
      <c r="S1531" s="50"/>
      <c r="T1531" s="50"/>
    </row>
    <row r="1532" spans="1:20" ht="30" customHeight="1" x14ac:dyDescent="0.25">
      <c r="A1532" s="123"/>
      <c r="B1532" s="123"/>
      <c r="C1532" s="124"/>
      <c r="D1532" s="187" t="b">
        <v>0</v>
      </c>
      <c r="E1532" s="187" t="b">
        <v>0</v>
      </c>
      <c r="F1532" s="187" t="b">
        <v>0</v>
      </c>
      <c r="G1532" s="187" t="b">
        <v>0</v>
      </c>
      <c r="H1532" s="117"/>
      <c r="I1532" s="52" t="str" cm="1">
        <f t="array" ref="I1532">IFERROR(_xlfn.IFS(D1532,$D$8,E1532,$E$8,F1532,$F$8,G1532,$G$8),"")</f>
        <v/>
      </c>
      <c r="J1532" s="52" t="str">
        <f t="shared" si="23"/>
        <v xml:space="preserve">   </v>
      </c>
      <c r="K1532" s="195" t="b">
        <v>0</v>
      </c>
      <c r="L1532" s="50"/>
      <c r="M1532" s="50"/>
      <c r="N1532" s="50"/>
      <c r="O1532" s="50"/>
      <c r="P1532" s="50"/>
      <c r="Q1532" s="50"/>
      <c r="R1532" s="50"/>
      <c r="S1532" s="50"/>
      <c r="T1532" s="50"/>
    </row>
    <row r="1533" spans="1:20" ht="30" customHeight="1" x14ac:dyDescent="0.25">
      <c r="A1533" s="123"/>
      <c r="B1533" s="123"/>
      <c r="C1533" s="124"/>
      <c r="D1533" s="187" t="b">
        <v>0</v>
      </c>
      <c r="E1533" s="187" t="b">
        <v>0</v>
      </c>
      <c r="F1533" s="187" t="b">
        <v>0</v>
      </c>
      <c r="G1533" s="187" t="b">
        <v>0</v>
      </c>
      <c r="H1533" s="117"/>
      <c r="I1533" s="52" t="str" cm="1">
        <f t="array" ref="I1533">IFERROR(_xlfn.IFS(D1533,$D$8,E1533,$E$8,F1533,$F$8,G1533,$G$8),"")</f>
        <v/>
      </c>
      <c r="J1533" s="52" t="str">
        <f t="shared" si="23"/>
        <v xml:space="preserve">   </v>
      </c>
      <c r="K1533" s="195" t="b">
        <v>0</v>
      </c>
      <c r="L1533" s="50"/>
      <c r="M1533" s="50"/>
      <c r="N1533" s="50"/>
      <c r="O1533" s="50"/>
      <c r="P1533" s="50"/>
      <c r="Q1533" s="50"/>
      <c r="R1533" s="50"/>
      <c r="S1533" s="50"/>
      <c r="T1533" s="50"/>
    </row>
    <row r="1534" spans="1:20" ht="30" customHeight="1" x14ac:dyDescent="0.25">
      <c r="A1534" s="123"/>
      <c r="B1534" s="123"/>
      <c r="C1534" s="124"/>
      <c r="D1534" s="187" t="b">
        <v>0</v>
      </c>
      <c r="E1534" s="187" t="b">
        <v>0</v>
      </c>
      <c r="F1534" s="187" t="b">
        <v>0</v>
      </c>
      <c r="G1534" s="187" t="b">
        <v>0</v>
      </c>
      <c r="H1534" s="117"/>
      <c r="I1534" s="52" t="str" cm="1">
        <f t="array" ref="I1534">IFERROR(_xlfn.IFS(D1534,$D$8,E1534,$E$8,F1534,$F$8,G1534,$G$8),"")</f>
        <v/>
      </c>
      <c r="J1534" s="52" t="str">
        <f t="shared" si="23"/>
        <v xml:space="preserve">   </v>
      </c>
      <c r="K1534" s="195" t="b">
        <v>0</v>
      </c>
      <c r="L1534" s="50"/>
      <c r="M1534" s="50"/>
      <c r="N1534" s="50"/>
      <c r="O1534" s="50"/>
      <c r="P1534" s="50"/>
      <c r="Q1534" s="50"/>
      <c r="R1534" s="50"/>
      <c r="S1534" s="50"/>
      <c r="T1534" s="50"/>
    </row>
    <row r="1535" spans="1:20" ht="30" customHeight="1" x14ac:dyDescent="0.25">
      <c r="A1535" s="123"/>
      <c r="B1535" s="123"/>
      <c r="C1535" s="124"/>
      <c r="D1535" s="187" t="b">
        <v>0</v>
      </c>
      <c r="E1535" s="187" t="b">
        <v>0</v>
      </c>
      <c r="F1535" s="187" t="b">
        <v>0</v>
      </c>
      <c r="G1535" s="187" t="b">
        <v>0</v>
      </c>
      <c r="H1535" s="117"/>
      <c r="I1535" s="52" t="str" cm="1">
        <f t="array" ref="I1535">IFERROR(_xlfn.IFS(D1535,$D$8,E1535,$E$8,F1535,$F$8,G1535,$G$8),"")</f>
        <v/>
      </c>
      <c r="J1535" s="52" t="str">
        <f t="shared" si="23"/>
        <v xml:space="preserve">   </v>
      </c>
      <c r="K1535" s="195" t="b">
        <v>0</v>
      </c>
      <c r="L1535" s="50"/>
      <c r="M1535" s="50"/>
      <c r="N1535" s="50"/>
      <c r="O1535" s="50"/>
      <c r="P1535" s="50"/>
      <c r="Q1535" s="50"/>
      <c r="R1535" s="50"/>
      <c r="S1535" s="50"/>
      <c r="T1535" s="50"/>
    </row>
    <row r="1536" spans="1:20" ht="30" customHeight="1" x14ac:dyDescent="0.25">
      <c r="A1536" s="123"/>
      <c r="B1536" s="123"/>
      <c r="C1536" s="124"/>
      <c r="D1536" s="187" t="b">
        <v>0</v>
      </c>
      <c r="E1536" s="187" t="b">
        <v>0</v>
      </c>
      <c r="F1536" s="187" t="b">
        <v>0</v>
      </c>
      <c r="G1536" s="187" t="b">
        <v>0</v>
      </c>
      <c r="H1536" s="117"/>
      <c r="I1536" s="52" t="str" cm="1">
        <f t="array" ref="I1536">IFERROR(_xlfn.IFS(D1536,$D$8,E1536,$E$8,F1536,$F$8,G1536,$G$8),"")</f>
        <v/>
      </c>
      <c r="J1536" s="52" t="str">
        <f t="shared" si="23"/>
        <v xml:space="preserve">   </v>
      </c>
      <c r="K1536" s="195" t="b">
        <v>0</v>
      </c>
      <c r="L1536" s="50"/>
      <c r="M1536" s="50"/>
      <c r="N1536" s="50"/>
      <c r="O1536" s="50"/>
      <c r="P1536" s="50"/>
      <c r="Q1536" s="50"/>
      <c r="R1536" s="50"/>
      <c r="S1536" s="50"/>
      <c r="T1536" s="50"/>
    </row>
    <row r="1537" spans="1:20" ht="30" customHeight="1" x14ac:dyDescent="0.25">
      <c r="A1537" s="123"/>
      <c r="B1537" s="123"/>
      <c r="C1537" s="124"/>
      <c r="D1537" s="187" t="b">
        <v>0</v>
      </c>
      <c r="E1537" s="187" t="b">
        <v>0</v>
      </c>
      <c r="F1537" s="187" t="b">
        <v>0</v>
      </c>
      <c r="G1537" s="187" t="b">
        <v>0</v>
      </c>
      <c r="H1537" s="117"/>
      <c r="I1537" s="52" t="str" cm="1">
        <f t="array" ref="I1537">IFERROR(_xlfn.IFS(D1537,$D$8,E1537,$E$8,F1537,$F$8,G1537,$G$8),"")</f>
        <v/>
      </c>
      <c r="J1537" s="52" t="str">
        <f t="shared" si="23"/>
        <v xml:space="preserve">   </v>
      </c>
      <c r="K1537" s="195" t="b">
        <v>0</v>
      </c>
      <c r="L1537" s="50"/>
      <c r="M1537" s="50"/>
      <c r="N1537" s="50"/>
      <c r="O1537" s="50"/>
      <c r="P1537" s="50"/>
      <c r="Q1537" s="50"/>
      <c r="R1537" s="50"/>
      <c r="S1537" s="50"/>
      <c r="T1537" s="50"/>
    </row>
    <row r="1538" spans="1:20" ht="30" customHeight="1" x14ac:dyDescent="0.25">
      <c r="A1538" s="123"/>
      <c r="B1538" s="123"/>
      <c r="C1538" s="124"/>
      <c r="D1538" s="187" t="b">
        <v>0</v>
      </c>
      <c r="E1538" s="187" t="b">
        <v>0</v>
      </c>
      <c r="F1538" s="187" t="b">
        <v>0</v>
      </c>
      <c r="G1538" s="187" t="b">
        <v>0</v>
      </c>
      <c r="H1538" s="117"/>
      <c r="I1538" s="52" t="str" cm="1">
        <f t="array" ref="I1538">IFERROR(_xlfn.IFS(D1538,$D$8,E1538,$E$8,F1538,$F$8,G1538,$G$8),"")</f>
        <v/>
      </c>
      <c r="J1538" s="52" t="str">
        <f t="shared" si="23"/>
        <v xml:space="preserve">   </v>
      </c>
      <c r="K1538" s="195" t="b">
        <v>0</v>
      </c>
      <c r="L1538" s="50"/>
      <c r="M1538" s="50"/>
      <c r="N1538" s="50"/>
      <c r="O1538" s="50"/>
      <c r="P1538" s="50"/>
      <c r="Q1538" s="50"/>
      <c r="R1538" s="50"/>
      <c r="S1538" s="50"/>
      <c r="T1538" s="50"/>
    </row>
    <row r="1539" spans="1:20" ht="30" customHeight="1" x14ac:dyDescent="0.25">
      <c r="A1539" s="123"/>
      <c r="B1539" s="123"/>
      <c r="C1539" s="124"/>
      <c r="D1539" s="187" t="b">
        <v>0</v>
      </c>
      <c r="E1539" s="187" t="b">
        <v>0</v>
      </c>
      <c r="F1539" s="187" t="b">
        <v>0</v>
      </c>
      <c r="G1539" s="187" t="b">
        <v>0</v>
      </c>
      <c r="H1539" s="117"/>
      <c r="I1539" s="52" t="str" cm="1">
        <f t="array" ref="I1539">IFERROR(_xlfn.IFS(D1539,$D$8,E1539,$E$8,F1539,$F$8,G1539,$G$8),"")</f>
        <v/>
      </c>
      <c r="J1539" s="52" t="str">
        <f t="shared" si="23"/>
        <v xml:space="preserve">   </v>
      </c>
      <c r="K1539" s="195" t="b">
        <v>0</v>
      </c>
      <c r="L1539" s="50"/>
      <c r="M1539" s="50"/>
      <c r="N1539" s="50"/>
      <c r="O1539" s="50"/>
      <c r="P1539" s="50"/>
      <c r="Q1539" s="50"/>
      <c r="R1539" s="50"/>
      <c r="S1539" s="50"/>
      <c r="T1539" s="50"/>
    </row>
    <row r="1540" spans="1:20" ht="30" customHeight="1" x14ac:dyDescent="0.25">
      <c r="A1540" s="123"/>
      <c r="B1540" s="123"/>
      <c r="C1540" s="124"/>
      <c r="D1540" s="187" t="b">
        <v>0</v>
      </c>
      <c r="E1540" s="187" t="b">
        <v>0</v>
      </c>
      <c r="F1540" s="187" t="b">
        <v>0</v>
      </c>
      <c r="G1540" s="187" t="b">
        <v>0</v>
      </c>
      <c r="H1540" s="117"/>
      <c r="I1540" s="52" t="str" cm="1">
        <f t="array" ref="I1540">IFERROR(_xlfn.IFS(D1540,$D$8,E1540,$E$8,F1540,$F$8,G1540,$G$8),"")</f>
        <v/>
      </c>
      <c r="J1540" s="52" t="str">
        <f t="shared" si="23"/>
        <v xml:space="preserve">   </v>
      </c>
      <c r="K1540" s="195" t="b">
        <v>0</v>
      </c>
      <c r="L1540" s="50"/>
      <c r="M1540" s="50"/>
      <c r="N1540" s="50"/>
      <c r="O1540" s="50"/>
      <c r="P1540" s="50"/>
      <c r="Q1540" s="50"/>
      <c r="R1540" s="50"/>
      <c r="S1540" s="50"/>
      <c r="T1540" s="50"/>
    </row>
    <row r="1541" spans="1:20" ht="30" customHeight="1" x14ac:dyDescent="0.25">
      <c r="A1541" s="123"/>
      <c r="B1541" s="123"/>
      <c r="C1541" s="124"/>
      <c r="D1541" s="187" t="b">
        <v>0</v>
      </c>
      <c r="E1541" s="187" t="b">
        <v>0</v>
      </c>
      <c r="F1541" s="187" t="b">
        <v>0</v>
      </c>
      <c r="G1541" s="187" t="b">
        <v>0</v>
      </c>
      <c r="H1541" s="117"/>
      <c r="I1541" s="52" t="str" cm="1">
        <f t="array" ref="I1541">IFERROR(_xlfn.IFS(D1541,$D$8,E1541,$E$8,F1541,$F$8,G1541,$G$8),"")</f>
        <v/>
      </c>
      <c r="J1541" s="52" t="str">
        <f t="shared" si="23"/>
        <v xml:space="preserve">   </v>
      </c>
      <c r="K1541" s="195" t="b">
        <v>0</v>
      </c>
      <c r="L1541" s="50"/>
      <c r="M1541" s="50"/>
      <c r="N1541" s="50"/>
      <c r="O1541" s="50"/>
      <c r="P1541" s="50"/>
      <c r="Q1541" s="50"/>
      <c r="R1541" s="50"/>
      <c r="S1541" s="50"/>
      <c r="T1541" s="50"/>
    </row>
    <row r="1542" spans="1:20" ht="30" customHeight="1" x14ac:dyDescent="0.25">
      <c r="A1542" s="123"/>
      <c r="B1542" s="123"/>
      <c r="C1542" s="124"/>
      <c r="D1542" s="187" t="b">
        <v>0</v>
      </c>
      <c r="E1542" s="187" t="b">
        <v>0</v>
      </c>
      <c r="F1542" s="187" t="b">
        <v>0</v>
      </c>
      <c r="G1542" s="187" t="b">
        <v>0</v>
      </c>
      <c r="H1542" s="117"/>
      <c r="I1542" s="52" t="str" cm="1">
        <f t="array" ref="I1542">IFERROR(_xlfn.IFS(D1542,$D$8,E1542,$E$8,F1542,$F$8,G1542,$G$8),"")</f>
        <v/>
      </c>
      <c r="J1542" s="52" t="str">
        <f t="shared" si="23"/>
        <v xml:space="preserve">   </v>
      </c>
      <c r="K1542" s="195" t="b">
        <v>0</v>
      </c>
      <c r="L1542" s="50"/>
      <c r="M1542" s="50"/>
      <c r="N1542" s="50"/>
      <c r="O1542" s="50"/>
      <c r="P1542" s="50"/>
      <c r="Q1542" s="50"/>
      <c r="R1542" s="50"/>
      <c r="S1542" s="50"/>
      <c r="T1542" s="50"/>
    </row>
    <row r="1543" spans="1:20" ht="30" customHeight="1" x14ac:dyDescent="0.25">
      <c r="A1543" s="123"/>
      <c r="B1543" s="123"/>
      <c r="C1543" s="124"/>
      <c r="D1543" s="187" t="b">
        <v>0</v>
      </c>
      <c r="E1543" s="187" t="b">
        <v>0</v>
      </c>
      <c r="F1543" s="187" t="b">
        <v>0</v>
      </c>
      <c r="G1543" s="187" t="b">
        <v>0</v>
      </c>
      <c r="H1543" s="117"/>
      <c r="I1543" s="52" t="str" cm="1">
        <f t="array" ref="I1543">IFERROR(_xlfn.IFS(D1543,$D$8,E1543,$E$8,F1543,$F$8,G1543,$G$8),"")</f>
        <v/>
      </c>
      <c r="J1543" s="52" t="str">
        <f t="shared" si="23"/>
        <v xml:space="preserve">   </v>
      </c>
      <c r="K1543" s="195" t="b">
        <v>0</v>
      </c>
      <c r="L1543" s="50"/>
      <c r="M1543" s="50"/>
      <c r="N1543" s="50"/>
      <c r="O1543" s="50"/>
      <c r="P1543" s="50"/>
      <c r="Q1543" s="50"/>
      <c r="R1543" s="50"/>
      <c r="S1543" s="50"/>
      <c r="T1543" s="50"/>
    </row>
    <row r="1544" spans="1:20" ht="30" customHeight="1" x14ac:dyDescent="0.25">
      <c r="A1544" s="123"/>
      <c r="B1544" s="123"/>
      <c r="C1544" s="124"/>
      <c r="D1544" s="187" t="b">
        <v>0</v>
      </c>
      <c r="E1544" s="187" t="b">
        <v>0</v>
      </c>
      <c r="F1544" s="187" t="b">
        <v>0</v>
      </c>
      <c r="G1544" s="187" t="b">
        <v>0</v>
      </c>
      <c r="H1544" s="117"/>
      <c r="I1544" s="52" t="str" cm="1">
        <f t="array" ref="I1544">IFERROR(_xlfn.IFS(D1544,$D$8,E1544,$E$8,F1544,$F$8,G1544,$G$8),"")</f>
        <v/>
      </c>
      <c r="J1544" s="52" t="str">
        <f t="shared" si="23"/>
        <v xml:space="preserve">   </v>
      </c>
      <c r="K1544" s="195" t="b">
        <v>0</v>
      </c>
      <c r="L1544" s="50"/>
      <c r="M1544" s="50"/>
      <c r="N1544" s="50"/>
      <c r="O1544" s="50"/>
      <c r="P1544" s="50"/>
      <c r="Q1544" s="50"/>
      <c r="R1544" s="50"/>
      <c r="S1544" s="50"/>
      <c r="T1544" s="50"/>
    </row>
    <row r="1545" spans="1:20" ht="30" customHeight="1" x14ac:dyDescent="0.25">
      <c r="A1545" s="123"/>
      <c r="B1545" s="123"/>
      <c r="C1545" s="124"/>
      <c r="D1545" s="187" t="b">
        <v>0</v>
      </c>
      <c r="E1545" s="187" t="b">
        <v>0</v>
      </c>
      <c r="F1545" s="187" t="b">
        <v>0</v>
      </c>
      <c r="G1545" s="187" t="b">
        <v>0</v>
      </c>
      <c r="H1545" s="117"/>
      <c r="I1545" s="52" t="str" cm="1">
        <f t="array" ref="I1545">IFERROR(_xlfn.IFS(D1545,$D$8,E1545,$E$8,F1545,$F$8,G1545,$G$8),"")</f>
        <v/>
      </c>
      <c r="J1545" s="52" t="str">
        <f t="shared" si="23"/>
        <v xml:space="preserve">   </v>
      </c>
      <c r="K1545" s="195" t="b">
        <v>0</v>
      </c>
      <c r="L1545" s="50"/>
      <c r="M1545" s="50"/>
      <c r="N1545" s="50"/>
      <c r="O1545" s="50"/>
      <c r="P1545" s="50"/>
      <c r="Q1545" s="50"/>
      <c r="R1545" s="50"/>
      <c r="S1545" s="50"/>
      <c r="T1545" s="50"/>
    </row>
    <row r="1546" spans="1:20" ht="30" customHeight="1" x14ac:dyDescent="0.25">
      <c r="A1546" s="123"/>
      <c r="B1546" s="123"/>
      <c r="C1546" s="124"/>
      <c r="D1546" s="187" t="b">
        <v>0</v>
      </c>
      <c r="E1546" s="187" t="b">
        <v>0</v>
      </c>
      <c r="F1546" s="187" t="b">
        <v>0</v>
      </c>
      <c r="G1546" s="187" t="b">
        <v>0</v>
      </c>
      <c r="H1546" s="117"/>
      <c r="I1546" s="52" t="str" cm="1">
        <f t="array" ref="I1546">IFERROR(_xlfn.IFS(D1546,$D$8,E1546,$E$8,F1546,$F$8,G1546,$G$8),"")</f>
        <v/>
      </c>
      <c r="J1546" s="52" t="str">
        <f t="shared" si="23"/>
        <v xml:space="preserve">   </v>
      </c>
      <c r="K1546" s="195" t="b">
        <v>0</v>
      </c>
      <c r="L1546" s="50"/>
      <c r="M1546" s="50"/>
      <c r="N1546" s="50"/>
      <c r="O1546" s="50"/>
      <c r="P1546" s="50"/>
      <c r="Q1546" s="50"/>
      <c r="R1546" s="50"/>
      <c r="S1546" s="50"/>
      <c r="T1546" s="50"/>
    </row>
    <row r="1547" spans="1:20" ht="30" customHeight="1" x14ac:dyDescent="0.25">
      <c r="A1547" s="123"/>
      <c r="B1547" s="123"/>
      <c r="C1547" s="124"/>
      <c r="D1547" s="187" t="b">
        <v>0</v>
      </c>
      <c r="E1547" s="187" t="b">
        <v>0</v>
      </c>
      <c r="F1547" s="187" t="b">
        <v>0</v>
      </c>
      <c r="G1547" s="187" t="b">
        <v>0</v>
      </c>
      <c r="H1547" s="117"/>
      <c r="I1547" s="52" t="str" cm="1">
        <f t="array" ref="I1547">IFERROR(_xlfn.IFS(D1547,$D$8,E1547,$E$8,F1547,$F$8,G1547,$G$8),"")</f>
        <v/>
      </c>
      <c r="J1547" s="52" t="str">
        <f t="shared" ref="J1547:J1610" si="24">_xlfn.TEXTJOIN(" ",FALSE,IF(D1547,$D$8,""),IF(E1547,$E$8,""),IF(F1547,$F$8,""),IF(G1547,$G$8,""))</f>
        <v xml:space="preserve">   </v>
      </c>
      <c r="K1547" s="195" t="b">
        <v>0</v>
      </c>
      <c r="L1547" s="50"/>
      <c r="M1547" s="50"/>
      <c r="N1547" s="50"/>
      <c r="O1547" s="50"/>
      <c r="P1547" s="50"/>
      <c r="Q1547" s="50"/>
      <c r="R1547" s="50"/>
      <c r="S1547" s="50"/>
      <c r="T1547" s="50"/>
    </row>
    <row r="1548" spans="1:20" ht="30" customHeight="1" x14ac:dyDescent="0.25">
      <c r="A1548" s="123"/>
      <c r="B1548" s="123"/>
      <c r="C1548" s="124"/>
      <c r="D1548" s="187" t="b">
        <v>0</v>
      </c>
      <c r="E1548" s="187" t="b">
        <v>0</v>
      </c>
      <c r="F1548" s="187" t="b">
        <v>0</v>
      </c>
      <c r="G1548" s="187" t="b">
        <v>0</v>
      </c>
      <c r="H1548" s="117"/>
      <c r="I1548" s="52" t="str" cm="1">
        <f t="array" ref="I1548">IFERROR(_xlfn.IFS(D1548,$D$8,E1548,$E$8,F1548,$F$8,G1548,$G$8),"")</f>
        <v/>
      </c>
      <c r="J1548" s="52" t="str">
        <f t="shared" si="24"/>
        <v xml:space="preserve">   </v>
      </c>
      <c r="K1548" s="195" t="b">
        <v>0</v>
      </c>
      <c r="L1548" s="50"/>
      <c r="M1548" s="50"/>
      <c r="N1548" s="50"/>
      <c r="O1548" s="50"/>
      <c r="P1548" s="50"/>
      <c r="Q1548" s="50"/>
      <c r="R1548" s="50"/>
      <c r="S1548" s="50"/>
      <c r="T1548" s="50"/>
    </row>
    <row r="1549" spans="1:20" ht="30" customHeight="1" x14ac:dyDescent="0.25">
      <c r="A1549" s="123"/>
      <c r="B1549" s="123"/>
      <c r="C1549" s="124"/>
      <c r="D1549" s="187" t="b">
        <v>0</v>
      </c>
      <c r="E1549" s="187" t="b">
        <v>0</v>
      </c>
      <c r="F1549" s="187" t="b">
        <v>0</v>
      </c>
      <c r="G1549" s="187" t="b">
        <v>0</v>
      </c>
      <c r="H1549" s="117"/>
      <c r="I1549" s="52" t="str" cm="1">
        <f t="array" ref="I1549">IFERROR(_xlfn.IFS(D1549,$D$8,E1549,$E$8,F1549,$F$8,G1549,$G$8),"")</f>
        <v/>
      </c>
      <c r="J1549" s="52" t="str">
        <f t="shared" si="24"/>
        <v xml:space="preserve">   </v>
      </c>
      <c r="K1549" s="195" t="b">
        <v>0</v>
      </c>
      <c r="L1549" s="50"/>
      <c r="M1549" s="50"/>
      <c r="N1549" s="50"/>
      <c r="O1549" s="50"/>
      <c r="P1549" s="50"/>
      <c r="Q1549" s="50"/>
      <c r="R1549" s="50"/>
      <c r="S1549" s="50"/>
      <c r="T1549" s="50"/>
    </row>
    <row r="1550" spans="1:20" ht="30" customHeight="1" x14ac:dyDescent="0.25">
      <c r="A1550" s="123"/>
      <c r="B1550" s="123"/>
      <c r="C1550" s="124"/>
      <c r="D1550" s="187" t="b">
        <v>0</v>
      </c>
      <c r="E1550" s="187" t="b">
        <v>0</v>
      </c>
      <c r="F1550" s="187" t="b">
        <v>0</v>
      </c>
      <c r="G1550" s="187" t="b">
        <v>0</v>
      </c>
      <c r="H1550" s="117"/>
      <c r="I1550" s="52" t="str" cm="1">
        <f t="array" ref="I1550">IFERROR(_xlfn.IFS(D1550,$D$8,E1550,$E$8,F1550,$F$8,G1550,$G$8),"")</f>
        <v/>
      </c>
      <c r="J1550" s="52" t="str">
        <f t="shared" si="24"/>
        <v xml:space="preserve">   </v>
      </c>
      <c r="K1550" s="195" t="b">
        <v>0</v>
      </c>
      <c r="L1550" s="50"/>
      <c r="M1550" s="50"/>
      <c r="N1550" s="50"/>
      <c r="O1550" s="50"/>
      <c r="P1550" s="50"/>
      <c r="Q1550" s="50"/>
      <c r="R1550" s="50"/>
      <c r="S1550" s="50"/>
      <c r="T1550" s="50"/>
    </row>
    <row r="1551" spans="1:20" ht="30" customHeight="1" x14ac:dyDescent="0.25">
      <c r="A1551" s="123"/>
      <c r="B1551" s="123"/>
      <c r="C1551" s="124"/>
      <c r="D1551" s="187" t="b">
        <v>0</v>
      </c>
      <c r="E1551" s="187" t="b">
        <v>0</v>
      </c>
      <c r="F1551" s="187" t="b">
        <v>0</v>
      </c>
      <c r="G1551" s="187" t="b">
        <v>0</v>
      </c>
      <c r="H1551" s="117"/>
      <c r="I1551" s="52" t="str" cm="1">
        <f t="array" ref="I1551">IFERROR(_xlfn.IFS(D1551,$D$8,E1551,$E$8,F1551,$F$8,G1551,$G$8),"")</f>
        <v/>
      </c>
      <c r="J1551" s="52" t="str">
        <f t="shared" si="24"/>
        <v xml:space="preserve">   </v>
      </c>
      <c r="K1551" s="195" t="b">
        <v>0</v>
      </c>
      <c r="L1551" s="50"/>
      <c r="M1551" s="50"/>
      <c r="N1551" s="50"/>
      <c r="O1551" s="50"/>
      <c r="P1551" s="50"/>
      <c r="Q1551" s="50"/>
      <c r="R1551" s="50"/>
      <c r="S1551" s="50"/>
      <c r="T1551" s="50"/>
    </row>
    <row r="1552" spans="1:20" ht="30" customHeight="1" x14ac:dyDescent="0.25">
      <c r="A1552" s="123"/>
      <c r="B1552" s="123"/>
      <c r="C1552" s="124"/>
      <c r="D1552" s="187" t="b">
        <v>0</v>
      </c>
      <c r="E1552" s="187" t="b">
        <v>0</v>
      </c>
      <c r="F1552" s="187" t="b">
        <v>0</v>
      </c>
      <c r="G1552" s="187" t="b">
        <v>0</v>
      </c>
      <c r="H1552" s="117"/>
      <c r="I1552" s="52" t="str" cm="1">
        <f t="array" ref="I1552">IFERROR(_xlfn.IFS(D1552,$D$8,E1552,$E$8,F1552,$F$8,G1552,$G$8),"")</f>
        <v/>
      </c>
      <c r="J1552" s="52" t="str">
        <f t="shared" si="24"/>
        <v xml:space="preserve">   </v>
      </c>
      <c r="K1552" s="195" t="b">
        <v>0</v>
      </c>
      <c r="L1552" s="50"/>
      <c r="M1552" s="50"/>
      <c r="N1552" s="50"/>
      <c r="O1552" s="50"/>
      <c r="P1552" s="50"/>
      <c r="Q1552" s="50"/>
      <c r="R1552" s="50"/>
      <c r="S1552" s="50"/>
      <c r="T1552" s="50"/>
    </row>
    <row r="1553" spans="1:20" ht="30" customHeight="1" x14ac:dyDescent="0.25">
      <c r="A1553" s="123"/>
      <c r="B1553" s="123"/>
      <c r="C1553" s="124"/>
      <c r="D1553" s="187" t="b">
        <v>0</v>
      </c>
      <c r="E1553" s="187" t="b">
        <v>0</v>
      </c>
      <c r="F1553" s="187" t="b">
        <v>0</v>
      </c>
      <c r="G1553" s="187" t="b">
        <v>0</v>
      </c>
      <c r="H1553" s="117"/>
      <c r="I1553" s="52" t="str" cm="1">
        <f t="array" ref="I1553">IFERROR(_xlfn.IFS(D1553,$D$8,E1553,$E$8,F1553,$F$8,G1553,$G$8),"")</f>
        <v/>
      </c>
      <c r="J1553" s="52" t="str">
        <f t="shared" si="24"/>
        <v xml:space="preserve">   </v>
      </c>
      <c r="K1553" s="195" t="b">
        <v>0</v>
      </c>
      <c r="L1553" s="50"/>
      <c r="M1553" s="50"/>
      <c r="N1553" s="50"/>
      <c r="O1553" s="50"/>
      <c r="P1553" s="50"/>
      <c r="Q1553" s="50"/>
      <c r="R1553" s="50"/>
      <c r="S1553" s="50"/>
      <c r="T1553" s="50"/>
    </row>
    <row r="1554" spans="1:20" ht="30" customHeight="1" x14ac:dyDescent="0.25">
      <c r="A1554" s="123"/>
      <c r="B1554" s="123"/>
      <c r="C1554" s="124"/>
      <c r="D1554" s="187" t="b">
        <v>0</v>
      </c>
      <c r="E1554" s="187" t="b">
        <v>0</v>
      </c>
      <c r="F1554" s="187" t="b">
        <v>0</v>
      </c>
      <c r="G1554" s="187" t="b">
        <v>0</v>
      </c>
      <c r="H1554" s="117"/>
      <c r="I1554" s="52" t="str" cm="1">
        <f t="array" ref="I1554">IFERROR(_xlfn.IFS(D1554,$D$8,E1554,$E$8,F1554,$F$8,G1554,$G$8),"")</f>
        <v/>
      </c>
      <c r="J1554" s="52" t="str">
        <f t="shared" si="24"/>
        <v xml:space="preserve">   </v>
      </c>
      <c r="K1554" s="195" t="b">
        <v>0</v>
      </c>
      <c r="L1554" s="50"/>
      <c r="M1554" s="50"/>
      <c r="N1554" s="50"/>
      <c r="O1554" s="50"/>
      <c r="P1554" s="50"/>
      <c r="Q1554" s="50"/>
      <c r="R1554" s="50"/>
      <c r="S1554" s="50"/>
      <c r="T1554" s="50"/>
    </row>
    <row r="1555" spans="1:20" ht="30" customHeight="1" x14ac:dyDescent="0.25">
      <c r="A1555" s="123"/>
      <c r="B1555" s="123"/>
      <c r="C1555" s="124"/>
      <c r="D1555" s="187" t="b">
        <v>0</v>
      </c>
      <c r="E1555" s="187" t="b">
        <v>0</v>
      </c>
      <c r="F1555" s="187" t="b">
        <v>0</v>
      </c>
      <c r="G1555" s="187" t="b">
        <v>0</v>
      </c>
      <c r="H1555" s="117"/>
      <c r="I1555" s="52" t="str" cm="1">
        <f t="array" ref="I1555">IFERROR(_xlfn.IFS(D1555,$D$8,E1555,$E$8,F1555,$F$8,G1555,$G$8),"")</f>
        <v/>
      </c>
      <c r="J1555" s="52" t="str">
        <f t="shared" si="24"/>
        <v xml:space="preserve">   </v>
      </c>
      <c r="K1555" s="195" t="b">
        <v>0</v>
      </c>
      <c r="L1555" s="50"/>
      <c r="M1555" s="50"/>
      <c r="N1555" s="50"/>
      <c r="O1555" s="50"/>
      <c r="P1555" s="50"/>
      <c r="Q1555" s="50"/>
      <c r="R1555" s="50"/>
      <c r="S1555" s="50"/>
      <c r="T1555" s="50"/>
    </row>
    <row r="1556" spans="1:20" ht="30" customHeight="1" x14ac:dyDescent="0.25">
      <c r="A1556" s="123"/>
      <c r="B1556" s="123"/>
      <c r="C1556" s="124"/>
      <c r="D1556" s="187" t="b">
        <v>0</v>
      </c>
      <c r="E1556" s="187" t="b">
        <v>0</v>
      </c>
      <c r="F1556" s="187" t="b">
        <v>0</v>
      </c>
      <c r="G1556" s="187" t="b">
        <v>0</v>
      </c>
      <c r="H1556" s="117"/>
      <c r="I1556" s="52" t="str" cm="1">
        <f t="array" ref="I1556">IFERROR(_xlfn.IFS(D1556,$D$8,E1556,$E$8,F1556,$F$8,G1556,$G$8),"")</f>
        <v/>
      </c>
      <c r="J1556" s="52" t="str">
        <f t="shared" si="24"/>
        <v xml:space="preserve">   </v>
      </c>
      <c r="K1556" s="195" t="b">
        <v>0</v>
      </c>
      <c r="L1556" s="50"/>
      <c r="M1556" s="50"/>
      <c r="N1556" s="50"/>
      <c r="O1556" s="50"/>
      <c r="P1556" s="50"/>
      <c r="Q1556" s="50"/>
      <c r="R1556" s="50"/>
      <c r="S1556" s="50"/>
      <c r="T1556" s="50"/>
    </row>
    <row r="1557" spans="1:20" ht="30" customHeight="1" x14ac:dyDescent="0.25">
      <c r="A1557" s="123"/>
      <c r="B1557" s="123"/>
      <c r="C1557" s="124"/>
      <c r="D1557" s="187" t="b">
        <v>0</v>
      </c>
      <c r="E1557" s="187" t="b">
        <v>0</v>
      </c>
      <c r="F1557" s="187" t="b">
        <v>0</v>
      </c>
      <c r="G1557" s="187" t="b">
        <v>0</v>
      </c>
      <c r="H1557" s="117"/>
      <c r="I1557" s="52" t="str" cm="1">
        <f t="array" ref="I1557">IFERROR(_xlfn.IFS(D1557,$D$8,E1557,$E$8,F1557,$F$8,G1557,$G$8),"")</f>
        <v/>
      </c>
      <c r="J1557" s="52" t="str">
        <f t="shared" si="24"/>
        <v xml:space="preserve">   </v>
      </c>
      <c r="K1557" s="195" t="b">
        <v>0</v>
      </c>
      <c r="L1557" s="50"/>
      <c r="M1557" s="50"/>
      <c r="N1557" s="50"/>
      <c r="O1557" s="50"/>
      <c r="P1557" s="50"/>
      <c r="Q1557" s="50"/>
      <c r="R1557" s="50"/>
      <c r="S1557" s="50"/>
      <c r="T1557" s="50"/>
    </row>
    <row r="1558" spans="1:20" ht="30" customHeight="1" x14ac:dyDescent="0.25">
      <c r="A1558" s="123"/>
      <c r="B1558" s="123"/>
      <c r="C1558" s="124"/>
      <c r="D1558" s="187" t="b">
        <v>0</v>
      </c>
      <c r="E1558" s="187" t="b">
        <v>0</v>
      </c>
      <c r="F1558" s="187" t="b">
        <v>0</v>
      </c>
      <c r="G1558" s="187" t="b">
        <v>0</v>
      </c>
      <c r="H1558" s="117"/>
      <c r="I1558" s="52" t="str" cm="1">
        <f t="array" ref="I1558">IFERROR(_xlfn.IFS(D1558,$D$8,E1558,$E$8,F1558,$F$8,G1558,$G$8),"")</f>
        <v/>
      </c>
      <c r="J1558" s="52" t="str">
        <f t="shared" si="24"/>
        <v xml:space="preserve">   </v>
      </c>
      <c r="K1558" s="195" t="b">
        <v>0</v>
      </c>
      <c r="L1558" s="50"/>
      <c r="M1558" s="50"/>
      <c r="N1558" s="50"/>
      <c r="O1558" s="50"/>
      <c r="P1558" s="50"/>
      <c r="Q1558" s="50"/>
      <c r="R1558" s="50"/>
      <c r="S1558" s="50"/>
      <c r="T1558" s="50"/>
    </row>
    <row r="1559" spans="1:20" ht="30" customHeight="1" x14ac:dyDescent="0.25">
      <c r="A1559" s="123"/>
      <c r="B1559" s="123"/>
      <c r="C1559" s="124"/>
      <c r="D1559" s="187" t="b">
        <v>0</v>
      </c>
      <c r="E1559" s="187" t="b">
        <v>0</v>
      </c>
      <c r="F1559" s="187" t="b">
        <v>0</v>
      </c>
      <c r="G1559" s="187" t="b">
        <v>0</v>
      </c>
      <c r="H1559" s="117"/>
      <c r="I1559" s="52" t="str" cm="1">
        <f t="array" ref="I1559">IFERROR(_xlfn.IFS(D1559,$D$8,E1559,$E$8,F1559,$F$8,G1559,$G$8),"")</f>
        <v/>
      </c>
      <c r="J1559" s="52" t="str">
        <f t="shared" si="24"/>
        <v xml:space="preserve">   </v>
      </c>
      <c r="K1559" s="195" t="b">
        <v>0</v>
      </c>
      <c r="L1559" s="50"/>
      <c r="M1559" s="50"/>
      <c r="N1559" s="50"/>
      <c r="O1559" s="50"/>
      <c r="P1559" s="50"/>
      <c r="Q1559" s="50"/>
      <c r="R1559" s="50"/>
      <c r="S1559" s="50"/>
      <c r="T1559" s="50"/>
    </row>
    <row r="1560" spans="1:20" ht="30" customHeight="1" x14ac:dyDescent="0.25">
      <c r="A1560" s="123"/>
      <c r="B1560" s="123"/>
      <c r="C1560" s="124"/>
      <c r="D1560" s="187" t="b">
        <v>0</v>
      </c>
      <c r="E1560" s="187" t="b">
        <v>0</v>
      </c>
      <c r="F1560" s="187" t="b">
        <v>0</v>
      </c>
      <c r="G1560" s="187" t="b">
        <v>0</v>
      </c>
      <c r="H1560" s="117"/>
      <c r="I1560" s="52" t="str" cm="1">
        <f t="array" ref="I1560">IFERROR(_xlfn.IFS(D1560,$D$8,E1560,$E$8,F1560,$F$8,G1560,$G$8),"")</f>
        <v/>
      </c>
      <c r="J1560" s="52" t="str">
        <f t="shared" si="24"/>
        <v xml:space="preserve">   </v>
      </c>
      <c r="K1560" s="195" t="b">
        <v>0</v>
      </c>
      <c r="L1560" s="50"/>
      <c r="M1560" s="50"/>
      <c r="N1560" s="50"/>
      <c r="O1560" s="50"/>
      <c r="P1560" s="50"/>
      <c r="Q1560" s="50"/>
      <c r="R1560" s="50"/>
      <c r="S1560" s="50"/>
      <c r="T1560" s="50"/>
    </row>
    <row r="1561" spans="1:20" ht="30" customHeight="1" x14ac:dyDescent="0.25">
      <c r="A1561" s="123"/>
      <c r="B1561" s="123"/>
      <c r="C1561" s="124"/>
      <c r="D1561" s="187" t="b">
        <v>0</v>
      </c>
      <c r="E1561" s="187" t="b">
        <v>0</v>
      </c>
      <c r="F1561" s="187" t="b">
        <v>0</v>
      </c>
      <c r="G1561" s="187" t="b">
        <v>0</v>
      </c>
      <c r="H1561" s="117"/>
      <c r="I1561" s="52" t="str" cm="1">
        <f t="array" ref="I1561">IFERROR(_xlfn.IFS(D1561,$D$8,E1561,$E$8,F1561,$F$8,G1561,$G$8),"")</f>
        <v/>
      </c>
      <c r="J1561" s="52" t="str">
        <f t="shared" si="24"/>
        <v xml:space="preserve">   </v>
      </c>
      <c r="K1561" s="195" t="b">
        <v>0</v>
      </c>
      <c r="L1561" s="50"/>
      <c r="M1561" s="50"/>
      <c r="N1561" s="50"/>
      <c r="O1561" s="50"/>
      <c r="P1561" s="50"/>
      <c r="Q1561" s="50"/>
      <c r="R1561" s="50"/>
      <c r="S1561" s="50"/>
      <c r="T1561" s="50"/>
    </row>
    <row r="1562" spans="1:20" ht="30" customHeight="1" x14ac:dyDescent="0.25">
      <c r="A1562" s="123"/>
      <c r="B1562" s="123"/>
      <c r="C1562" s="124"/>
      <c r="D1562" s="187" t="b">
        <v>0</v>
      </c>
      <c r="E1562" s="187" t="b">
        <v>0</v>
      </c>
      <c r="F1562" s="187" t="b">
        <v>0</v>
      </c>
      <c r="G1562" s="187" t="b">
        <v>0</v>
      </c>
      <c r="H1562" s="117"/>
      <c r="I1562" s="52" t="str" cm="1">
        <f t="array" ref="I1562">IFERROR(_xlfn.IFS(D1562,$D$8,E1562,$E$8,F1562,$F$8,G1562,$G$8),"")</f>
        <v/>
      </c>
      <c r="J1562" s="52" t="str">
        <f t="shared" si="24"/>
        <v xml:space="preserve">   </v>
      </c>
      <c r="K1562" s="195" t="b">
        <v>0</v>
      </c>
      <c r="L1562" s="50"/>
      <c r="M1562" s="50"/>
      <c r="N1562" s="50"/>
      <c r="O1562" s="50"/>
      <c r="P1562" s="50"/>
      <c r="Q1562" s="50"/>
      <c r="R1562" s="50"/>
      <c r="S1562" s="50"/>
      <c r="T1562" s="50"/>
    </row>
    <row r="1563" spans="1:20" ht="30" customHeight="1" x14ac:dyDescent="0.25">
      <c r="A1563" s="123"/>
      <c r="B1563" s="123"/>
      <c r="C1563" s="124"/>
      <c r="D1563" s="187" t="b">
        <v>0</v>
      </c>
      <c r="E1563" s="187" t="b">
        <v>0</v>
      </c>
      <c r="F1563" s="187" t="b">
        <v>0</v>
      </c>
      <c r="G1563" s="187" t="b">
        <v>0</v>
      </c>
      <c r="H1563" s="117"/>
      <c r="I1563" s="52" t="str" cm="1">
        <f t="array" ref="I1563">IFERROR(_xlfn.IFS(D1563,$D$8,E1563,$E$8,F1563,$F$8,G1563,$G$8),"")</f>
        <v/>
      </c>
      <c r="J1563" s="52" t="str">
        <f t="shared" si="24"/>
        <v xml:space="preserve">   </v>
      </c>
      <c r="K1563" s="195" t="b">
        <v>0</v>
      </c>
      <c r="L1563" s="50"/>
      <c r="M1563" s="50"/>
      <c r="N1563" s="50"/>
      <c r="O1563" s="50"/>
      <c r="P1563" s="50"/>
      <c r="Q1563" s="50"/>
      <c r="R1563" s="50"/>
      <c r="S1563" s="50"/>
      <c r="T1563" s="50"/>
    </row>
    <row r="1564" spans="1:20" ht="30" customHeight="1" x14ac:dyDescent="0.25">
      <c r="A1564" s="123"/>
      <c r="B1564" s="123"/>
      <c r="C1564" s="124"/>
      <c r="D1564" s="187" t="b">
        <v>0</v>
      </c>
      <c r="E1564" s="187" t="b">
        <v>0</v>
      </c>
      <c r="F1564" s="187" t="b">
        <v>0</v>
      </c>
      <c r="G1564" s="187" t="b">
        <v>0</v>
      </c>
      <c r="H1564" s="117"/>
      <c r="I1564" s="52" t="str" cm="1">
        <f t="array" ref="I1564">IFERROR(_xlfn.IFS(D1564,$D$8,E1564,$E$8,F1564,$F$8,G1564,$G$8),"")</f>
        <v/>
      </c>
      <c r="J1564" s="52" t="str">
        <f t="shared" si="24"/>
        <v xml:space="preserve">   </v>
      </c>
      <c r="K1564" s="195" t="b">
        <v>0</v>
      </c>
      <c r="L1564" s="50"/>
      <c r="M1564" s="50"/>
      <c r="N1564" s="50"/>
      <c r="O1564" s="50"/>
      <c r="P1564" s="50"/>
      <c r="Q1564" s="50"/>
      <c r="R1564" s="50"/>
      <c r="S1564" s="50"/>
      <c r="T1564" s="50"/>
    </row>
    <row r="1565" spans="1:20" ht="30" customHeight="1" x14ac:dyDescent="0.25">
      <c r="A1565" s="123"/>
      <c r="B1565" s="123"/>
      <c r="C1565" s="124"/>
      <c r="D1565" s="187" t="b">
        <v>0</v>
      </c>
      <c r="E1565" s="187" t="b">
        <v>0</v>
      </c>
      <c r="F1565" s="187" t="b">
        <v>0</v>
      </c>
      <c r="G1565" s="187" t="b">
        <v>0</v>
      </c>
      <c r="H1565" s="117"/>
      <c r="I1565" s="52" t="str" cm="1">
        <f t="array" ref="I1565">IFERROR(_xlfn.IFS(D1565,$D$8,E1565,$E$8,F1565,$F$8,G1565,$G$8),"")</f>
        <v/>
      </c>
      <c r="J1565" s="52" t="str">
        <f t="shared" si="24"/>
        <v xml:space="preserve">   </v>
      </c>
      <c r="K1565" s="195" t="b">
        <v>0</v>
      </c>
      <c r="L1565" s="50"/>
      <c r="M1565" s="50"/>
      <c r="N1565" s="50"/>
      <c r="O1565" s="50"/>
      <c r="P1565" s="50"/>
      <c r="Q1565" s="50"/>
      <c r="R1565" s="50"/>
      <c r="S1565" s="50"/>
      <c r="T1565" s="50"/>
    </row>
    <row r="1566" spans="1:20" ht="30" customHeight="1" x14ac:dyDescent="0.25">
      <c r="A1566" s="123"/>
      <c r="B1566" s="123"/>
      <c r="C1566" s="124"/>
      <c r="D1566" s="187" t="b">
        <v>0</v>
      </c>
      <c r="E1566" s="187" t="b">
        <v>0</v>
      </c>
      <c r="F1566" s="187" t="b">
        <v>0</v>
      </c>
      <c r="G1566" s="187" t="b">
        <v>0</v>
      </c>
      <c r="H1566" s="117"/>
      <c r="I1566" s="52" t="str" cm="1">
        <f t="array" ref="I1566">IFERROR(_xlfn.IFS(D1566,$D$8,E1566,$E$8,F1566,$F$8,G1566,$G$8),"")</f>
        <v/>
      </c>
      <c r="J1566" s="52" t="str">
        <f t="shared" si="24"/>
        <v xml:space="preserve">   </v>
      </c>
      <c r="K1566" s="195" t="b">
        <v>0</v>
      </c>
      <c r="L1566" s="50"/>
      <c r="M1566" s="50"/>
      <c r="N1566" s="50"/>
      <c r="O1566" s="50"/>
      <c r="P1566" s="50"/>
      <c r="Q1566" s="50"/>
      <c r="R1566" s="50"/>
      <c r="S1566" s="50"/>
      <c r="T1566" s="50"/>
    </row>
    <row r="1567" spans="1:20" ht="30" customHeight="1" x14ac:dyDescent="0.25">
      <c r="A1567" s="123"/>
      <c r="B1567" s="123"/>
      <c r="C1567" s="124"/>
      <c r="D1567" s="187" t="b">
        <v>0</v>
      </c>
      <c r="E1567" s="187" t="b">
        <v>0</v>
      </c>
      <c r="F1567" s="187" t="b">
        <v>0</v>
      </c>
      <c r="G1567" s="187" t="b">
        <v>0</v>
      </c>
      <c r="H1567" s="117"/>
      <c r="I1567" s="52" t="str" cm="1">
        <f t="array" ref="I1567">IFERROR(_xlfn.IFS(D1567,$D$8,E1567,$E$8,F1567,$F$8,G1567,$G$8),"")</f>
        <v/>
      </c>
      <c r="J1567" s="52" t="str">
        <f t="shared" si="24"/>
        <v xml:space="preserve">   </v>
      </c>
      <c r="K1567" s="195" t="b">
        <v>0</v>
      </c>
      <c r="L1567" s="50"/>
      <c r="M1567" s="50"/>
      <c r="N1567" s="50"/>
      <c r="O1567" s="50"/>
      <c r="P1567" s="50"/>
      <c r="Q1567" s="50"/>
      <c r="R1567" s="50"/>
      <c r="S1567" s="50"/>
      <c r="T1567" s="50"/>
    </row>
    <row r="1568" spans="1:20" ht="30" customHeight="1" x14ac:dyDescent="0.25">
      <c r="A1568" s="123"/>
      <c r="B1568" s="123"/>
      <c r="C1568" s="124"/>
      <c r="D1568" s="187" t="b">
        <v>0</v>
      </c>
      <c r="E1568" s="187" t="b">
        <v>0</v>
      </c>
      <c r="F1568" s="187" t="b">
        <v>0</v>
      </c>
      <c r="G1568" s="187" t="b">
        <v>0</v>
      </c>
      <c r="H1568" s="117"/>
      <c r="I1568" s="52" t="str" cm="1">
        <f t="array" ref="I1568">IFERROR(_xlfn.IFS(D1568,$D$8,E1568,$E$8,F1568,$F$8,G1568,$G$8),"")</f>
        <v/>
      </c>
      <c r="J1568" s="52" t="str">
        <f t="shared" si="24"/>
        <v xml:space="preserve">   </v>
      </c>
      <c r="K1568" s="195" t="b">
        <v>0</v>
      </c>
      <c r="L1568" s="50"/>
      <c r="M1568" s="50"/>
      <c r="N1568" s="50"/>
      <c r="O1568" s="50"/>
      <c r="P1568" s="50"/>
      <c r="Q1568" s="50"/>
      <c r="R1568" s="50"/>
      <c r="S1568" s="50"/>
      <c r="T1568" s="50"/>
    </row>
    <row r="1569" spans="1:20" ht="30" customHeight="1" x14ac:dyDescent="0.25">
      <c r="A1569" s="123"/>
      <c r="B1569" s="123"/>
      <c r="C1569" s="124"/>
      <c r="D1569" s="187" t="b">
        <v>0</v>
      </c>
      <c r="E1569" s="187" t="b">
        <v>0</v>
      </c>
      <c r="F1569" s="187" t="b">
        <v>0</v>
      </c>
      <c r="G1569" s="187" t="b">
        <v>0</v>
      </c>
      <c r="H1569" s="117"/>
      <c r="I1569" s="52" t="str" cm="1">
        <f t="array" ref="I1569">IFERROR(_xlfn.IFS(D1569,$D$8,E1569,$E$8,F1569,$F$8,G1569,$G$8),"")</f>
        <v/>
      </c>
      <c r="J1569" s="52" t="str">
        <f t="shared" si="24"/>
        <v xml:space="preserve">   </v>
      </c>
      <c r="K1569" s="195" t="b">
        <v>0</v>
      </c>
      <c r="L1569" s="50"/>
      <c r="M1569" s="50"/>
      <c r="N1569" s="50"/>
      <c r="O1569" s="50"/>
      <c r="P1569" s="50"/>
      <c r="Q1569" s="50"/>
      <c r="R1569" s="50"/>
      <c r="S1569" s="50"/>
      <c r="T1569" s="50"/>
    </row>
    <row r="1570" spans="1:20" ht="30" customHeight="1" x14ac:dyDescent="0.25">
      <c r="A1570" s="123"/>
      <c r="B1570" s="123"/>
      <c r="C1570" s="124"/>
      <c r="D1570" s="187" t="b">
        <v>0</v>
      </c>
      <c r="E1570" s="187" t="b">
        <v>0</v>
      </c>
      <c r="F1570" s="187" t="b">
        <v>0</v>
      </c>
      <c r="G1570" s="187" t="b">
        <v>0</v>
      </c>
      <c r="H1570" s="117"/>
      <c r="I1570" s="52" t="str" cm="1">
        <f t="array" ref="I1570">IFERROR(_xlfn.IFS(D1570,$D$8,E1570,$E$8,F1570,$F$8,G1570,$G$8),"")</f>
        <v/>
      </c>
      <c r="J1570" s="52" t="str">
        <f t="shared" si="24"/>
        <v xml:space="preserve">   </v>
      </c>
      <c r="K1570" s="195" t="b">
        <v>0</v>
      </c>
      <c r="L1570" s="50"/>
      <c r="M1570" s="50"/>
      <c r="N1570" s="50"/>
      <c r="O1570" s="50"/>
      <c r="P1570" s="50"/>
      <c r="Q1570" s="50"/>
      <c r="R1570" s="50"/>
      <c r="S1570" s="50"/>
      <c r="T1570" s="50"/>
    </row>
    <row r="1571" spans="1:20" ht="30" customHeight="1" x14ac:dyDescent="0.25">
      <c r="A1571" s="123"/>
      <c r="B1571" s="123"/>
      <c r="C1571" s="124"/>
      <c r="D1571" s="187" t="b">
        <v>0</v>
      </c>
      <c r="E1571" s="187" t="b">
        <v>0</v>
      </c>
      <c r="F1571" s="187" t="b">
        <v>0</v>
      </c>
      <c r="G1571" s="187" t="b">
        <v>0</v>
      </c>
      <c r="H1571" s="117"/>
      <c r="I1571" s="52" t="str" cm="1">
        <f t="array" ref="I1571">IFERROR(_xlfn.IFS(D1571,$D$8,E1571,$E$8,F1571,$F$8,G1571,$G$8),"")</f>
        <v/>
      </c>
      <c r="J1571" s="52" t="str">
        <f t="shared" si="24"/>
        <v xml:space="preserve">   </v>
      </c>
      <c r="K1571" s="195" t="b">
        <v>0</v>
      </c>
      <c r="L1571" s="50"/>
      <c r="M1571" s="50"/>
      <c r="N1571" s="50"/>
      <c r="O1571" s="50"/>
      <c r="P1571" s="50"/>
      <c r="Q1571" s="50"/>
      <c r="R1571" s="50"/>
      <c r="S1571" s="50"/>
      <c r="T1571" s="50"/>
    </row>
    <row r="1572" spans="1:20" ht="30" customHeight="1" x14ac:dyDescent="0.25">
      <c r="A1572" s="123"/>
      <c r="B1572" s="123"/>
      <c r="C1572" s="124"/>
      <c r="D1572" s="187" t="b">
        <v>0</v>
      </c>
      <c r="E1572" s="187" t="b">
        <v>0</v>
      </c>
      <c r="F1572" s="187" t="b">
        <v>0</v>
      </c>
      <c r="G1572" s="187" t="b">
        <v>0</v>
      </c>
      <c r="H1572" s="117"/>
      <c r="I1572" s="52" t="str" cm="1">
        <f t="array" ref="I1572">IFERROR(_xlfn.IFS(D1572,$D$8,E1572,$E$8,F1572,$F$8,G1572,$G$8),"")</f>
        <v/>
      </c>
      <c r="J1572" s="52" t="str">
        <f t="shared" si="24"/>
        <v xml:space="preserve">   </v>
      </c>
      <c r="K1572" s="195" t="b">
        <v>0</v>
      </c>
      <c r="L1572" s="50"/>
      <c r="M1572" s="50"/>
      <c r="N1572" s="50"/>
      <c r="O1572" s="50"/>
      <c r="P1572" s="50"/>
      <c r="Q1572" s="50"/>
      <c r="R1572" s="50"/>
      <c r="S1572" s="50"/>
      <c r="T1572" s="50"/>
    </row>
    <row r="1573" spans="1:20" ht="30" customHeight="1" x14ac:dyDescent="0.25">
      <c r="A1573" s="123"/>
      <c r="B1573" s="123"/>
      <c r="C1573" s="124"/>
      <c r="D1573" s="187" t="b">
        <v>0</v>
      </c>
      <c r="E1573" s="187" t="b">
        <v>0</v>
      </c>
      <c r="F1573" s="187" t="b">
        <v>0</v>
      </c>
      <c r="G1573" s="187" t="b">
        <v>0</v>
      </c>
      <c r="H1573" s="117"/>
      <c r="I1573" s="52" t="str" cm="1">
        <f t="array" ref="I1573">IFERROR(_xlfn.IFS(D1573,$D$8,E1573,$E$8,F1573,$F$8,G1573,$G$8),"")</f>
        <v/>
      </c>
      <c r="J1573" s="52" t="str">
        <f t="shared" si="24"/>
        <v xml:space="preserve">   </v>
      </c>
      <c r="K1573" s="195" t="b">
        <v>0</v>
      </c>
      <c r="L1573" s="50"/>
      <c r="M1573" s="50"/>
      <c r="N1573" s="50"/>
      <c r="O1573" s="50"/>
      <c r="P1573" s="50"/>
      <c r="Q1573" s="50"/>
      <c r="R1573" s="50"/>
      <c r="S1573" s="50"/>
      <c r="T1573" s="50"/>
    </row>
    <row r="1574" spans="1:20" ht="30" customHeight="1" x14ac:dyDescent="0.25">
      <c r="A1574" s="123"/>
      <c r="B1574" s="123"/>
      <c r="C1574" s="124"/>
      <c r="D1574" s="187" t="b">
        <v>0</v>
      </c>
      <c r="E1574" s="187" t="b">
        <v>0</v>
      </c>
      <c r="F1574" s="187" t="b">
        <v>0</v>
      </c>
      <c r="G1574" s="187" t="b">
        <v>0</v>
      </c>
      <c r="H1574" s="117"/>
      <c r="I1574" s="52" t="str" cm="1">
        <f t="array" ref="I1574">IFERROR(_xlfn.IFS(D1574,$D$8,E1574,$E$8,F1574,$F$8,G1574,$G$8),"")</f>
        <v/>
      </c>
      <c r="J1574" s="52" t="str">
        <f t="shared" si="24"/>
        <v xml:space="preserve">   </v>
      </c>
      <c r="K1574" s="195" t="b">
        <v>0</v>
      </c>
      <c r="L1574" s="50"/>
      <c r="M1574" s="50"/>
      <c r="N1574" s="50"/>
      <c r="O1574" s="50"/>
      <c r="P1574" s="50"/>
      <c r="Q1574" s="50"/>
      <c r="R1574" s="50"/>
      <c r="S1574" s="50"/>
      <c r="T1574" s="50"/>
    </row>
    <row r="1575" spans="1:20" ht="30" customHeight="1" x14ac:dyDescent="0.25">
      <c r="A1575" s="123"/>
      <c r="B1575" s="123"/>
      <c r="C1575" s="124"/>
      <c r="D1575" s="187" t="b">
        <v>0</v>
      </c>
      <c r="E1575" s="187" t="b">
        <v>0</v>
      </c>
      <c r="F1575" s="187" t="b">
        <v>0</v>
      </c>
      <c r="G1575" s="187" t="b">
        <v>0</v>
      </c>
      <c r="H1575" s="117"/>
      <c r="I1575" s="52" t="str" cm="1">
        <f t="array" ref="I1575">IFERROR(_xlfn.IFS(D1575,$D$8,E1575,$E$8,F1575,$F$8,G1575,$G$8),"")</f>
        <v/>
      </c>
      <c r="J1575" s="52" t="str">
        <f t="shared" si="24"/>
        <v xml:space="preserve">   </v>
      </c>
      <c r="K1575" s="195" t="b">
        <v>0</v>
      </c>
      <c r="L1575" s="50"/>
      <c r="M1575" s="50"/>
      <c r="N1575" s="50"/>
      <c r="O1575" s="50"/>
      <c r="P1575" s="50"/>
      <c r="Q1575" s="50"/>
      <c r="R1575" s="50"/>
      <c r="S1575" s="50"/>
      <c r="T1575" s="50"/>
    </row>
    <row r="1576" spans="1:20" ht="30" customHeight="1" x14ac:dyDescent="0.25">
      <c r="A1576" s="123"/>
      <c r="B1576" s="123"/>
      <c r="C1576" s="124"/>
      <c r="D1576" s="187" t="b">
        <v>0</v>
      </c>
      <c r="E1576" s="187" t="b">
        <v>0</v>
      </c>
      <c r="F1576" s="187" t="b">
        <v>0</v>
      </c>
      <c r="G1576" s="187" t="b">
        <v>0</v>
      </c>
      <c r="H1576" s="117"/>
      <c r="I1576" s="52" t="str" cm="1">
        <f t="array" ref="I1576">IFERROR(_xlfn.IFS(D1576,$D$8,E1576,$E$8,F1576,$F$8,G1576,$G$8),"")</f>
        <v/>
      </c>
      <c r="J1576" s="52" t="str">
        <f t="shared" si="24"/>
        <v xml:space="preserve">   </v>
      </c>
      <c r="K1576" s="195" t="b">
        <v>0</v>
      </c>
      <c r="L1576" s="50"/>
      <c r="M1576" s="50"/>
      <c r="N1576" s="50"/>
      <c r="O1576" s="50"/>
      <c r="P1576" s="50"/>
      <c r="Q1576" s="50"/>
      <c r="R1576" s="50"/>
      <c r="S1576" s="50"/>
      <c r="T1576" s="50"/>
    </row>
    <row r="1577" spans="1:20" ht="30" customHeight="1" x14ac:dyDescent="0.25">
      <c r="A1577" s="123"/>
      <c r="B1577" s="123"/>
      <c r="C1577" s="124"/>
      <c r="D1577" s="187" t="b">
        <v>0</v>
      </c>
      <c r="E1577" s="187" t="b">
        <v>0</v>
      </c>
      <c r="F1577" s="187" t="b">
        <v>0</v>
      </c>
      <c r="G1577" s="187" t="b">
        <v>0</v>
      </c>
      <c r="H1577" s="117"/>
      <c r="I1577" s="52" t="str" cm="1">
        <f t="array" ref="I1577">IFERROR(_xlfn.IFS(D1577,$D$8,E1577,$E$8,F1577,$F$8,G1577,$G$8),"")</f>
        <v/>
      </c>
      <c r="J1577" s="52" t="str">
        <f t="shared" si="24"/>
        <v xml:space="preserve">   </v>
      </c>
      <c r="K1577" s="195" t="b">
        <v>0</v>
      </c>
      <c r="L1577" s="50"/>
      <c r="M1577" s="50"/>
      <c r="N1577" s="50"/>
      <c r="O1577" s="50"/>
      <c r="P1577" s="50"/>
      <c r="Q1577" s="50"/>
      <c r="R1577" s="50"/>
      <c r="S1577" s="50"/>
      <c r="T1577" s="50"/>
    </row>
    <row r="1578" spans="1:20" ht="30" customHeight="1" x14ac:dyDescent="0.25">
      <c r="A1578" s="123"/>
      <c r="B1578" s="123"/>
      <c r="C1578" s="124"/>
      <c r="D1578" s="187" t="b">
        <v>0</v>
      </c>
      <c r="E1578" s="187" t="b">
        <v>0</v>
      </c>
      <c r="F1578" s="187" t="b">
        <v>0</v>
      </c>
      <c r="G1578" s="187" t="b">
        <v>0</v>
      </c>
      <c r="H1578" s="117"/>
      <c r="I1578" s="52" t="str" cm="1">
        <f t="array" ref="I1578">IFERROR(_xlfn.IFS(D1578,$D$8,E1578,$E$8,F1578,$F$8,G1578,$G$8),"")</f>
        <v/>
      </c>
      <c r="J1578" s="52" t="str">
        <f t="shared" si="24"/>
        <v xml:space="preserve">   </v>
      </c>
      <c r="K1578" s="195" t="b">
        <v>0</v>
      </c>
      <c r="L1578" s="50"/>
      <c r="M1578" s="50"/>
      <c r="N1578" s="50"/>
      <c r="O1578" s="50"/>
      <c r="P1578" s="50"/>
      <c r="Q1578" s="50"/>
      <c r="R1578" s="50"/>
      <c r="S1578" s="50"/>
      <c r="T1578" s="50"/>
    </row>
    <row r="1579" spans="1:20" ht="30" customHeight="1" x14ac:dyDescent="0.25">
      <c r="A1579" s="123"/>
      <c r="B1579" s="123"/>
      <c r="C1579" s="124"/>
      <c r="D1579" s="187" t="b">
        <v>0</v>
      </c>
      <c r="E1579" s="187" t="b">
        <v>0</v>
      </c>
      <c r="F1579" s="187" t="b">
        <v>0</v>
      </c>
      <c r="G1579" s="187" t="b">
        <v>0</v>
      </c>
      <c r="H1579" s="117"/>
      <c r="I1579" s="52" t="str" cm="1">
        <f t="array" ref="I1579">IFERROR(_xlfn.IFS(D1579,$D$8,E1579,$E$8,F1579,$F$8,G1579,$G$8),"")</f>
        <v/>
      </c>
      <c r="J1579" s="52" t="str">
        <f t="shared" si="24"/>
        <v xml:space="preserve">   </v>
      </c>
      <c r="K1579" s="195" t="b">
        <v>0</v>
      </c>
      <c r="L1579" s="50"/>
      <c r="M1579" s="50"/>
      <c r="N1579" s="50"/>
      <c r="O1579" s="50"/>
      <c r="P1579" s="50"/>
      <c r="Q1579" s="50"/>
      <c r="R1579" s="50"/>
      <c r="S1579" s="50"/>
      <c r="T1579" s="50"/>
    </row>
    <row r="1580" spans="1:20" ht="30" customHeight="1" x14ac:dyDescent="0.25">
      <c r="A1580" s="123"/>
      <c r="B1580" s="123"/>
      <c r="C1580" s="124"/>
      <c r="D1580" s="187" t="b">
        <v>0</v>
      </c>
      <c r="E1580" s="187" t="b">
        <v>0</v>
      </c>
      <c r="F1580" s="187" t="b">
        <v>0</v>
      </c>
      <c r="G1580" s="187" t="b">
        <v>0</v>
      </c>
      <c r="H1580" s="117"/>
      <c r="I1580" s="52" t="str" cm="1">
        <f t="array" ref="I1580">IFERROR(_xlfn.IFS(D1580,$D$8,E1580,$E$8,F1580,$F$8,G1580,$G$8),"")</f>
        <v/>
      </c>
      <c r="J1580" s="52" t="str">
        <f t="shared" si="24"/>
        <v xml:space="preserve">   </v>
      </c>
      <c r="K1580" s="195" t="b">
        <v>0</v>
      </c>
      <c r="L1580" s="50"/>
      <c r="M1580" s="50"/>
      <c r="N1580" s="50"/>
      <c r="O1580" s="50"/>
      <c r="P1580" s="50"/>
      <c r="Q1580" s="50"/>
      <c r="R1580" s="50"/>
      <c r="S1580" s="50"/>
      <c r="T1580" s="50"/>
    </row>
    <row r="1581" spans="1:20" ht="30" customHeight="1" x14ac:dyDescent="0.25">
      <c r="A1581" s="123"/>
      <c r="B1581" s="123"/>
      <c r="C1581" s="124"/>
      <c r="D1581" s="187" t="b">
        <v>0</v>
      </c>
      <c r="E1581" s="187" t="b">
        <v>0</v>
      </c>
      <c r="F1581" s="187" t="b">
        <v>0</v>
      </c>
      <c r="G1581" s="187" t="b">
        <v>0</v>
      </c>
      <c r="H1581" s="117"/>
      <c r="I1581" s="52" t="str" cm="1">
        <f t="array" ref="I1581">IFERROR(_xlfn.IFS(D1581,$D$8,E1581,$E$8,F1581,$F$8,G1581,$G$8),"")</f>
        <v/>
      </c>
      <c r="J1581" s="52" t="str">
        <f t="shared" si="24"/>
        <v xml:space="preserve">   </v>
      </c>
      <c r="K1581" s="195" t="b">
        <v>0</v>
      </c>
      <c r="L1581" s="50"/>
      <c r="M1581" s="50"/>
      <c r="N1581" s="50"/>
      <c r="O1581" s="50"/>
      <c r="P1581" s="50"/>
      <c r="Q1581" s="50"/>
      <c r="R1581" s="50"/>
      <c r="S1581" s="50"/>
      <c r="T1581" s="50"/>
    </row>
    <row r="1582" spans="1:20" ht="30" customHeight="1" x14ac:dyDescent="0.25">
      <c r="A1582" s="123"/>
      <c r="B1582" s="123"/>
      <c r="C1582" s="124"/>
      <c r="D1582" s="187" t="b">
        <v>0</v>
      </c>
      <c r="E1582" s="187" t="b">
        <v>0</v>
      </c>
      <c r="F1582" s="187" t="b">
        <v>0</v>
      </c>
      <c r="G1582" s="187" t="b">
        <v>0</v>
      </c>
      <c r="H1582" s="117"/>
      <c r="I1582" s="52" t="str" cm="1">
        <f t="array" ref="I1582">IFERROR(_xlfn.IFS(D1582,$D$8,E1582,$E$8,F1582,$F$8,G1582,$G$8),"")</f>
        <v/>
      </c>
      <c r="J1582" s="52" t="str">
        <f t="shared" si="24"/>
        <v xml:space="preserve">   </v>
      </c>
      <c r="K1582" s="195" t="b">
        <v>0</v>
      </c>
      <c r="L1582" s="50"/>
      <c r="M1582" s="50"/>
      <c r="N1582" s="50"/>
      <c r="O1582" s="50"/>
      <c r="P1582" s="50"/>
      <c r="Q1582" s="50"/>
      <c r="R1582" s="50"/>
      <c r="S1582" s="50"/>
      <c r="T1582" s="50"/>
    </row>
    <row r="1583" spans="1:20" ht="30" customHeight="1" x14ac:dyDescent="0.25">
      <c r="A1583" s="123"/>
      <c r="B1583" s="123"/>
      <c r="C1583" s="124"/>
      <c r="D1583" s="187" t="b">
        <v>0</v>
      </c>
      <c r="E1583" s="187" t="b">
        <v>0</v>
      </c>
      <c r="F1583" s="187" t="b">
        <v>0</v>
      </c>
      <c r="G1583" s="187" t="b">
        <v>0</v>
      </c>
      <c r="H1583" s="117"/>
      <c r="I1583" s="52" t="str" cm="1">
        <f t="array" ref="I1583">IFERROR(_xlfn.IFS(D1583,$D$8,E1583,$E$8,F1583,$F$8,G1583,$G$8),"")</f>
        <v/>
      </c>
      <c r="J1583" s="52" t="str">
        <f t="shared" si="24"/>
        <v xml:space="preserve">   </v>
      </c>
      <c r="K1583" s="195" t="b">
        <v>0</v>
      </c>
      <c r="L1583" s="50"/>
      <c r="M1583" s="50"/>
      <c r="N1583" s="50"/>
      <c r="O1583" s="50"/>
      <c r="P1583" s="50"/>
      <c r="Q1583" s="50"/>
      <c r="R1583" s="50"/>
      <c r="S1583" s="50"/>
      <c r="T1583" s="50"/>
    </row>
    <row r="1584" spans="1:20" ht="30" customHeight="1" x14ac:dyDescent="0.25">
      <c r="A1584" s="123"/>
      <c r="B1584" s="123"/>
      <c r="C1584" s="124"/>
      <c r="D1584" s="187" t="b">
        <v>0</v>
      </c>
      <c r="E1584" s="187" t="b">
        <v>0</v>
      </c>
      <c r="F1584" s="187" t="b">
        <v>0</v>
      </c>
      <c r="G1584" s="187" t="b">
        <v>0</v>
      </c>
      <c r="H1584" s="117"/>
      <c r="I1584" s="52" t="str" cm="1">
        <f t="array" ref="I1584">IFERROR(_xlfn.IFS(D1584,$D$8,E1584,$E$8,F1584,$F$8,G1584,$G$8),"")</f>
        <v/>
      </c>
      <c r="J1584" s="52" t="str">
        <f t="shared" si="24"/>
        <v xml:space="preserve">   </v>
      </c>
      <c r="K1584" s="195" t="b">
        <v>0</v>
      </c>
      <c r="L1584" s="50"/>
      <c r="M1584" s="50"/>
      <c r="N1584" s="50"/>
      <c r="O1584" s="50"/>
      <c r="P1584" s="50"/>
      <c r="Q1584" s="50"/>
      <c r="R1584" s="50"/>
      <c r="S1584" s="50"/>
      <c r="T1584" s="50"/>
    </row>
    <row r="1585" spans="1:20" ht="30" customHeight="1" x14ac:dyDescent="0.25">
      <c r="A1585" s="123"/>
      <c r="B1585" s="123"/>
      <c r="C1585" s="124"/>
      <c r="D1585" s="187" t="b">
        <v>0</v>
      </c>
      <c r="E1585" s="187" t="b">
        <v>0</v>
      </c>
      <c r="F1585" s="187" t="b">
        <v>0</v>
      </c>
      <c r="G1585" s="187" t="b">
        <v>0</v>
      </c>
      <c r="H1585" s="117"/>
      <c r="I1585" s="52" t="str" cm="1">
        <f t="array" ref="I1585">IFERROR(_xlfn.IFS(D1585,$D$8,E1585,$E$8,F1585,$F$8,G1585,$G$8),"")</f>
        <v/>
      </c>
      <c r="J1585" s="52" t="str">
        <f t="shared" si="24"/>
        <v xml:space="preserve">   </v>
      </c>
      <c r="K1585" s="195" t="b">
        <v>0</v>
      </c>
      <c r="L1585" s="50"/>
      <c r="M1585" s="50"/>
      <c r="N1585" s="50"/>
      <c r="O1585" s="50"/>
      <c r="P1585" s="50"/>
      <c r="Q1585" s="50"/>
      <c r="R1585" s="50"/>
      <c r="S1585" s="50"/>
      <c r="T1585" s="50"/>
    </row>
    <row r="1586" spans="1:20" ht="30" customHeight="1" x14ac:dyDescent="0.25">
      <c r="A1586" s="123"/>
      <c r="B1586" s="123"/>
      <c r="C1586" s="124"/>
      <c r="D1586" s="187" t="b">
        <v>0</v>
      </c>
      <c r="E1586" s="187" t="b">
        <v>0</v>
      </c>
      <c r="F1586" s="187" t="b">
        <v>0</v>
      </c>
      <c r="G1586" s="187" t="b">
        <v>0</v>
      </c>
      <c r="H1586" s="117"/>
      <c r="I1586" s="52" t="str" cm="1">
        <f t="array" ref="I1586">IFERROR(_xlfn.IFS(D1586,$D$8,E1586,$E$8,F1586,$F$8,G1586,$G$8),"")</f>
        <v/>
      </c>
      <c r="J1586" s="52" t="str">
        <f t="shared" si="24"/>
        <v xml:space="preserve">   </v>
      </c>
      <c r="K1586" s="195" t="b">
        <v>0</v>
      </c>
      <c r="L1586" s="50"/>
      <c r="M1586" s="50"/>
      <c r="N1586" s="50"/>
      <c r="O1586" s="50"/>
      <c r="P1586" s="50"/>
      <c r="Q1586" s="50"/>
      <c r="R1586" s="50"/>
      <c r="S1586" s="50"/>
      <c r="T1586" s="50"/>
    </row>
    <row r="1587" spans="1:20" ht="30" customHeight="1" x14ac:dyDescent="0.25">
      <c r="A1587" s="123"/>
      <c r="B1587" s="123"/>
      <c r="C1587" s="124"/>
      <c r="D1587" s="187" t="b">
        <v>0</v>
      </c>
      <c r="E1587" s="187" t="b">
        <v>0</v>
      </c>
      <c r="F1587" s="187" t="b">
        <v>0</v>
      </c>
      <c r="G1587" s="187" t="b">
        <v>0</v>
      </c>
      <c r="H1587" s="117"/>
      <c r="I1587" s="52" t="str" cm="1">
        <f t="array" ref="I1587">IFERROR(_xlfn.IFS(D1587,$D$8,E1587,$E$8,F1587,$F$8,G1587,$G$8),"")</f>
        <v/>
      </c>
      <c r="J1587" s="52" t="str">
        <f t="shared" si="24"/>
        <v xml:space="preserve">   </v>
      </c>
      <c r="K1587" s="195" t="b">
        <v>0</v>
      </c>
      <c r="L1587" s="50"/>
      <c r="M1587" s="50"/>
      <c r="N1587" s="50"/>
      <c r="O1587" s="50"/>
      <c r="P1587" s="50"/>
      <c r="Q1587" s="50"/>
      <c r="R1587" s="50"/>
      <c r="S1587" s="50"/>
      <c r="T1587" s="50"/>
    </row>
    <row r="1588" spans="1:20" ht="30" customHeight="1" x14ac:dyDescent="0.25">
      <c r="A1588" s="123"/>
      <c r="B1588" s="123"/>
      <c r="C1588" s="124"/>
      <c r="D1588" s="187" t="b">
        <v>0</v>
      </c>
      <c r="E1588" s="187" t="b">
        <v>0</v>
      </c>
      <c r="F1588" s="187" t="b">
        <v>0</v>
      </c>
      <c r="G1588" s="187" t="b">
        <v>0</v>
      </c>
      <c r="H1588" s="117"/>
      <c r="I1588" s="52" t="str" cm="1">
        <f t="array" ref="I1588">IFERROR(_xlfn.IFS(D1588,$D$8,E1588,$E$8,F1588,$F$8,G1588,$G$8),"")</f>
        <v/>
      </c>
      <c r="J1588" s="52" t="str">
        <f t="shared" si="24"/>
        <v xml:space="preserve">   </v>
      </c>
      <c r="K1588" s="195" t="b">
        <v>0</v>
      </c>
      <c r="L1588" s="50"/>
      <c r="M1588" s="50"/>
      <c r="N1588" s="50"/>
      <c r="O1588" s="50"/>
      <c r="P1588" s="50"/>
      <c r="Q1588" s="50"/>
      <c r="R1588" s="50"/>
      <c r="S1588" s="50"/>
      <c r="T1588" s="50"/>
    </row>
    <row r="1589" spans="1:20" ht="30" customHeight="1" x14ac:dyDescent="0.25">
      <c r="A1589" s="123"/>
      <c r="B1589" s="123"/>
      <c r="C1589" s="124"/>
      <c r="D1589" s="187" t="b">
        <v>0</v>
      </c>
      <c r="E1589" s="187" t="b">
        <v>0</v>
      </c>
      <c r="F1589" s="187" t="b">
        <v>0</v>
      </c>
      <c r="G1589" s="187" t="b">
        <v>0</v>
      </c>
      <c r="H1589" s="117"/>
      <c r="I1589" s="52" t="str" cm="1">
        <f t="array" ref="I1589">IFERROR(_xlfn.IFS(D1589,$D$8,E1589,$E$8,F1589,$F$8,G1589,$G$8),"")</f>
        <v/>
      </c>
      <c r="J1589" s="52" t="str">
        <f t="shared" si="24"/>
        <v xml:space="preserve">   </v>
      </c>
      <c r="K1589" s="195" t="b">
        <v>0</v>
      </c>
      <c r="L1589" s="50"/>
      <c r="M1589" s="50"/>
      <c r="N1589" s="50"/>
      <c r="O1589" s="50"/>
      <c r="P1589" s="50"/>
      <c r="Q1589" s="50"/>
      <c r="R1589" s="50"/>
      <c r="S1589" s="50"/>
      <c r="T1589" s="50"/>
    </row>
    <row r="1590" spans="1:20" ht="30" customHeight="1" x14ac:dyDescent="0.25">
      <c r="A1590" s="123"/>
      <c r="B1590" s="123"/>
      <c r="C1590" s="124"/>
      <c r="D1590" s="187" t="b">
        <v>0</v>
      </c>
      <c r="E1590" s="187" t="b">
        <v>0</v>
      </c>
      <c r="F1590" s="187" t="b">
        <v>0</v>
      </c>
      <c r="G1590" s="187" t="b">
        <v>0</v>
      </c>
      <c r="H1590" s="117"/>
      <c r="I1590" s="52" t="str" cm="1">
        <f t="array" ref="I1590">IFERROR(_xlfn.IFS(D1590,$D$8,E1590,$E$8,F1590,$F$8,G1590,$G$8),"")</f>
        <v/>
      </c>
      <c r="J1590" s="52" t="str">
        <f t="shared" si="24"/>
        <v xml:space="preserve">   </v>
      </c>
      <c r="K1590" s="195" t="b">
        <v>0</v>
      </c>
      <c r="L1590" s="50"/>
      <c r="M1590" s="50"/>
      <c r="N1590" s="50"/>
      <c r="O1590" s="50"/>
      <c r="P1590" s="50"/>
      <c r="Q1590" s="50"/>
      <c r="R1590" s="50"/>
      <c r="S1590" s="50"/>
      <c r="T1590" s="50"/>
    </row>
    <row r="1591" spans="1:20" ht="30" customHeight="1" x14ac:dyDescent="0.25">
      <c r="A1591" s="123"/>
      <c r="B1591" s="123"/>
      <c r="C1591" s="124"/>
      <c r="D1591" s="187" t="b">
        <v>0</v>
      </c>
      <c r="E1591" s="187" t="b">
        <v>0</v>
      </c>
      <c r="F1591" s="187" t="b">
        <v>0</v>
      </c>
      <c r="G1591" s="187" t="b">
        <v>0</v>
      </c>
      <c r="H1591" s="117"/>
      <c r="I1591" s="52" t="str" cm="1">
        <f t="array" ref="I1591">IFERROR(_xlfn.IFS(D1591,$D$8,E1591,$E$8,F1591,$F$8,G1591,$G$8),"")</f>
        <v/>
      </c>
      <c r="J1591" s="52" t="str">
        <f t="shared" si="24"/>
        <v xml:space="preserve">   </v>
      </c>
      <c r="K1591" s="195" t="b">
        <v>0</v>
      </c>
      <c r="L1591" s="50"/>
      <c r="M1591" s="50"/>
      <c r="N1591" s="50"/>
      <c r="O1591" s="50"/>
      <c r="P1591" s="50"/>
      <c r="Q1591" s="50"/>
      <c r="R1591" s="50"/>
      <c r="S1591" s="50"/>
      <c r="T1591" s="50"/>
    </row>
    <row r="1592" spans="1:20" ht="30" customHeight="1" x14ac:dyDescent="0.25">
      <c r="A1592" s="123"/>
      <c r="B1592" s="123"/>
      <c r="C1592" s="124"/>
      <c r="D1592" s="187" t="b">
        <v>0</v>
      </c>
      <c r="E1592" s="187" t="b">
        <v>0</v>
      </c>
      <c r="F1592" s="187" t="b">
        <v>0</v>
      </c>
      <c r="G1592" s="187" t="b">
        <v>0</v>
      </c>
      <c r="H1592" s="117"/>
      <c r="I1592" s="52" t="str" cm="1">
        <f t="array" ref="I1592">IFERROR(_xlfn.IFS(D1592,$D$8,E1592,$E$8,F1592,$F$8,G1592,$G$8),"")</f>
        <v/>
      </c>
      <c r="J1592" s="52" t="str">
        <f t="shared" si="24"/>
        <v xml:space="preserve">   </v>
      </c>
      <c r="K1592" s="195" t="b">
        <v>0</v>
      </c>
      <c r="L1592" s="50"/>
      <c r="M1592" s="50"/>
      <c r="N1592" s="50"/>
      <c r="O1592" s="50"/>
      <c r="P1592" s="50"/>
      <c r="Q1592" s="50"/>
      <c r="R1592" s="50"/>
      <c r="S1592" s="50"/>
      <c r="T1592" s="50"/>
    </row>
    <row r="1593" spans="1:20" ht="30" customHeight="1" x14ac:dyDescent="0.25">
      <c r="A1593" s="123"/>
      <c r="B1593" s="123"/>
      <c r="C1593" s="124"/>
      <c r="D1593" s="187" t="b">
        <v>0</v>
      </c>
      <c r="E1593" s="187" t="b">
        <v>0</v>
      </c>
      <c r="F1593" s="187" t="b">
        <v>0</v>
      </c>
      <c r="G1593" s="187" t="b">
        <v>0</v>
      </c>
      <c r="H1593" s="117"/>
      <c r="I1593" s="52" t="str" cm="1">
        <f t="array" ref="I1593">IFERROR(_xlfn.IFS(D1593,$D$8,E1593,$E$8,F1593,$F$8,G1593,$G$8),"")</f>
        <v/>
      </c>
      <c r="J1593" s="52" t="str">
        <f t="shared" si="24"/>
        <v xml:space="preserve">   </v>
      </c>
      <c r="K1593" s="195" t="b">
        <v>0</v>
      </c>
      <c r="L1593" s="50"/>
      <c r="M1593" s="50"/>
      <c r="N1593" s="50"/>
      <c r="O1593" s="50"/>
      <c r="P1593" s="50"/>
      <c r="Q1593" s="50"/>
      <c r="R1593" s="50"/>
      <c r="S1593" s="50"/>
      <c r="T1593" s="50"/>
    </row>
    <row r="1594" spans="1:20" ht="30" customHeight="1" x14ac:dyDescent="0.25">
      <c r="A1594" s="123"/>
      <c r="B1594" s="123"/>
      <c r="C1594" s="124"/>
      <c r="D1594" s="187" t="b">
        <v>0</v>
      </c>
      <c r="E1594" s="187" t="b">
        <v>0</v>
      </c>
      <c r="F1594" s="187" t="b">
        <v>0</v>
      </c>
      <c r="G1594" s="187" t="b">
        <v>0</v>
      </c>
      <c r="H1594" s="117"/>
      <c r="I1594" s="52" t="str" cm="1">
        <f t="array" ref="I1594">IFERROR(_xlfn.IFS(D1594,$D$8,E1594,$E$8,F1594,$F$8,G1594,$G$8),"")</f>
        <v/>
      </c>
      <c r="J1594" s="52" t="str">
        <f t="shared" si="24"/>
        <v xml:space="preserve">   </v>
      </c>
      <c r="K1594" s="195" t="b">
        <v>0</v>
      </c>
      <c r="L1594" s="50"/>
      <c r="M1594" s="50"/>
      <c r="N1594" s="50"/>
      <c r="O1594" s="50"/>
      <c r="P1594" s="50"/>
      <c r="Q1594" s="50"/>
      <c r="R1594" s="50"/>
      <c r="S1594" s="50"/>
      <c r="T1594" s="50"/>
    </row>
    <row r="1595" spans="1:20" ht="30" customHeight="1" x14ac:dyDescent="0.25">
      <c r="A1595" s="123"/>
      <c r="B1595" s="123"/>
      <c r="C1595" s="124"/>
      <c r="D1595" s="187" t="b">
        <v>0</v>
      </c>
      <c r="E1595" s="187" t="b">
        <v>0</v>
      </c>
      <c r="F1595" s="187" t="b">
        <v>0</v>
      </c>
      <c r="G1595" s="187" t="b">
        <v>0</v>
      </c>
      <c r="H1595" s="117"/>
      <c r="I1595" s="52" t="str" cm="1">
        <f t="array" ref="I1595">IFERROR(_xlfn.IFS(D1595,$D$8,E1595,$E$8,F1595,$F$8,G1595,$G$8),"")</f>
        <v/>
      </c>
      <c r="J1595" s="52" t="str">
        <f t="shared" si="24"/>
        <v xml:space="preserve">   </v>
      </c>
      <c r="K1595" s="195" t="b">
        <v>0</v>
      </c>
      <c r="L1595" s="50"/>
      <c r="M1595" s="50"/>
      <c r="N1595" s="50"/>
      <c r="O1595" s="50"/>
      <c r="P1595" s="50"/>
      <c r="Q1595" s="50"/>
      <c r="R1595" s="50"/>
      <c r="S1595" s="50"/>
      <c r="T1595" s="50"/>
    </row>
    <row r="1596" spans="1:20" ht="30" customHeight="1" x14ac:dyDescent="0.25">
      <c r="A1596" s="123"/>
      <c r="B1596" s="123"/>
      <c r="C1596" s="124"/>
      <c r="D1596" s="187" t="b">
        <v>0</v>
      </c>
      <c r="E1596" s="187" t="b">
        <v>0</v>
      </c>
      <c r="F1596" s="187" t="b">
        <v>0</v>
      </c>
      <c r="G1596" s="187" t="b">
        <v>0</v>
      </c>
      <c r="H1596" s="117"/>
      <c r="I1596" s="52" t="str" cm="1">
        <f t="array" ref="I1596">IFERROR(_xlfn.IFS(D1596,$D$8,E1596,$E$8,F1596,$F$8,G1596,$G$8),"")</f>
        <v/>
      </c>
      <c r="J1596" s="52" t="str">
        <f t="shared" si="24"/>
        <v xml:space="preserve">   </v>
      </c>
      <c r="K1596" s="195" t="b">
        <v>0</v>
      </c>
      <c r="L1596" s="50"/>
      <c r="M1596" s="50"/>
      <c r="N1596" s="50"/>
      <c r="O1596" s="50"/>
      <c r="P1596" s="50"/>
      <c r="Q1596" s="50"/>
      <c r="R1596" s="50"/>
      <c r="S1596" s="50"/>
      <c r="T1596" s="50"/>
    </row>
    <row r="1597" spans="1:20" ht="30" customHeight="1" x14ac:dyDescent="0.25">
      <c r="A1597" s="123"/>
      <c r="B1597" s="123"/>
      <c r="C1597" s="124"/>
      <c r="D1597" s="187" t="b">
        <v>0</v>
      </c>
      <c r="E1597" s="187" t="b">
        <v>0</v>
      </c>
      <c r="F1597" s="187" t="b">
        <v>0</v>
      </c>
      <c r="G1597" s="187" t="b">
        <v>0</v>
      </c>
      <c r="H1597" s="117"/>
      <c r="I1597" s="52" t="str" cm="1">
        <f t="array" ref="I1597">IFERROR(_xlfn.IFS(D1597,$D$8,E1597,$E$8,F1597,$F$8,G1597,$G$8),"")</f>
        <v/>
      </c>
      <c r="J1597" s="52" t="str">
        <f t="shared" si="24"/>
        <v xml:space="preserve">   </v>
      </c>
      <c r="K1597" s="195" t="b">
        <v>0</v>
      </c>
      <c r="L1597" s="50"/>
      <c r="M1597" s="50"/>
      <c r="N1597" s="50"/>
      <c r="O1597" s="50"/>
      <c r="P1597" s="50"/>
      <c r="Q1597" s="50"/>
      <c r="R1597" s="50"/>
      <c r="S1597" s="50"/>
      <c r="T1597" s="50"/>
    </row>
    <row r="1598" spans="1:20" ht="30" customHeight="1" x14ac:dyDescent="0.25">
      <c r="A1598" s="123"/>
      <c r="B1598" s="123"/>
      <c r="C1598" s="124"/>
      <c r="D1598" s="187" t="b">
        <v>0</v>
      </c>
      <c r="E1598" s="187" t="b">
        <v>0</v>
      </c>
      <c r="F1598" s="187" t="b">
        <v>0</v>
      </c>
      <c r="G1598" s="187" t="b">
        <v>0</v>
      </c>
      <c r="H1598" s="117"/>
      <c r="I1598" s="52" t="str" cm="1">
        <f t="array" ref="I1598">IFERROR(_xlfn.IFS(D1598,$D$8,E1598,$E$8,F1598,$F$8,G1598,$G$8),"")</f>
        <v/>
      </c>
      <c r="J1598" s="52" t="str">
        <f t="shared" si="24"/>
        <v xml:space="preserve">   </v>
      </c>
      <c r="K1598" s="195" t="b">
        <v>0</v>
      </c>
      <c r="L1598" s="50"/>
      <c r="M1598" s="50"/>
      <c r="N1598" s="50"/>
      <c r="O1598" s="50"/>
      <c r="P1598" s="50"/>
      <c r="Q1598" s="50"/>
      <c r="R1598" s="50"/>
      <c r="S1598" s="50"/>
      <c r="T1598" s="50"/>
    </row>
    <row r="1599" spans="1:20" ht="30" customHeight="1" x14ac:dyDescent="0.25">
      <c r="A1599" s="123"/>
      <c r="B1599" s="123"/>
      <c r="C1599" s="124"/>
      <c r="D1599" s="187" t="b">
        <v>0</v>
      </c>
      <c r="E1599" s="187" t="b">
        <v>0</v>
      </c>
      <c r="F1599" s="187" t="b">
        <v>0</v>
      </c>
      <c r="G1599" s="187" t="b">
        <v>0</v>
      </c>
      <c r="H1599" s="117"/>
      <c r="I1599" s="52" t="str" cm="1">
        <f t="array" ref="I1599">IFERROR(_xlfn.IFS(D1599,$D$8,E1599,$E$8,F1599,$F$8,G1599,$G$8),"")</f>
        <v/>
      </c>
      <c r="J1599" s="52" t="str">
        <f t="shared" si="24"/>
        <v xml:space="preserve">   </v>
      </c>
      <c r="K1599" s="195" t="b">
        <v>0</v>
      </c>
      <c r="L1599" s="50"/>
      <c r="M1599" s="50"/>
      <c r="N1599" s="50"/>
      <c r="O1599" s="50"/>
      <c r="P1599" s="50"/>
      <c r="Q1599" s="50"/>
      <c r="R1599" s="50"/>
      <c r="S1599" s="50"/>
      <c r="T1599" s="50"/>
    </row>
    <row r="1600" spans="1:20" ht="30" customHeight="1" x14ac:dyDescent="0.25">
      <c r="A1600" s="123"/>
      <c r="B1600" s="123"/>
      <c r="C1600" s="124"/>
      <c r="D1600" s="187" t="b">
        <v>0</v>
      </c>
      <c r="E1600" s="187" t="b">
        <v>0</v>
      </c>
      <c r="F1600" s="187" t="b">
        <v>0</v>
      </c>
      <c r="G1600" s="187" t="b">
        <v>0</v>
      </c>
      <c r="H1600" s="117"/>
      <c r="I1600" s="52" t="str" cm="1">
        <f t="array" ref="I1600">IFERROR(_xlfn.IFS(D1600,$D$8,E1600,$E$8,F1600,$F$8,G1600,$G$8),"")</f>
        <v/>
      </c>
      <c r="J1600" s="52" t="str">
        <f t="shared" si="24"/>
        <v xml:space="preserve">   </v>
      </c>
      <c r="K1600" s="195" t="b">
        <v>0</v>
      </c>
      <c r="L1600" s="50"/>
      <c r="M1600" s="50"/>
      <c r="N1600" s="50"/>
      <c r="O1600" s="50"/>
      <c r="P1600" s="50"/>
      <c r="Q1600" s="50"/>
      <c r="R1600" s="50"/>
      <c r="S1600" s="50"/>
      <c r="T1600" s="50"/>
    </row>
    <row r="1601" spans="1:20" ht="30" customHeight="1" x14ac:dyDescent="0.25">
      <c r="A1601" s="123"/>
      <c r="B1601" s="123"/>
      <c r="C1601" s="124"/>
      <c r="D1601" s="187" t="b">
        <v>0</v>
      </c>
      <c r="E1601" s="187" t="b">
        <v>0</v>
      </c>
      <c r="F1601" s="187" t="b">
        <v>0</v>
      </c>
      <c r="G1601" s="187" t="b">
        <v>0</v>
      </c>
      <c r="H1601" s="117"/>
      <c r="I1601" s="52" t="str" cm="1">
        <f t="array" ref="I1601">IFERROR(_xlfn.IFS(D1601,$D$8,E1601,$E$8,F1601,$F$8,G1601,$G$8),"")</f>
        <v/>
      </c>
      <c r="J1601" s="52" t="str">
        <f t="shared" si="24"/>
        <v xml:space="preserve">   </v>
      </c>
      <c r="K1601" s="195" t="b">
        <v>0</v>
      </c>
      <c r="L1601" s="50"/>
      <c r="M1601" s="50"/>
      <c r="N1601" s="50"/>
      <c r="O1601" s="50"/>
      <c r="P1601" s="50"/>
      <c r="Q1601" s="50"/>
      <c r="R1601" s="50"/>
      <c r="S1601" s="50"/>
      <c r="T1601" s="50"/>
    </row>
    <row r="1602" spans="1:20" ht="30" customHeight="1" x14ac:dyDescent="0.25">
      <c r="A1602" s="123"/>
      <c r="B1602" s="123"/>
      <c r="C1602" s="124"/>
      <c r="D1602" s="187" t="b">
        <v>0</v>
      </c>
      <c r="E1602" s="187" t="b">
        <v>0</v>
      </c>
      <c r="F1602" s="187" t="b">
        <v>0</v>
      </c>
      <c r="G1602" s="187" t="b">
        <v>0</v>
      </c>
      <c r="H1602" s="117"/>
      <c r="I1602" s="52" t="str" cm="1">
        <f t="array" ref="I1602">IFERROR(_xlfn.IFS(D1602,$D$8,E1602,$E$8,F1602,$F$8,G1602,$G$8),"")</f>
        <v/>
      </c>
      <c r="J1602" s="52" t="str">
        <f t="shared" si="24"/>
        <v xml:space="preserve">   </v>
      </c>
      <c r="K1602" s="195" t="b">
        <v>0</v>
      </c>
      <c r="L1602" s="50"/>
      <c r="M1602" s="50"/>
      <c r="N1602" s="50"/>
      <c r="O1602" s="50"/>
      <c r="P1602" s="50"/>
      <c r="Q1602" s="50"/>
      <c r="R1602" s="50"/>
      <c r="S1602" s="50"/>
      <c r="T1602" s="50"/>
    </row>
    <row r="1603" spans="1:20" ht="30" customHeight="1" x14ac:dyDescent="0.25">
      <c r="A1603" s="123"/>
      <c r="B1603" s="123"/>
      <c r="C1603" s="124"/>
      <c r="D1603" s="187" t="b">
        <v>0</v>
      </c>
      <c r="E1603" s="187" t="b">
        <v>0</v>
      </c>
      <c r="F1603" s="187" t="b">
        <v>0</v>
      </c>
      <c r="G1603" s="187" t="b">
        <v>0</v>
      </c>
      <c r="H1603" s="117"/>
      <c r="I1603" s="52" t="str" cm="1">
        <f t="array" ref="I1603">IFERROR(_xlfn.IFS(D1603,$D$8,E1603,$E$8,F1603,$F$8,G1603,$G$8),"")</f>
        <v/>
      </c>
      <c r="J1603" s="52" t="str">
        <f t="shared" si="24"/>
        <v xml:space="preserve">   </v>
      </c>
      <c r="K1603" s="195" t="b">
        <v>0</v>
      </c>
      <c r="L1603" s="50"/>
      <c r="M1603" s="50"/>
      <c r="N1603" s="50"/>
      <c r="O1603" s="50"/>
      <c r="P1603" s="50"/>
      <c r="Q1603" s="50"/>
      <c r="R1603" s="50"/>
      <c r="S1603" s="50"/>
      <c r="T1603" s="50"/>
    </row>
    <row r="1604" spans="1:20" ht="30" customHeight="1" x14ac:dyDescent="0.25">
      <c r="A1604" s="123"/>
      <c r="B1604" s="123"/>
      <c r="C1604" s="124"/>
      <c r="D1604" s="187" t="b">
        <v>0</v>
      </c>
      <c r="E1604" s="187" t="b">
        <v>0</v>
      </c>
      <c r="F1604" s="187" t="b">
        <v>0</v>
      </c>
      <c r="G1604" s="187" t="b">
        <v>0</v>
      </c>
      <c r="H1604" s="117"/>
      <c r="I1604" s="52" t="str" cm="1">
        <f t="array" ref="I1604">IFERROR(_xlfn.IFS(D1604,$D$8,E1604,$E$8,F1604,$F$8,G1604,$G$8),"")</f>
        <v/>
      </c>
      <c r="J1604" s="52" t="str">
        <f t="shared" si="24"/>
        <v xml:space="preserve">   </v>
      </c>
      <c r="K1604" s="195" t="b">
        <v>0</v>
      </c>
      <c r="L1604" s="50"/>
      <c r="M1604" s="50"/>
      <c r="N1604" s="50"/>
      <c r="O1604" s="50"/>
      <c r="P1604" s="50"/>
      <c r="Q1604" s="50"/>
      <c r="R1604" s="50"/>
      <c r="S1604" s="50"/>
      <c r="T1604" s="50"/>
    </row>
    <row r="1605" spans="1:20" ht="30" customHeight="1" x14ac:dyDescent="0.25">
      <c r="A1605" s="123"/>
      <c r="B1605" s="123"/>
      <c r="C1605" s="124"/>
      <c r="D1605" s="187" t="b">
        <v>0</v>
      </c>
      <c r="E1605" s="187" t="b">
        <v>0</v>
      </c>
      <c r="F1605" s="187" t="b">
        <v>0</v>
      </c>
      <c r="G1605" s="187" t="b">
        <v>0</v>
      </c>
      <c r="H1605" s="117"/>
      <c r="I1605" s="52" t="str" cm="1">
        <f t="array" ref="I1605">IFERROR(_xlfn.IFS(D1605,$D$8,E1605,$E$8,F1605,$F$8,G1605,$G$8),"")</f>
        <v/>
      </c>
      <c r="J1605" s="52" t="str">
        <f t="shared" si="24"/>
        <v xml:space="preserve">   </v>
      </c>
      <c r="K1605" s="195" t="b">
        <v>0</v>
      </c>
      <c r="L1605" s="50"/>
      <c r="M1605" s="50"/>
      <c r="N1605" s="50"/>
      <c r="O1605" s="50"/>
      <c r="P1605" s="50"/>
      <c r="Q1605" s="50"/>
      <c r="R1605" s="50"/>
      <c r="S1605" s="50"/>
      <c r="T1605" s="50"/>
    </row>
    <row r="1606" spans="1:20" ht="30" customHeight="1" x14ac:dyDescent="0.25">
      <c r="A1606" s="123"/>
      <c r="B1606" s="123"/>
      <c r="C1606" s="124"/>
      <c r="D1606" s="187" t="b">
        <v>0</v>
      </c>
      <c r="E1606" s="187" t="b">
        <v>0</v>
      </c>
      <c r="F1606" s="187" t="b">
        <v>0</v>
      </c>
      <c r="G1606" s="187" t="b">
        <v>0</v>
      </c>
      <c r="H1606" s="117"/>
      <c r="I1606" s="52" t="str" cm="1">
        <f t="array" ref="I1606">IFERROR(_xlfn.IFS(D1606,$D$8,E1606,$E$8,F1606,$F$8,G1606,$G$8),"")</f>
        <v/>
      </c>
      <c r="J1606" s="52" t="str">
        <f t="shared" si="24"/>
        <v xml:space="preserve">   </v>
      </c>
      <c r="K1606" s="195" t="b">
        <v>0</v>
      </c>
      <c r="L1606" s="50"/>
      <c r="M1606" s="50"/>
      <c r="N1606" s="50"/>
      <c r="O1606" s="50"/>
      <c r="P1606" s="50"/>
      <c r="Q1606" s="50"/>
      <c r="R1606" s="50"/>
      <c r="S1606" s="50"/>
      <c r="T1606" s="50"/>
    </row>
    <row r="1607" spans="1:20" ht="30" customHeight="1" x14ac:dyDescent="0.25">
      <c r="A1607" s="123"/>
      <c r="B1607" s="123"/>
      <c r="C1607" s="124"/>
      <c r="D1607" s="187" t="b">
        <v>0</v>
      </c>
      <c r="E1607" s="187" t="b">
        <v>0</v>
      </c>
      <c r="F1607" s="187" t="b">
        <v>0</v>
      </c>
      <c r="G1607" s="187" t="b">
        <v>0</v>
      </c>
      <c r="H1607" s="117"/>
      <c r="I1607" s="52" t="str" cm="1">
        <f t="array" ref="I1607">IFERROR(_xlfn.IFS(D1607,$D$8,E1607,$E$8,F1607,$F$8,G1607,$G$8),"")</f>
        <v/>
      </c>
      <c r="J1607" s="52" t="str">
        <f t="shared" si="24"/>
        <v xml:space="preserve">   </v>
      </c>
      <c r="K1607" s="195" t="b">
        <v>0</v>
      </c>
      <c r="L1607" s="50"/>
      <c r="M1607" s="50"/>
      <c r="N1607" s="50"/>
      <c r="O1607" s="50"/>
      <c r="P1607" s="50"/>
      <c r="Q1607" s="50"/>
      <c r="R1607" s="50"/>
      <c r="S1607" s="50"/>
      <c r="T1607" s="50"/>
    </row>
    <row r="1608" spans="1:20" ht="30" customHeight="1" x14ac:dyDescent="0.25">
      <c r="A1608" s="123"/>
      <c r="B1608" s="123"/>
      <c r="C1608" s="124"/>
      <c r="D1608" s="187" t="b">
        <v>0</v>
      </c>
      <c r="E1608" s="187" t="b">
        <v>0</v>
      </c>
      <c r="F1608" s="187" t="b">
        <v>0</v>
      </c>
      <c r="G1608" s="187" t="b">
        <v>0</v>
      </c>
      <c r="H1608" s="117"/>
      <c r="I1608" s="52" t="str" cm="1">
        <f t="array" ref="I1608">IFERROR(_xlfn.IFS(D1608,$D$8,E1608,$E$8,F1608,$F$8,G1608,$G$8),"")</f>
        <v/>
      </c>
      <c r="J1608" s="52" t="str">
        <f t="shared" si="24"/>
        <v xml:space="preserve">   </v>
      </c>
      <c r="K1608" s="195" t="b">
        <v>0</v>
      </c>
      <c r="L1608" s="50"/>
      <c r="M1608" s="50"/>
      <c r="N1608" s="50"/>
      <c r="O1608" s="50"/>
      <c r="P1608" s="50"/>
      <c r="Q1608" s="50"/>
      <c r="R1608" s="50"/>
      <c r="S1608" s="50"/>
      <c r="T1608" s="50"/>
    </row>
    <row r="1609" spans="1:20" ht="30" customHeight="1" x14ac:dyDescent="0.25">
      <c r="A1609" s="123"/>
      <c r="B1609" s="123"/>
      <c r="C1609" s="124"/>
      <c r="D1609" s="187" t="b">
        <v>0</v>
      </c>
      <c r="E1609" s="187" t="b">
        <v>0</v>
      </c>
      <c r="F1609" s="187" t="b">
        <v>0</v>
      </c>
      <c r="G1609" s="187" t="b">
        <v>0</v>
      </c>
      <c r="H1609" s="117"/>
      <c r="I1609" s="52" t="str" cm="1">
        <f t="array" ref="I1609">IFERROR(_xlfn.IFS(D1609,$D$8,E1609,$E$8,F1609,$F$8,G1609,$G$8),"")</f>
        <v/>
      </c>
      <c r="J1609" s="52" t="str">
        <f t="shared" si="24"/>
        <v xml:space="preserve">   </v>
      </c>
      <c r="K1609" s="195" t="b">
        <v>0</v>
      </c>
      <c r="L1609" s="50"/>
      <c r="M1609" s="50"/>
      <c r="N1609" s="50"/>
      <c r="O1609" s="50"/>
      <c r="P1609" s="50"/>
      <c r="Q1609" s="50"/>
      <c r="R1609" s="50"/>
      <c r="S1609" s="50"/>
      <c r="T1609" s="50"/>
    </row>
    <row r="1610" spans="1:20" ht="30" customHeight="1" x14ac:dyDescent="0.25">
      <c r="A1610" s="123"/>
      <c r="B1610" s="123"/>
      <c r="C1610" s="124"/>
      <c r="D1610" s="187" t="b">
        <v>0</v>
      </c>
      <c r="E1610" s="187" t="b">
        <v>0</v>
      </c>
      <c r="F1610" s="187" t="b">
        <v>0</v>
      </c>
      <c r="G1610" s="187" t="b">
        <v>0</v>
      </c>
      <c r="H1610" s="117"/>
      <c r="I1610" s="52" t="str" cm="1">
        <f t="array" ref="I1610">IFERROR(_xlfn.IFS(D1610,$D$8,E1610,$E$8,F1610,$F$8,G1610,$G$8),"")</f>
        <v/>
      </c>
      <c r="J1610" s="52" t="str">
        <f t="shared" si="24"/>
        <v xml:space="preserve">   </v>
      </c>
      <c r="K1610" s="195" t="b">
        <v>0</v>
      </c>
      <c r="L1610" s="50"/>
      <c r="M1610" s="50"/>
      <c r="N1610" s="50"/>
      <c r="O1610" s="50"/>
      <c r="P1610" s="50"/>
      <c r="Q1610" s="50"/>
      <c r="R1610" s="50"/>
      <c r="S1610" s="50"/>
      <c r="T1610" s="50"/>
    </row>
    <row r="1611" spans="1:20" ht="30" customHeight="1" x14ac:dyDescent="0.25">
      <c r="A1611" s="123"/>
      <c r="B1611" s="123"/>
      <c r="C1611" s="124"/>
      <c r="D1611" s="187" t="b">
        <v>0</v>
      </c>
      <c r="E1611" s="187" t="b">
        <v>0</v>
      </c>
      <c r="F1611" s="187" t="b">
        <v>0</v>
      </c>
      <c r="G1611" s="187" t="b">
        <v>0</v>
      </c>
      <c r="H1611" s="117"/>
      <c r="I1611" s="52" t="str" cm="1">
        <f t="array" ref="I1611">IFERROR(_xlfn.IFS(D1611,$D$8,E1611,$E$8,F1611,$F$8,G1611,$G$8),"")</f>
        <v/>
      </c>
      <c r="J1611" s="52" t="str">
        <f t="shared" ref="J1611:J1674" si="25">_xlfn.TEXTJOIN(" ",FALSE,IF(D1611,$D$8,""),IF(E1611,$E$8,""),IF(F1611,$F$8,""),IF(G1611,$G$8,""))</f>
        <v xml:space="preserve">   </v>
      </c>
      <c r="K1611" s="195" t="b">
        <v>0</v>
      </c>
      <c r="L1611" s="50"/>
      <c r="M1611" s="50"/>
      <c r="N1611" s="50"/>
      <c r="O1611" s="50"/>
      <c r="P1611" s="50"/>
      <c r="Q1611" s="50"/>
      <c r="R1611" s="50"/>
      <c r="S1611" s="50"/>
      <c r="T1611" s="50"/>
    </row>
    <row r="1612" spans="1:20" ht="30" customHeight="1" x14ac:dyDescent="0.25">
      <c r="A1612" s="123"/>
      <c r="B1612" s="123"/>
      <c r="C1612" s="124"/>
      <c r="D1612" s="187" t="b">
        <v>0</v>
      </c>
      <c r="E1612" s="187" t="b">
        <v>0</v>
      </c>
      <c r="F1612" s="187" t="b">
        <v>0</v>
      </c>
      <c r="G1612" s="187" t="b">
        <v>0</v>
      </c>
      <c r="H1612" s="117"/>
      <c r="I1612" s="52" t="str" cm="1">
        <f t="array" ref="I1612">IFERROR(_xlfn.IFS(D1612,$D$8,E1612,$E$8,F1612,$F$8,G1612,$G$8),"")</f>
        <v/>
      </c>
      <c r="J1612" s="52" t="str">
        <f t="shared" si="25"/>
        <v xml:space="preserve">   </v>
      </c>
      <c r="K1612" s="195" t="b">
        <v>0</v>
      </c>
      <c r="L1612" s="50"/>
      <c r="M1612" s="50"/>
      <c r="N1612" s="50"/>
      <c r="O1612" s="50"/>
      <c r="P1612" s="50"/>
      <c r="Q1612" s="50"/>
      <c r="R1612" s="50"/>
      <c r="S1612" s="50"/>
      <c r="T1612" s="50"/>
    </row>
    <row r="1613" spans="1:20" ht="30" customHeight="1" x14ac:dyDescent="0.25">
      <c r="A1613" s="123"/>
      <c r="B1613" s="123"/>
      <c r="C1613" s="124"/>
      <c r="D1613" s="187" t="b">
        <v>0</v>
      </c>
      <c r="E1613" s="187" t="b">
        <v>0</v>
      </c>
      <c r="F1613" s="187" t="b">
        <v>0</v>
      </c>
      <c r="G1613" s="187" t="b">
        <v>0</v>
      </c>
      <c r="H1613" s="117"/>
      <c r="I1613" s="52" t="str" cm="1">
        <f t="array" ref="I1613">IFERROR(_xlfn.IFS(D1613,$D$8,E1613,$E$8,F1613,$F$8,G1613,$G$8),"")</f>
        <v/>
      </c>
      <c r="J1613" s="52" t="str">
        <f t="shared" si="25"/>
        <v xml:space="preserve">   </v>
      </c>
      <c r="K1613" s="195" t="b">
        <v>0</v>
      </c>
      <c r="L1613" s="50"/>
      <c r="M1613" s="50"/>
      <c r="N1613" s="50"/>
      <c r="O1613" s="50"/>
      <c r="P1613" s="50"/>
      <c r="Q1613" s="50"/>
      <c r="R1613" s="50"/>
      <c r="S1613" s="50"/>
      <c r="T1613" s="50"/>
    </row>
    <row r="1614" spans="1:20" ht="30" customHeight="1" x14ac:dyDescent="0.25">
      <c r="A1614" s="123"/>
      <c r="B1614" s="123"/>
      <c r="C1614" s="124"/>
      <c r="D1614" s="187" t="b">
        <v>0</v>
      </c>
      <c r="E1614" s="187" t="b">
        <v>0</v>
      </c>
      <c r="F1614" s="187" t="b">
        <v>0</v>
      </c>
      <c r="G1614" s="187" t="b">
        <v>0</v>
      </c>
      <c r="H1614" s="117"/>
      <c r="I1614" s="52" t="str" cm="1">
        <f t="array" ref="I1614">IFERROR(_xlfn.IFS(D1614,$D$8,E1614,$E$8,F1614,$F$8,G1614,$G$8),"")</f>
        <v/>
      </c>
      <c r="J1614" s="52" t="str">
        <f t="shared" si="25"/>
        <v xml:space="preserve">   </v>
      </c>
      <c r="K1614" s="195" t="b">
        <v>0</v>
      </c>
      <c r="L1614" s="50"/>
      <c r="M1614" s="50"/>
      <c r="N1614" s="50"/>
      <c r="O1614" s="50"/>
      <c r="P1614" s="50"/>
      <c r="Q1614" s="50"/>
      <c r="R1614" s="50"/>
      <c r="S1614" s="50"/>
      <c r="T1614" s="50"/>
    </row>
    <row r="1615" spans="1:20" ht="30" customHeight="1" x14ac:dyDescent="0.25">
      <c r="A1615" s="123"/>
      <c r="B1615" s="123"/>
      <c r="C1615" s="124"/>
      <c r="D1615" s="187" t="b">
        <v>0</v>
      </c>
      <c r="E1615" s="187" t="b">
        <v>0</v>
      </c>
      <c r="F1615" s="187" t="b">
        <v>0</v>
      </c>
      <c r="G1615" s="187" t="b">
        <v>0</v>
      </c>
      <c r="H1615" s="117"/>
      <c r="I1615" s="52" t="str" cm="1">
        <f t="array" ref="I1615">IFERROR(_xlfn.IFS(D1615,$D$8,E1615,$E$8,F1615,$F$8,G1615,$G$8),"")</f>
        <v/>
      </c>
      <c r="J1615" s="52" t="str">
        <f t="shared" si="25"/>
        <v xml:space="preserve">   </v>
      </c>
      <c r="K1615" s="195" t="b">
        <v>0</v>
      </c>
      <c r="L1615" s="50"/>
      <c r="M1615" s="50"/>
      <c r="N1615" s="50"/>
      <c r="O1615" s="50"/>
      <c r="P1615" s="50"/>
      <c r="Q1615" s="50"/>
      <c r="R1615" s="50"/>
      <c r="S1615" s="50"/>
      <c r="T1615" s="50"/>
    </row>
    <row r="1616" spans="1:20" ht="30" customHeight="1" x14ac:dyDescent="0.25">
      <c r="A1616" s="123"/>
      <c r="B1616" s="123"/>
      <c r="C1616" s="124"/>
      <c r="D1616" s="187" t="b">
        <v>0</v>
      </c>
      <c r="E1616" s="187" t="b">
        <v>0</v>
      </c>
      <c r="F1616" s="187" t="b">
        <v>0</v>
      </c>
      <c r="G1616" s="187" t="b">
        <v>0</v>
      </c>
      <c r="H1616" s="117"/>
      <c r="I1616" s="52" t="str" cm="1">
        <f t="array" ref="I1616">IFERROR(_xlfn.IFS(D1616,$D$8,E1616,$E$8,F1616,$F$8,G1616,$G$8),"")</f>
        <v/>
      </c>
      <c r="J1616" s="52" t="str">
        <f t="shared" si="25"/>
        <v xml:space="preserve">   </v>
      </c>
      <c r="K1616" s="195" t="b">
        <v>0</v>
      </c>
      <c r="L1616" s="50"/>
      <c r="M1616" s="50"/>
      <c r="N1616" s="50"/>
      <c r="O1616" s="50"/>
      <c r="P1616" s="50"/>
      <c r="Q1616" s="50"/>
      <c r="R1616" s="50"/>
      <c r="S1616" s="50"/>
      <c r="T1616" s="50"/>
    </row>
    <row r="1617" spans="1:20" ht="30" customHeight="1" x14ac:dyDescent="0.25">
      <c r="A1617" s="123"/>
      <c r="B1617" s="123"/>
      <c r="C1617" s="124"/>
      <c r="D1617" s="187" t="b">
        <v>0</v>
      </c>
      <c r="E1617" s="187" t="b">
        <v>0</v>
      </c>
      <c r="F1617" s="187" t="b">
        <v>0</v>
      </c>
      <c r="G1617" s="187" t="b">
        <v>0</v>
      </c>
      <c r="H1617" s="117"/>
      <c r="I1617" s="52" t="str" cm="1">
        <f t="array" ref="I1617">IFERROR(_xlfn.IFS(D1617,$D$8,E1617,$E$8,F1617,$F$8,G1617,$G$8),"")</f>
        <v/>
      </c>
      <c r="J1617" s="52" t="str">
        <f t="shared" si="25"/>
        <v xml:space="preserve">   </v>
      </c>
      <c r="K1617" s="195" t="b">
        <v>0</v>
      </c>
      <c r="L1617" s="50"/>
      <c r="M1617" s="50"/>
      <c r="N1617" s="50"/>
      <c r="O1617" s="50"/>
      <c r="P1617" s="50"/>
      <c r="Q1617" s="50"/>
      <c r="R1617" s="50"/>
      <c r="S1617" s="50"/>
      <c r="T1617" s="50"/>
    </row>
    <row r="1618" spans="1:20" ht="30" customHeight="1" x14ac:dyDescent="0.25">
      <c r="A1618" s="123"/>
      <c r="B1618" s="123"/>
      <c r="C1618" s="124"/>
      <c r="D1618" s="187" t="b">
        <v>0</v>
      </c>
      <c r="E1618" s="187" t="b">
        <v>0</v>
      </c>
      <c r="F1618" s="187" t="b">
        <v>0</v>
      </c>
      <c r="G1618" s="187" t="b">
        <v>0</v>
      </c>
      <c r="H1618" s="117"/>
      <c r="I1618" s="52" t="str" cm="1">
        <f t="array" ref="I1618">IFERROR(_xlfn.IFS(D1618,$D$8,E1618,$E$8,F1618,$F$8,G1618,$G$8),"")</f>
        <v/>
      </c>
      <c r="J1618" s="52" t="str">
        <f t="shared" si="25"/>
        <v xml:space="preserve">   </v>
      </c>
      <c r="K1618" s="195" t="b">
        <v>0</v>
      </c>
      <c r="L1618" s="50"/>
      <c r="M1618" s="50"/>
      <c r="N1618" s="50"/>
      <c r="O1618" s="50"/>
      <c r="P1618" s="50"/>
      <c r="Q1618" s="50"/>
      <c r="R1618" s="50"/>
      <c r="S1618" s="50"/>
      <c r="T1618" s="50"/>
    </row>
    <row r="1619" spans="1:20" ht="30" customHeight="1" x14ac:dyDescent="0.25">
      <c r="A1619" s="123"/>
      <c r="B1619" s="123"/>
      <c r="C1619" s="124"/>
      <c r="D1619" s="187" t="b">
        <v>0</v>
      </c>
      <c r="E1619" s="187" t="b">
        <v>0</v>
      </c>
      <c r="F1619" s="187" t="b">
        <v>0</v>
      </c>
      <c r="G1619" s="187" t="b">
        <v>0</v>
      </c>
      <c r="H1619" s="117"/>
      <c r="I1619" s="52" t="str" cm="1">
        <f t="array" ref="I1619">IFERROR(_xlfn.IFS(D1619,$D$8,E1619,$E$8,F1619,$F$8,G1619,$G$8),"")</f>
        <v/>
      </c>
      <c r="J1619" s="52" t="str">
        <f t="shared" si="25"/>
        <v xml:space="preserve">   </v>
      </c>
      <c r="K1619" s="195" t="b">
        <v>0</v>
      </c>
      <c r="L1619" s="50"/>
      <c r="M1619" s="50"/>
      <c r="N1619" s="50"/>
      <c r="O1619" s="50"/>
      <c r="P1619" s="50"/>
      <c r="Q1619" s="50"/>
      <c r="R1619" s="50"/>
      <c r="S1619" s="50"/>
      <c r="T1619" s="50"/>
    </row>
    <row r="1620" spans="1:20" ht="30" customHeight="1" x14ac:dyDescent="0.25">
      <c r="A1620" s="123"/>
      <c r="B1620" s="123"/>
      <c r="C1620" s="124"/>
      <c r="D1620" s="187" t="b">
        <v>0</v>
      </c>
      <c r="E1620" s="187" t="b">
        <v>0</v>
      </c>
      <c r="F1620" s="187" t="b">
        <v>0</v>
      </c>
      <c r="G1620" s="187" t="b">
        <v>0</v>
      </c>
      <c r="H1620" s="117"/>
      <c r="I1620" s="52" t="str" cm="1">
        <f t="array" ref="I1620">IFERROR(_xlfn.IFS(D1620,$D$8,E1620,$E$8,F1620,$F$8,G1620,$G$8),"")</f>
        <v/>
      </c>
      <c r="J1620" s="52" t="str">
        <f t="shared" si="25"/>
        <v xml:space="preserve">   </v>
      </c>
      <c r="K1620" s="195" t="b">
        <v>0</v>
      </c>
      <c r="L1620" s="50"/>
      <c r="M1620" s="50"/>
      <c r="N1620" s="50"/>
      <c r="O1620" s="50"/>
      <c r="P1620" s="50"/>
      <c r="Q1620" s="50"/>
      <c r="R1620" s="50"/>
      <c r="S1620" s="50"/>
      <c r="T1620" s="50"/>
    </row>
    <row r="1621" spans="1:20" ht="30" customHeight="1" x14ac:dyDescent="0.25">
      <c r="A1621" s="123"/>
      <c r="B1621" s="123"/>
      <c r="C1621" s="124"/>
      <c r="D1621" s="187" t="b">
        <v>0</v>
      </c>
      <c r="E1621" s="187" t="b">
        <v>0</v>
      </c>
      <c r="F1621" s="187" t="b">
        <v>0</v>
      </c>
      <c r="G1621" s="187" t="b">
        <v>0</v>
      </c>
      <c r="H1621" s="117"/>
      <c r="I1621" s="52" t="str" cm="1">
        <f t="array" ref="I1621">IFERROR(_xlfn.IFS(D1621,$D$8,E1621,$E$8,F1621,$F$8,G1621,$G$8),"")</f>
        <v/>
      </c>
      <c r="J1621" s="52" t="str">
        <f t="shared" si="25"/>
        <v xml:space="preserve">   </v>
      </c>
      <c r="K1621" s="195" t="b">
        <v>0</v>
      </c>
      <c r="L1621" s="50"/>
      <c r="M1621" s="50"/>
      <c r="N1621" s="50"/>
      <c r="O1621" s="50"/>
      <c r="P1621" s="50"/>
      <c r="Q1621" s="50"/>
      <c r="R1621" s="50"/>
      <c r="S1621" s="50"/>
      <c r="T1621" s="50"/>
    </row>
    <row r="1622" spans="1:20" ht="30" customHeight="1" x14ac:dyDescent="0.25">
      <c r="A1622" s="123"/>
      <c r="B1622" s="123"/>
      <c r="C1622" s="124"/>
      <c r="D1622" s="187" t="b">
        <v>0</v>
      </c>
      <c r="E1622" s="187" t="b">
        <v>0</v>
      </c>
      <c r="F1622" s="187" t="b">
        <v>0</v>
      </c>
      <c r="G1622" s="187" t="b">
        <v>0</v>
      </c>
      <c r="H1622" s="117"/>
      <c r="I1622" s="52" t="str" cm="1">
        <f t="array" ref="I1622">IFERROR(_xlfn.IFS(D1622,$D$8,E1622,$E$8,F1622,$F$8,G1622,$G$8),"")</f>
        <v/>
      </c>
      <c r="J1622" s="52" t="str">
        <f t="shared" si="25"/>
        <v xml:space="preserve">   </v>
      </c>
      <c r="K1622" s="195" t="b">
        <v>0</v>
      </c>
      <c r="L1622" s="50"/>
      <c r="M1622" s="50"/>
      <c r="N1622" s="50"/>
      <c r="O1622" s="50"/>
      <c r="P1622" s="50"/>
      <c r="Q1622" s="50"/>
      <c r="R1622" s="50"/>
      <c r="S1622" s="50"/>
      <c r="T1622" s="50"/>
    </row>
    <row r="1623" spans="1:20" ht="30" customHeight="1" x14ac:dyDescent="0.25">
      <c r="A1623" s="123"/>
      <c r="B1623" s="123"/>
      <c r="C1623" s="124"/>
      <c r="D1623" s="187" t="b">
        <v>0</v>
      </c>
      <c r="E1623" s="187" t="b">
        <v>0</v>
      </c>
      <c r="F1623" s="187" t="b">
        <v>0</v>
      </c>
      <c r="G1623" s="187" t="b">
        <v>0</v>
      </c>
      <c r="H1623" s="117"/>
      <c r="I1623" s="52" t="str" cm="1">
        <f t="array" ref="I1623">IFERROR(_xlfn.IFS(D1623,$D$8,E1623,$E$8,F1623,$F$8,G1623,$G$8),"")</f>
        <v/>
      </c>
      <c r="J1623" s="52" t="str">
        <f t="shared" si="25"/>
        <v xml:space="preserve">   </v>
      </c>
      <c r="K1623" s="195" t="b">
        <v>0</v>
      </c>
      <c r="L1623" s="50"/>
      <c r="M1623" s="50"/>
      <c r="N1623" s="50"/>
      <c r="O1623" s="50"/>
      <c r="P1623" s="50"/>
      <c r="Q1623" s="50"/>
      <c r="R1623" s="50"/>
      <c r="S1623" s="50"/>
      <c r="T1623" s="50"/>
    </row>
    <row r="1624" spans="1:20" ht="30" customHeight="1" x14ac:dyDescent="0.25">
      <c r="A1624" s="123"/>
      <c r="B1624" s="123"/>
      <c r="C1624" s="124"/>
      <c r="D1624" s="187" t="b">
        <v>0</v>
      </c>
      <c r="E1624" s="187" t="b">
        <v>0</v>
      </c>
      <c r="F1624" s="187" t="b">
        <v>0</v>
      </c>
      <c r="G1624" s="187" t="b">
        <v>0</v>
      </c>
      <c r="H1624" s="117"/>
      <c r="I1624" s="52" t="str" cm="1">
        <f t="array" ref="I1624">IFERROR(_xlfn.IFS(D1624,$D$8,E1624,$E$8,F1624,$F$8,G1624,$G$8),"")</f>
        <v/>
      </c>
      <c r="J1624" s="52" t="str">
        <f t="shared" si="25"/>
        <v xml:space="preserve">   </v>
      </c>
      <c r="K1624" s="195" t="b">
        <v>0</v>
      </c>
      <c r="L1624" s="50"/>
      <c r="M1624" s="50"/>
      <c r="N1624" s="50"/>
      <c r="O1624" s="50"/>
      <c r="P1624" s="50"/>
      <c r="Q1624" s="50"/>
      <c r="R1624" s="50"/>
      <c r="S1624" s="50"/>
      <c r="T1624" s="50"/>
    </row>
    <row r="1625" spans="1:20" ht="30" customHeight="1" x14ac:dyDescent="0.25">
      <c r="A1625" s="123"/>
      <c r="B1625" s="123"/>
      <c r="C1625" s="124"/>
      <c r="D1625" s="187" t="b">
        <v>0</v>
      </c>
      <c r="E1625" s="187" t="b">
        <v>0</v>
      </c>
      <c r="F1625" s="187" t="b">
        <v>0</v>
      </c>
      <c r="G1625" s="187" t="b">
        <v>0</v>
      </c>
      <c r="H1625" s="117"/>
      <c r="I1625" s="52" t="str" cm="1">
        <f t="array" ref="I1625">IFERROR(_xlfn.IFS(D1625,$D$8,E1625,$E$8,F1625,$F$8,G1625,$G$8),"")</f>
        <v/>
      </c>
      <c r="J1625" s="52" t="str">
        <f t="shared" si="25"/>
        <v xml:space="preserve">   </v>
      </c>
      <c r="K1625" s="195" t="b">
        <v>0</v>
      </c>
      <c r="L1625" s="50"/>
      <c r="M1625" s="50"/>
      <c r="N1625" s="50"/>
      <c r="O1625" s="50"/>
      <c r="P1625" s="50"/>
      <c r="Q1625" s="50"/>
      <c r="R1625" s="50"/>
      <c r="S1625" s="50"/>
      <c r="T1625" s="50"/>
    </row>
    <row r="1626" spans="1:20" ht="30" customHeight="1" x14ac:dyDescent="0.25">
      <c r="A1626" s="123"/>
      <c r="B1626" s="123"/>
      <c r="C1626" s="124"/>
      <c r="D1626" s="187" t="b">
        <v>0</v>
      </c>
      <c r="E1626" s="187" t="b">
        <v>0</v>
      </c>
      <c r="F1626" s="187" t="b">
        <v>0</v>
      </c>
      <c r="G1626" s="187" t="b">
        <v>0</v>
      </c>
      <c r="H1626" s="117"/>
      <c r="I1626" s="52" t="str" cm="1">
        <f t="array" ref="I1626">IFERROR(_xlfn.IFS(D1626,$D$8,E1626,$E$8,F1626,$F$8,G1626,$G$8),"")</f>
        <v/>
      </c>
      <c r="J1626" s="52" t="str">
        <f t="shared" si="25"/>
        <v xml:space="preserve">   </v>
      </c>
      <c r="K1626" s="195" t="b">
        <v>0</v>
      </c>
      <c r="L1626" s="50"/>
      <c r="M1626" s="50"/>
      <c r="N1626" s="50"/>
      <c r="O1626" s="50"/>
      <c r="P1626" s="50"/>
      <c r="Q1626" s="50"/>
      <c r="R1626" s="50"/>
      <c r="S1626" s="50"/>
      <c r="T1626" s="50"/>
    </row>
    <row r="1627" spans="1:20" ht="30" customHeight="1" x14ac:dyDescent="0.25">
      <c r="A1627" s="123"/>
      <c r="B1627" s="123"/>
      <c r="C1627" s="124"/>
      <c r="D1627" s="187" t="b">
        <v>0</v>
      </c>
      <c r="E1627" s="187" t="b">
        <v>0</v>
      </c>
      <c r="F1627" s="187" t="b">
        <v>0</v>
      </c>
      <c r="G1627" s="187" t="b">
        <v>0</v>
      </c>
      <c r="H1627" s="117"/>
      <c r="I1627" s="52" t="str" cm="1">
        <f t="array" ref="I1627">IFERROR(_xlfn.IFS(D1627,$D$8,E1627,$E$8,F1627,$F$8,G1627,$G$8),"")</f>
        <v/>
      </c>
      <c r="J1627" s="52" t="str">
        <f t="shared" si="25"/>
        <v xml:space="preserve">   </v>
      </c>
      <c r="K1627" s="195" t="b">
        <v>0</v>
      </c>
      <c r="L1627" s="50"/>
      <c r="M1627" s="50"/>
      <c r="N1627" s="50"/>
      <c r="O1627" s="50"/>
      <c r="P1627" s="50"/>
      <c r="Q1627" s="50"/>
      <c r="R1627" s="50"/>
      <c r="S1627" s="50"/>
      <c r="T1627" s="50"/>
    </row>
    <row r="1628" spans="1:20" ht="30" customHeight="1" x14ac:dyDescent="0.25">
      <c r="A1628" s="123"/>
      <c r="B1628" s="123"/>
      <c r="C1628" s="124"/>
      <c r="D1628" s="187" t="b">
        <v>0</v>
      </c>
      <c r="E1628" s="187" t="b">
        <v>0</v>
      </c>
      <c r="F1628" s="187" t="b">
        <v>0</v>
      </c>
      <c r="G1628" s="187" t="b">
        <v>0</v>
      </c>
      <c r="H1628" s="117"/>
      <c r="I1628" s="52" t="str" cm="1">
        <f t="array" ref="I1628">IFERROR(_xlfn.IFS(D1628,$D$8,E1628,$E$8,F1628,$F$8,G1628,$G$8),"")</f>
        <v/>
      </c>
      <c r="J1628" s="52" t="str">
        <f t="shared" si="25"/>
        <v xml:space="preserve">   </v>
      </c>
      <c r="K1628" s="195" t="b">
        <v>0</v>
      </c>
      <c r="L1628" s="50"/>
      <c r="M1628" s="50"/>
      <c r="N1628" s="50"/>
      <c r="O1628" s="50"/>
      <c r="P1628" s="50"/>
      <c r="Q1628" s="50"/>
      <c r="R1628" s="50"/>
      <c r="S1628" s="50"/>
      <c r="T1628" s="50"/>
    </row>
    <row r="1629" spans="1:20" ht="30" customHeight="1" x14ac:dyDescent="0.25">
      <c r="A1629" s="123"/>
      <c r="B1629" s="123"/>
      <c r="C1629" s="124"/>
      <c r="D1629" s="187" t="b">
        <v>0</v>
      </c>
      <c r="E1629" s="187" t="b">
        <v>0</v>
      </c>
      <c r="F1629" s="187" t="b">
        <v>0</v>
      </c>
      <c r="G1629" s="187" t="b">
        <v>0</v>
      </c>
      <c r="H1629" s="117"/>
      <c r="I1629" s="52" t="str" cm="1">
        <f t="array" ref="I1629">IFERROR(_xlfn.IFS(D1629,$D$8,E1629,$E$8,F1629,$F$8,G1629,$G$8),"")</f>
        <v/>
      </c>
      <c r="J1629" s="52" t="str">
        <f t="shared" si="25"/>
        <v xml:space="preserve">   </v>
      </c>
      <c r="K1629" s="195" t="b">
        <v>0</v>
      </c>
      <c r="L1629" s="50"/>
      <c r="M1629" s="50"/>
      <c r="N1629" s="50"/>
      <c r="O1629" s="50"/>
      <c r="P1629" s="50"/>
      <c r="Q1629" s="50"/>
      <c r="R1629" s="50"/>
      <c r="S1629" s="50"/>
      <c r="T1629" s="50"/>
    </row>
    <row r="1630" spans="1:20" ht="30" customHeight="1" x14ac:dyDescent="0.25">
      <c r="A1630" s="123"/>
      <c r="B1630" s="123"/>
      <c r="C1630" s="124"/>
      <c r="D1630" s="187" t="b">
        <v>0</v>
      </c>
      <c r="E1630" s="187" t="b">
        <v>0</v>
      </c>
      <c r="F1630" s="187" t="b">
        <v>0</v>
      </c>
      <c r="G1630" s="187" t="b">
        <v>0</v>
      </c>
      <c r="H1630" s="117"/>
      <c r="I1630" s="52" t="str" cm="1">
        <f t="array" ref="I1630">IFERROR(_xlfn.IFS(D1630,$D$8,E1630,$E$8,F1630,$F$8,G1630,$G$8),"")</f>
        <v/>
      </c>
      <c r="J1630" s="52" t="str">
        <f t="shared" si="25"/>
        <v xml:space="preserve">   </v>
      </c>
      <c r="K1630" s="195" t="b">
        <v>0</v>
      </c>
      <c r="L1630" s="50"/>
      <c r="M1630" s="50"/>
      <c r="N1630" s="50"/>
      <c r="O1630" s="50"/>
      <c r="P1630" s="50"/>
      <c r="Q1630" s="50"/>
      <c r="R1630" s="50"/>
      <c r="S1630" s="50"/>
      <c r="T1630" s="50"/>
    </row>
    <row r="1631" spans="1:20" ht="30" customHeight="1" x14ac:dyDescent="0.25">
      <c r="A1631" s="123"/>
      <c r="B1631" s="123"/>
      <c r="C1631" s="124"/>
      <c r="D1631" s="187" t="b">
        <v>0</v>
      </c>
      <c r="E1631" s="187" t="b">
        <v>0</v>
      </c>
      <c r="F1631" s="187" t="b">
        <v>0</v>
      </c>
      <c r="G1631" s="187" t="b">
        <v>0</v>
      </c>
      <c r="H1631" s="117"/>
      <c r="I1631" s="52" t="str" cm="1">
        <f t="array" ref="I1631">IFERROR(_xlfn.IFS(D1631,$D$8,E1631,$E$8,F1631,$F$8,G1631,$G$8),"")</f>
        <v/>
      </c>
      <c r="J1631" s="52" t="str">
        <f t="shared" si="25"/>
        <v xml:space="preserve">   </v>
      </c>
      <c r="K1631" s="195" t="b">
        <v>0</v>
      </c>
      <c r="L1631" s="50"/>
      <c r="M1631" s="50"/>
      <c r="N1631" s="50"/>
      <c r="O1631" s="50"/>
      <c r="P1631" s="50"/>
      <c r="Q1631" s="50"/>
      <c r="R1631" s="50"/>
      <c r="S1631" s="50"/>
      <c r="T1631" s="50"/>
    </row>
    <row r="1632" spans="1:20" ht="30" customHeight="1" x14ac:dyDescent="0.25">
      <c r="A1632" s="123"/>
      <c r="B1632" s="123"/>
      <c r="C1632" s="124"/>
      <c r="D1632" s="187" t="b">
        <v>0</v>
      </c>
      <c r="E1632" s="187" t="b">
        <v>0</v>
      </c>
      <c r="F1632" s="187" t="b">
        <v>0</v>
      </c>
      <c r="G1632" s="187" t="b">
        <v>0</v>
      </c>
      <c r="H1632" s="117"/>
      <c r="I1632" s="52" t="str" cm="1">
        <f t="array" ref="I1632">IFERROR(_xlfn.IFS(D1632,$D$8,E1632,$E$8,F1632,$F$8,G1632,$G$8),"")</f>
        <v/>
      </c>
      <c r="J1632" s="52" t="str">
        <f t="shared" si="25"/>
        <v xml:space="preserve">   </v>
      </c>
      <c r="K1632" s="195" t="b">
        <v>0</v>
      </c>
      <c r="L1632" s="50"/>
      <c r="M1632" s="50"/>
      <c r="N1632" s="50"/>
      <c r="O1632" s="50"/>
      <c r="P1632" s="50"/>
      <c r="Q1632" s="50"/>
      <c r="R1632" s="50"/>
      <c r="S1632" s="50"/>
      <c r="T1632" s="50"/>
    </row>
    <row r="1633" spans="1:20" ht="30" customHeight="1" x14ac:dyDescent="0.25">
      <c r="A1633" s="123"/>
      <c r="B1633" s="123"/>
      <c r="C1633" s="124"/>
      <c r="D1633" s="187" t="b">
        <v>0</v>
      </c>
      <c r="E1633" s="187" t="b">
        <v>0</v>
      </c>
      <c r="F1633" s="187" t="b">
        <v>0</v>
      </c>
      <c r="G1633" s="187" t="b">
        <v>0</v>
      </c>
      <c r="H1633" s="117"/>
      <c r="I1633" s="52" t="str" cm="1">
        <f t="array" ref="I1633">IFERROR(_xlfn.IFS(D1633,$D$8,E1633,$E$8,F1633,$F$8,G1633,$G$8),"")</f>
        <v/>
      </c>
      <c r="J1633" s="52" t="str">
        <f t="shared" si="25"/>
        <v xml:space="preserve">   </v>
      </c>
      <c r="K1633" s="195" t="b">
        <v>0</v>
      </c>
      <c r="L1633" s="50"/>
      <c r="M1633" s="50"/>
      <c r="N1633" s="50"/>
      <c r="O1633" s="50"/>
      <c r="P1633" s="50"/>
      <c r="Q1633" s="50"/>
      <c r="R1633" s="50"/>
      <c r="S1633" s="50"/>
      <c r="T1633" s="50"/>
    </row>
    <row r="1634" spans="1:20" ht="30" customHeight="1" x14ac:dyDescent="0.25">
      <c r="A1634" s="123"/>
      <c r="B1634" s="123"/>
      <c r="C1634" s="124"/>
      <c r="D1634" s="187" t="b">
        <v>0</v>
      </c>
      <c r="E1634" s="187" t="b">
        <v>0</v>
      </c>
      <c r="F1634" s="187" t="b">
        <v>0</v>
      </c>
      <c r="G1634" s="187" t="b">
        <v>0</v>
      </c>
      <c r="H1634" s="117"/>
      <c r="I1634" s="52" t="str" cm="1">
        <f t="array" ref="I1634">IFERROR(_xlfn.IFS(D1634,$D$8,E1634,$E$8,F1634,$F$8,G1634,$G$8),"")</f>
        <v/>
      </c>
      <c r="J1634" s="52" t="str">
        <f t="shared" si="25"/>
        <v xml:space="preserve">   </v>
      </c>
      <c r="K1634" s="195" t="b">
        <v>0</v>
      </c>
      <c r="L1634" s="50"/>
      <c r="M1634" s="50"/>
      <c r="N1634" s="50"/>
      <c r="O1634" s="50"/>
      <c r="P1634" s="50"/>
      <c r="Q1634" s="50"/>
      <c r="R1634" s="50"/>
      <c r="S1634" s="50"/>
      <c r="T1634" s="50"/>
    </row>
    <row r="1635" spans="1:20" ht="30" customHeight="1" x14ac:dyDescent="0.25">
      <c r="A1635" s="123"/>
      <c r="B1635" s="123"/>
      <c r="C1635" s="124"/>
      <c r="D1635" s="187" t="b">
        <v>0</v>
      </c>
      <c r="E1635" s="187" t="b">
        <v>0</v>
      </c>
      <c r="F1635" s="187" t="b">
        <v>0</v>
      </c>
      <c r="G1635" s="187" t="b">
        <v>0</v>
      </c>
      <c r="H1635" s="117"/>
      <c r="I1635" s="52" t="str" cm="1">
        <f t="array" ref="I1635">IFERROR(_xlfn.IFS(D1635,$D$8,E1635,$E$8,F1635,$F$8,G1635,$G$8),"")</f>
        <v/>
      </c>
      <c r="J1635" s="52" t="str">
        <f t="shared" si="25"/>
        <v xml:space="preserve">   </v>
      </c>
      <c r="K1635" s="195" t="b">
        <v>0</v>
      </c>
      <c r="L1635" s="50"/>
      <c r="M1635" s="50"/>
      <c r="N1635" s="50"/>
      <c r="O1635" s="50"/>
      <c r="P1635" s="50"/>
      <c r="Q1635" s="50"/>
      <c r="R1635" s="50"/>
      <c r="S1635" s="50"/>
      <c r="T1635" s="50"/>
    </row>
    <row r="1636" spans="1:20" ht="30" customHeight="1" x14ac:dyDescent="0.25">
      <c r="A1636" s="123"/>
      <c r="B1636" s="123"/>
      <c r="C1636" s="124"/>
      <c r="D1636" s="187" t="b">
        <v>0</v>
      </c>
      <c r="E1636" s="187" t="b">
        <v>0</v>
      </c>
      <c r="F1636" s="187" t="b">
        <v>0</v>
      </c>
      <c r="G1636" s="187" t="b">
        <v>0</v>
      </c>
      <c r="H1636" s="117"/>
      <c r="I1636" s="52" t="str" cm="1">
        <f t="array" ref="I1636">IFERROR(_xlfn.IFS(D1636,$D$8,E1636,$E$8,F1636,$F$8,G1636,$G$8),"")</f>
        <v/>
      </c>
      <c r="J1636" s="52" t="str">
        <f t="shared" si="25"/>
        <v xml:space="preserve">   </v>
      </c>
      <c r="K1636" s="195" t="b">
        <v>0</v>
      </c>
      <c r="L1636" s="50"/>
      <c r="M1636" s="50"/>
      <c r="N1636" s="50"/>
      <c r="O1636" s="50"/>
      <c r="P1636" s="50"/>
      <c r="Q1636" s="50"/>
      <c r="R1636" s="50"/>
      <c r="S1636" s="50"/>
      <c r="T1636" s="50"/>
    </row>
    <row r="1637" spans="1:20" ht="30" customHeight="1" x14ac:dyDescent="0.25">
      <c r="A1637" s="123"/>
      <c r="B1637" s="123"/>
      <c r="C1637" s="124"/>
      <c r="D1637" s="187" t="b">
        <v>0</v>
      </c>
      <c r="E1637" s="187" t="b">
        <v>0</v>
      </c>
      <c r="F1637" s="187" t="b">
        <v>0</v>
      </c>
      <c r="G1637" s="187" t="b">
        <v>0</v>
      </c>
      <c r="H1637" s="117"/>
      <c r="I1637" s="52" t="str" cm="1">
        <f t="array" ref="I1637">IFERROR(_xlfn.IFS(D1637,$D$8,E1637,$E$8,F1637,$F$8,G1637,$G$8),"")</f>
        <v/>
      </c>
      <c r="J1637" s="52" t="str">
        <f t="shared" si="25"/>
        <v xml:space="preserve">   </v>
      </c>
      <c r="K1637" s="195" t="b">
        <v>0</v>
      </c>
      <c r="L1637" s="50"/>
      <c r="M1637" s="50"/>
      <c r="N1637" s="50"/>
      <c r="O1637" s="50"/>
      <c r="P1637" s="50"/>
      <c r="Q1637" s="50"/>
      <c r="R1637" s="50"/>
      <c r="S1637" s="50"/>
      <c r="T1637" s="50"/>
    </row>
    <row r="1638" spans="1:20" ht="30" customHeight="1" x14ac:dyDescent="0.25">
      <c r="A1638" s="123"/>
      <c r="B1638" s="123"/>
      <c r="C1638" s="124"/>
      <c r="D1638" s="187" t="b">
        <v>0</v>
      </c>
      <c r="E1638" s="187" t="b">
        <v>0</v>
      </c>
      <c r="F1638" s="187" t="b">
        <v>0</v>
      </c>
      <c r="G1638" s="187" t="b">
        <v>0</v>
      </c>
      <c r="H1638" s="117"/>
      <c r="I1638" s="52" t="str" cm="1">
        <f t="array" ref="I1638">IFERROR(_xlfn.IFS(D1638,$D$8,E1638,$E$8,F1638,$F$8,G1638,$G$8),"")</f>
        <v/>
      </c>
      <c r="J1638" s="52" t="str">
        <f t="shared" si="25"/>
        <v xml:space="preserve">   </v>
      </c>
      <c r="K1638" s="195" t="b">
        <v>0</v>
      </c>
      <c r="L1638" s="50"/>
      <c r="M1638" s="50"/>
      <c r="N1638" s="50"/>
      <c r="O1638" s="50"/>
      <c r="P1638" s="50"/>
      <c r="Q1638" s="50"/>
      <c r="R1638" s="50"/>
      <c r="S1638" s="50"/>
      <c r="T1638" s="50"/>
    </row>
    <row r="1639" spans="1:20" ht="30" customHeight="1" x14ac:dyDescent="0.25">
      <c r="A1639" s="123"/>
      <c r="B1639" s="123"/>
      <c r="C1639" s="124"/>
      <c r="D1639" s="187" t="b">
        <v>0</v>
      </c>
      <c r="E1639" s="187" t="b">
        <v>0</v>
      </c>
      <c r="F1639" s="187" t="b">
        <v>0</v>
      </c>
      <c r="G1639" s="187" t="b">
        <v>0</v>
      </c>
      <c r="H1639" s="117"/>
      <c r="I1639" s="52" t="str" cm="1">
        <f t="array" ref="I1639">IFERROR(_xlfn.IFS(D1639,$D$8,E1639,$E$8,F1639,$F$8,G1639,$G$8),"")</f>
        <v/>
      </c>
      <c r="J1639" s="52" t="str">
        <f t="shared" si="25"/>
        <v xml:space="preserve">   </v>
      </c>
      <c r="K1639" s="195" t="b">
        <v>0</v>
      </c>
      <c r="L1639" s="50"/>
      <c r="M1639" s="50"/>
      <c r="N1639" s="50"/>
      <c r="O1639" s="50"/>
      <c r="P1639" s="50"/>
      <c r="Q1639" s="50"/>
      <c r="R1639" s="50"/>
      <c r="S1639" s="50"/>
      <c r="T1639" s="50"/>
    </row>
    <row r="1640" spans="1:20" ht="30" customHeight="1" x14ac:dyDescent="0.25">
      <c r="A1640" s="123"/>
      <c r="B1640" s="123"/>
      <c r="C1640" s="124"/>
      <c r="D1640" s="187" t="b">
        <v>0</v>
      </c>
      <c r="E1640" s="187" t="b">
        <v>0</v>
      </c>
      <c r="F1640" s="187" t="b">
        <v>0</v>
      </c>
      <c r="G1640" s="187" t="b">
        <v>0</v>
      </c>
      <c r="H1640" s="117"/>
      <c r="I1640" s="52" t="str" cm="1">
        <f t="array" ref="I1640">IFERROR(_xlfn.IFS(D1640,$D$8,E1640,$E$8,F1640,$F$8,G1640,$G$8),"")</f>
        <v/>
      </c>
      <c r="J1640" s="52" t="str">
        <f t="shared" si="25"/>
        <v xml:space="preserve">   </v>
      </c>
      <c r="K1640" s="195" t="b">
        <v>0</v>
      </c>
      <c r="L1640" s="50"/>
      <c r="M1640" s="50"/>
      <c r="N1640" s="50"/>
      <c r="O1640" s="50"/>
      <c r="P1640" s="50"/>
      <c r="Q1640" s="50"/>
      <c r="R1640" s="50"/>
      <c r="S1640" s="50"/>
      <c r="T1640" s="50"/>
    </row>
    <row r="1641" spans="1:20" ht="30" customHeight="1" x14ac:dyDescent="0.25">
      <c r="A1641" s="123"/>
      <c r="B1641" s="123"/>
      <c r="C1641" s="124"/>
      <c r="D1641" s="187" t="b">
        <v>0</v>
      </c>
      <c r="E1641" s="187" t="b">
        <v>0</v>
      </c>
      <c r="F1641" s="187" t="b">
        <v>0</v>
      </c>
      <c r="G1641" s="187" t="b">
        <v>0</v>
      </c>
      <c r="H1641" s="117"/>
      <c r="I1641" s="52" t="str" cm="1">
        <f t="array" ref="I1641">IFERROR(_xlfn.IFS(D1641,$D$8,E1641,$E$8,F1641,$F$8,G1641,$G$8),"")</f>
        <v/>
      </c>
      <c r="J1641" s="52" t="str">
        <f t="shared" si="25"/>
        <v xml:space="preserve">   </v>
      </c>
      <c r="K1641" s="195" t="b">
        <v>0</v>
      </c>
      <c r="L1641" s="50"/>
      <c r="M1641" s="50"/>
      <c r="N1641" s="50"/>
      <c r="O1641" s="50"/>
      <c r="P1641" s="50"/>
      <c r="Q1641" s="50"/>
      <c r="R1641" s="50"/>
      <c r="S1641" s="50"/>
      <c r="T1641" s="50"/>
    </row>
    <row r="1642" spans="1:20" ht="30" customHeight="1" x14ac:dyDescent="0.25">
      <c r="A1642" s="123"/>
      <c r="B1642" s="123"/>
      <c r="C1642" s="124"/>
      <c r="D1642" s="187" t="b">
        <v>0</v>
      </c>
      <c r="E1642" s="187" t="b">
        <v>0</v>
      </c>
      <c r="F1642" s="187" t="b">
        <v>0</v>
      </c>
      <c r="G1642" s="187" t="b">
        <v>0</v>
      </c>
      <c r="H1642" s="117"/>
      <c r="I1642" s="52" t="str" cm="1">
        <f t="array" ref="I1642">IFERROR(_xlfn.IFS(D1642,$D$8,E1642,$E$8,F1642,$F$8,G1642,$G$8),"")</f>
        <v/>
      </c>
      <c r="J1642" s="52" t="str">
        <f t="shared" si="25"/>
        <v xml:space="preserve">   </v>
      </c>
      <c r="K1642" s="195" t="b">
        <v>0</v>
      </c>
      <c r="L1642" s="50"/>
      <c r="M1642" s="50"/>
      <c r="N1642" s="50"/>
      <c r="O1642" s="50"/>
      <c r="P1642" s="50"/>
      <c r="Q1642" s="50"/>
      <c r="R1642" s="50"/>
      <c r="S1642" s="50"/>
      <c r="T1642" s="50"/>
    </row>
    <row r="1643" spans="1:20" ht="30" customHeight="1" x14ac:dyDescent="0.25">
      <c r="A1643" s="123"/>
      <c r="B1643" s="123"/>
      <c r="C1643" s="124"/>
      <c r="D1643" s="187" t="b">
        <v>0</v>
      </c>
      <c r="E1643" s="187" t="b">
        <v>0</v>
      </c>
      <c r="F1643" s="187" t="b">
        <v>0</v>
      </c>
      <c r="G1643" s="187" t="b">
        <v>0</v>
      </c>
      <c r="H1643" s="117"/>
      <c r="I1643" s="52" t="str" cm="1">
        <f t="array" ref="I1643">IFERROR(_xlfn.IFS(D1643,$D$8,E1643,$E$8,F1643,$F$8,G1643,$G$8),"")</f>
        <v/>
      </c>
      <c r="J1643" s="52" t="str">
        <f t="shared" si="25"/>
        <v xml:space="preserve">   </v>
      </c>
      <c r="K1643" s="195" t="b">
        <v>0</v>
      </c>
      <c r="L1643" s="50"/>
      <c r="M1643" s="50"/>
      <c r="N1643" s="50"/>
      <c r="O1643" s="50"/>
      <c r="P1643" s="50"/>
      <c r="Q1643" s="50"/>
      <c r="R1643" s="50"/>
      <c r="S1643" s="50"/>
      <c r="T1643" s="50"/>
    </row>
    <row r="1644" spans="1:20" ht="30" customHeight="1" x14ac:dyDescent="0.25">
      <c r="A1644" s="123"/>
      <c r="B1644" s="123"/>
      <c r="C1644" s="124"/>
      <c r="D1644" s="187" t="b">
        <v>0</v>
      </c>
      <c r="E1644" s="187" t="b">
        <v>0</v>
      </c>
      <c r="F1644" s="187" t="b">
        <v>0</v>
      </c>
      <c r="G1644" s="187" t="b">
        <v>0</v>
      </c>
      <c r="H1644" s="117"/>
      <c r="I1644" s="52" t="str" cm="1">
        <f t="array" ref="I1644">IFERROR(_xlfn.IFS(D1644,$D$8,E1644,$E$8,F1644,$F$8,G1644,$G$8),"")</f>
        <v/>
      </c>
      <c r="J1644" s="52" t="str">
        <f t="shared" si="25"/>
        <v xml:space="preserve">   </v>
      </c>
      <c r="K1644" s="195" t="b">
        <v>0</v>
      </c>
      <c r="L1644" s="50"/>
      <c r="M1644" s="50"/>
      <c r="N1644" s="50"/>
      <c r="O1644" s="50"/>
      <c r="P1644" s="50"/>
      <c r="Q1644" s="50"/>
      <c r="R1644" s="50"/>
      <c r="S1644" s="50"/>
      <c r="T1644" s="50"/>
    </row>
    <row r="1645" spans="1:20" ht="30" customHeight="1" x14ac:dyDescent="0.25">
      <c r="A1645" s="123"/>
      <c r="B1645" s="123"/>
      <c r="C1645" s="124"/>
      <c r="D1645" s="187" t="b">
        <v>0</v>
      </c>
      <c r="E1645" s="187" t="b">
        <v>0</v>
      </c>
      <c r="F1645" s="187" t="b">
        <v>0</v>
      </c>
      <c r="G1645" s="187" t="b">
        <v>0</v>
      </c>
      <c r="H1645" s="117"/>
      <c r="I1645" s="52" t="str" cm="1">
        <f t="array" ref="I1645">IFERROR(_xlfn.IFS(D1645,$D$8,E1645,$E$8,F1645,$F$8,G1645,$G$8),"")</f>
        <v/>
      </c>
      <c r="J1645" s="52" t="str">
        <f t="shared" si="25"/>
        <v xml:space="preserve">   </v>
      </c>
      <c r="K1645" s="195" t="b">
        <v>0</v>
      </c>
      <c r="L1645" s="50"/>
      <c r="M1645" s="50"/>
      <c r="N1645" s="50"/>
      <c r="O1645" s="50"/>
      <c r="P1645" s="50"/>
      <c r="Q1645" s="50"/>
      <c r="R1645" s="50"/>
      <c r="S1645" s="50"/>
      <c r="T1645" s="50"/>
    </row>
    <row r="1646" spans="1:20" ht="30" customHeight="1" x14ac:dyDescent="0.25">
      <c r="A1646" s="123"/>
      <c r="B1646" s="123"/>
      <c r="C1646" s="124"/>
      <c r="D1646" s="187" t="b">
        <v>0</v>
      </c>
      <c r="E1646" s="187" t="b">
        <v>0</v>
      </c>
      <c r="F1646" s="187" t="b">
        <v>0</v>
      </c>
      <c r="G1646" s="187" t="b">
        <v>0</v>
      </c>
      <c r="H1646" s="117"/>
      <c r="I1646" s="52" t="str" cm="1">
        <f t="array" ref="I1646">IFERROR(_xlfn.IFS(D1646,$D$8,E1646,$E$8,F1646,$F$8,G1646,$G$8),"")</f>
        <v/>
      </c>
      <c r="J1646" s="52" t="str">
        <f t="shared" si="25"/>
        <v xml:space="preserve">   </v>
      </c>
      <c r="K1646" s="195" t="b">
        <v>0</v>
      </c>
      <c r="L1646" s="50"/>
      <c r="M1646" s="50"/>
      <c r="N1646" s="50"/>
      <c r="O1646" s="50"/>
      <c r="P1646" s="50"/>
      <c r="Q1646" s="50"/>
      <c r="R1646" s="50"/>
      <c r="S1646" s="50"/>
      <c r="T1646" s="50"/>
    </row>
    <row r="1647" spans="1:20" ht="30" customHeight="1" x14ac:dyDescent="0.25">
      <c r="A1647" s="123"/>
      <c r="B1647" s="123"/>
      <c r="C1647" s="124"/>
      <c r="D1647" s="187" t="b">
        <v>0</v>
      </c>
      <c r="E1647" s="187" t="b">
        <v>0</v>
      </c>
      <c r="F1647" s="187" t="b">
        <v>0</v>
      </c>
      <c r="G1647" s="187" t="b">
        <v>0</v>
      </c>
      <c r="H1647" s="117"/>
      <c r="I1647" s="52" t="str" cm="1">
        <f t="array" ref="I1647">IFERROR(_xlfn.IFS(D1647,$D$8,E1647,$E$8,F1647,$F$8,G1647,$G$8),"")</f>
        <v/>
      </c>
      <c r="J1647" s="52" t="str">
        <f t="shared" si="25"/>
        <v xml:space="preserve">   </v>
      </c>
      <c r="K1647" s="195" t="b">
        <v>0</v>
      </c>
      <c r="L1647" s="50"/>
      <c r="M1647" s="50"/>
      <c r="N1647" s="50"/>
      <c r="O1647" s="50"/>
      <c r="P1647" s="50"/>
      <c r="Q1647" s="50"/>
      <c r="R1647" s="50"/>
      <c r="S1647" s="50"/>
      <c r="T1647" s="50"/>
    </row>
    <row r="1648" spans="1:20" ht="30" customHeight="1" x14ac:dyDescent="0.25">
      <c r="A1648" s="123"/>
      <c r="B1648" s="123"/>
      <c r="C1648" s="124"/>
      <c r="D1648" s="187" t="b">
        <v>0</v>
      </c>
      <c r="E1648" s="187" t="b">
        <v>0</v>
      </c>
      <c r="F1648" s="187" t="b">
        <v>0</v>
      </c>
      <c r="G1648" s="187" t="b">
        <v>0</v>
      </c>
      <c r="H1648" s="117"/>
      <c r="I1648" s="52" t="str" cm="1">
        <f t="array" ref="I1648">IFERROR(_xlfn.IFS(D1648,$D$8,E1648,$E$8,F1648,$F$8,G1648,$G$8),"")</f>
        <v/>
      </c>
      <c r="J1648" s="52" t="str">
        <f t="shared" si="25"/>
        <v xml:space="preserve">   </v>
      </c>
      <c r="K1648" s="195" t="b">
        <v>0</v>
      </c>
      <c r="L1648" s="50"/>
      <c r="M1648" s="50"/>
      <c r="N1648" s="50"/>
      <c r="O1648" s="50"/>
      <c r="P1648" s="50"/>
      <c r="Q1648" s="50"/>
      <c r="R1648" s="50"/>
      <c r="S1648" s="50"/>
      <c r="T1648" s="50"/>
    </row>
    <row r="1649" spans="1:20" ht="30" customHeight="1" x14ac:dyDescent="0.25">
      <c r="A1649" s="123"/>
      <c r="B1649" s="123"/>
      <c r="C1649" s="124"/>
      <c r="D1649" s="187" t="b">
        <v>0</v>
      </c>
      <c r="E1649" s="187" t="b">
        <v>0</v>
      </c>
      <c r="F1649" s="187" t="b">
        <v>0</v>
      </c>
      <c r="G1649" s="187" t="b">
        <v>0</v>
      </c>
      <c r="H1649" s="117"/>
      <c r="I1649" s="52" t="str" cm="1">
        <f t="array" ref="I1649">IFERROR(_xlfn.IFS(D1649,$D$8,E1649,$E$8,F1649,$F$8,G1649,$G$8),"")</f>
        <v/>
      </c>
      <c r="J1649" s="52" t="str">
        <f t="shared" si="25"/>
        <v xml:space="preserve">   </v>
      </c>
      <c r="K1649" s="195" t="b">
        <v>0</v>
      </c>
      <c r="L1649" s="50"/>
      <c r="M1649" s="50"/>
      <c r="N1649" s="50"/>
      <c r="O1649" s="50"/>
      <c r="P1649" s="50"/>
      <c r="Q1649" s="50"/>
      <c r="R1649" s="50"/>
      <c r="S1649" s="50"/>
      <c r="T1649" s="50"/>
    </row>
    <row r="1650" spans="1:20" ht="30" customHeight="1" x14ac:dyDescent="0.25">
      <c r="A1650" s="123"/>
      <c r="B1650" s="123"/>
      <c r="C1650" s="124"/>
      <c r="D1650" s="187" t="b">
        <v>0</v>
      </c>
      <c r="E1650" s="187" t="b">
        <v>0</v>
      </c>
      <c r="F1650" s="187" t="b">
        <v>0</v>
      </c>
      <c r="G1650" s="187" t="b">
        <v>0</v>
      </c>
      <c r="H1650" s="117"/>
      <c r="I1650" s="52" t="str" cm="1">
        <f t="array" ref="I1650">IFERROR(_xlfn.IFS(D1650,$D$8,E1650,$E$8,F1650,$F$8,G1650,$G$8),"")</f>
        <v/>
      </c>
      <c r="J1650" s="52" t="str">
        <f t="shared" si="25"/>
        <v xml:space="preserve">   </v>
      </c>
      <c r="K1650" s="195" t="b">
        <v>0</v>
      </c>
      <c r="L1650" s="50"/>
      <c r="M1650" s="50"/>
      <c r="N1650" s="50"/>
      <c r="O1650" s="50"/>
      <c r="P1650" s="50"/>
      <c r="Q1650" s="50"/>
      <c r="R1650" s="50"/>
      <c r="S1650" s="50"/>
      <c r="T1650" s="50"/>
    </row>
    <row r="1651" spans="1:20" ht="30" customHeight="1" x14ac:dyDescent="0.25">
      <c r="A1651" s="123"/>
      <c r="B1651" s="123"/>
      <c r="C1651" s="124"/>
      <c r="D1651" s="187" t="b">
        <v>0</v>
      </c>
      <c r="E1651" s="187" t="b">
        <v>0</v>
      </c>
      <c r="F1651" s="187" t="b">
        <v>0</v>
      </c>
      <c r="G1651" s="187" t="b">
        <v>0</v>
      </c>
      <c r="H1651" s="117"/>
      <c r="I1651" s="52" t="str" cm="1">
        <f t="array" ref="I1651">IFERROR(_xlfn.IFS(D1651,$D$8,E1651,$E$8,F1651,$F$8,G1651,$G$8),"")</f>
        <v/>
      </c>
      <c r="J1651" s="52" t="str">
        <f t="shared" si="25"/>
        <v xml:space="preserve">   </v>
      </c>
      <c r="K1651" s="195" t="b">
        <v>0</v>
      </c>
      <c r="L1651" s="50"/>
      <c r="M1651" s="50"/>
      <c r="N1651" s="50"/>
      <c r="O1651" s="50"/>
      <c r="P1651" s="50"/>
      <c r="Q1651" s="50"/>
      <c r="R1651" s="50"/>
      <c r="S1651" s="50"/>
      <c r="T1651" s="50"/>
    </row>
    <row r="1652" spans="1:20" ht="30" customHeight="1" x14ac:dyDescent="0.25">
      <c r="A1652" s="123"/>
      <c r="B1652" s="123"/>
      <c r="C1652" s="124"/>
      <c r="D1652" s="187" t="b">
        <v>0</v>
      </c>
      <c r="E1652" s="187" t="b">
        <v>0</v>
      </c>
      <c r="F1652" s="187" t="b">
        <v>0</v>
      </c>
      <c r="G1652" s="187" t="b">
        <v>0</v>
      </c>
      <c r="H1652" s="117"/>
      <c r="I1652" s="52" t="str" cm="1">
        <f t="array" ref="I1652">IFERROR(_xlfn.IFS(D1652,$D$8,E1652,$E$8,F1652,$F$8,G1652,$G$8),"")</f>
        <v/>
      </c>
      <c r="J1652" s="52" t="str">
        <f t="shared" si="25"/>
        <v xml:space="preserve">   </v>
      </c>
      <c r="K1652" s="195" t="b">
        <v>0</v>
      </c>
      <c r="L1652" s="50"/>
      <c r="M1652" s="50"/>
      <c r="N1652" s="50"/>
      <c r="O1652" s="50"/>
      <c r="P1652" s="50"/>
      <c r="Q1652" s="50"/>
      <c r="R1652" s="50"/>
      <c r="S1652" s="50"/>
      <c r="T1652" s="50"/>
    </row>
    <row r="1653" spans="1:20" ht="30" customHeight="1" x14ac:dyDescent="0.25">
      <c r="A1653" s="123"/>
      <c r="B1653" s="123"/>
      <c r="C1653" s="124"/>
      <c r="D1653" s="187" t="b">
        <v>0</v>
      </c>
      <c r="E1653" s="187" t="b">
        <v>0</v>
      </c>
      <c r="F1653" s="187" t="b">
        <v>0</v>
      </c>
      <c r="G1653" s="187" t="b">
        <v>0</v>
      </c>
      <c r="H1653" s="117"/>
      <c r="I1653" s="52" t="str" cm="1">
        <f t="array" ref="I1653">IFERROR(_xlfn.IFS(D1653,$D$8,E1653,$E$8,F1653,$F$8,G1653,$G$8),"")</f>
        <v/>
      </c>
      <c r="J1653" s="52" t="str">
        <f t="shared" si="25"/>
        <v xml:space="preserve">   </v>
      </c>
      <c r="K1653" s="195" t="b">
        <v>0</v>
      </c>
      <c r="L1653" s="50"/>
      <c r="M1653" s="50"/>
      <c r="N1653" s="50"/>
      <c r="O1653" s="50"/>
      <c r="P1653" s="50"/>
      <c r="Q1653" s="50"/>
      <c r="R1653" s="50"/>
      <c r="S1653" s="50"/>
      <c r="T1653" s="50"/>
    </row>
    <row r="1654" spans="1:20" ht="30" customHeight="1" x14ac:dyDescent="0.25">
      <c r="A1654" s="123"/>
      <c r="B1654" s="123"/>
      <c r="C1654" s="124"/>
      <c r="D1654" s="187" t="b">
        <v>0</v>
      </c>
      <c r="E1654" s="187" t="b">
        <v>0</v>
      </c>
      <c r="F1654" s="187" t="b">
        <v>0</v>
      </c>
      <c r="G1654" s="187" t="b">
        <v>0</v>
      </c>
      <c r="H1654" s="117"/>
      <c r="I1654" s="52" t="str" cm="1">
        <f t="array" ref="I1654">IFERROR(_xlfn.IFS(D1654,$D$8,E1654,$E$8,F1654,$F$8,G1654,$G$8),"")</f>
        <v/>
      </c>
      <c r="J1654" s="52" t="str">
        <f t="shared" si="25"/>
        <v xml:space="preserve">   </v>
      </c>
      <c r="K1654" s="195" t="b">
        <v>0</v>
      </c>
      <c r="L1654" s="50"/>
      <c r="M1654" s="50"/>
      <c r="N1654" s="50"/>
      <c r="O1654" s="50"/>
      <c r="P1654" s="50"/>
      <c r="Q1654" s="50"/>
      <c r="R1654" s="50"/>
      <c r="S1654" s="50"/>
      <c r="T1654" s="50"/>
    </row>
    <row r="1655" spans="1:20" ht="30" customHeight="1" x14ac:dyDescent="0.25">
      <c r="A1655" s="123"/>
      <c r="B1655" s="123"/>
      <c r="C1655" s="124"/>
      <c r="D1655" s="187" t="b">
        <v>0</v>
      </c>
      <c r="E1655" s="187" t="b">
        <v>0</v>
      </c>
      <c r="F1655" s="187" t="b">
        <v>0</v>
      </c>
      <c r="G1655" s="187" t="b">
        <v>0</v>
      </c>
      <c r="H1655" s="117"/>
      <c r="I1655" s="52" t="str" cm="1">
        <f t="array" ref="I1655">IFERROR(_xlfn.IFS(D1655,$D$8,E1655,$E$8,F1655,$F$8,G1655,$G$8),"")</f>
        <v/>
      </c>
      <c r="J1655" s="52" t="str">
        <f t="shared" si="25"/>
        <v xml:space="preserve">   </v>
      </c>
      <c r="K1655" s="195" t="b">
        <v>0</v>
      </c>
      <c r="L1655" s="50"/>
      <c r="M1655" s="50"/>
      <c r="N1655" s="50"/>
      <c r="O1655" s="50"/>
      <c r="P1655" s="50"/>
      <c r="Q1655" s="50"/>
      <c r="R1655" s="50"/>
      <c r="S1655" s="50"/>
      <c r="T1655" s="50"/>
    </row>
    <row r="1656" spans="1:20" ht="30" customHeight="1" x14ac:dyDescent="0.25">
      <c r="A1656" s="123"/>
      <c r="B1656" s="123"/>
      <c r="C1656" s="124"/>
      <c r="D1656" s="187" t="b">
        <v>0</v>
      </c>
      <c r="E1656" s="187" t="b">
        <v>0</v>
      </c>
      <c r="F1656" s="187" t="b">
        <v>0</v>
      </c>
      <c r="G1656" s="187" t="b">
        <v>0</v>
      </c>
      <c r="H1656" s="117"/>
      <c r="I1656" s="52" t="str" cm="1">
        <f t="array" ref="I1656">IFERROR(_xlfn.IFS(D1656,$D$8,E1656,$E$8,F1656,$F$8,G1656,$G$8),"")</f>
        <v/>
      </c>
      <c r="J1656" s="52" t="str">
        <f t="shared" si="25"/>
        <v xml:space="preserve">   </v>
      </c>
      <c r="K1656" s="195" t="b">
        <v>0</v>
      </c>
      <c r="L1656" s="50"/>
      <c r="M1656" s="50"/>
      <c r="N1656" s="50"/>
      <c r="O1656" s="50"/>
      <c r="P1656" s="50"/>
      <c r="Q1656" s="50"/>
      <c r="R1656" s="50"/>
      <c r="S1656" s="50"/>
      <c r="T1656" s="50"/>
    </row>
    <row r="1657" spans="1:20" ht="30" customHeight="1" x14ac:dyDescent="0.25">
      <c r="A1657" s="123"/>
      <c r="B1657" s="123"/>
      <c r="C1657" s="124"/>
      <c r="D1657" s="187" t="b">
        <v>0</v>
      </c>
      <c r="E1657" s="187" t="b">
        <v>0</v>
      </c>
      <c r="F1657" s="187" t="b">
        <v>0</v>
      </c>
      <c r="G1657" s="187" t="b">
        <v>0</v>
      </c>
      <c r="H1657" s="117"/>
      <c r="I1657" s="52" t="str" cm="1">
        <f t="array" ref="I1657">IFERROR(_xlfn.IFS(D1657,$D$8,E1657,$E$8,F1657,$F$8,G1657,$G$8),"")</f>
        <v/>
      </c>
      <c r="J1657" s="52" t="str">
        <f t="shared" si="25"/>
        <v xml:space="preserve">   </v>
      </c>
      <c r="K1657" s="195" t="b">
        <v>0</v>
      </c>
      <c r="L1657" s="50"/>
      <c r="M1657" s="50"/>
      <c r="N1657" s="50"/>
      <c r="O1657" s="50"/>
      <c r="P1657" s="50"/>
      <c r="Q1657" s="50"/>
      <c r="R1657" s="50"/>
      <c r="S1657" s="50"/>
      <c r="T1657" s="50"/>
    </row>
    <row r="1658" spans="1:20" ht="30" customHeight="1" x14ac:dyDescent="0.25">
      <c r="A1658" s="123"/>
      <c r="B1658" s="123"/>
      <c r="C1658" s="124"/>
      <c r="D1658" s="187" t="b">
        <v>0</v>
      </c>
      <c r="E1658" s="187" t="b">
        <v>0</v>
      </c>
      <c r="F1658" s="187" t="b">
        <v>0</v>
      </c>
      <c r="G1658" s="187" t="b">
        <v>0</v>
      </c>
      <c r="H1658" s="117"/>
      <c r="I1658" s="52" t="str" cm="1">
        <f t="array" ref="I1658">IFERROR(_xlfn.IFS(D1658,$D$8,E1658,$E$8,F1658,$F$8,G1658,$G$8),"")</f>
        <v/>
      </c>
      <c r="J1658" s="52" t="str">
        <f t="shared" si="25"/>
        <v xml:space="preserve">   </v>
      </c>
      <c r="K1658" s="195" t="b">
        <v>0</v>
      </c>
      <c r="L1658" s="50"/>
      <c r="M1658" s="50"/>
      <c r="N1658" s="50"/>
      <c r="O1658" s="50"/>
      <c r="P1658" s="50"/>
      <c r="Q1658" s="50"/>
      <c r="R1658" s="50"/>
      <c r="S1658" s="50"/>
      <c r="T1658" s="50"/>
    </row>
    <row r="1659" spans="1:20" ht="30" customHeight="1" x14ac:dyDescent="0.25">
      <c r="A1659" s="123"/>
      <c r="B1659" s="123"/>
      <c r="C1659" s="124"/>
      <c r="D1659" s="187" t="b">
        <v>0</v>
      </c>
      <c r="E1659" s="187" t="b">
        <v>0</v>
      </c>
      <c r="F1659" s="187" t="b">
        <v>0</v>
      </c>
      <c r="G1659" s="187" t="b">
        <v>0</v>
      </c>
      <c r="H1659" s="117"/>
      <c r="I1659" s="52" t="str" cm="1">
        <f t="array" ref="I1659">IFERROR(_xlfn.IFS(D1659,$D$8,E1659,$E$8,F1659,$F$8,G1659,$G$8),"")</f>
        <v/>
      </c>
      <c r="J1659" s="52" t="str">
        <f t="shared" si="25"/>
        <v xml:space="preserve">   </v>
      </c>
      <c r="K1659" s="195" t="b">
        <v>0</v>
      </c>
      <c r="L1659" s="50"/>
      <c r="M1659" s="50"/>
      <c r="N1659" s="50"/>
      <c r="O1659" s="50"/>
      <c r="P1659" s="50"/>
      <c r="Q1659" s="50"/>
      <c r="R1659" s="50"/>
      <c r="S1659" s="50"/>
      <c r="T1659" s="50"/>
    </row>
    <row r="1660" spans="1:20" ht="30" customHeight="1" x14ac:dyDescent="0.25">
      <c r="A1660" s="123"/>
      <c r="B1660" s="123"/>
      <c r="C1660" s="124"/>
      <c r="D1660" s="187" t="b">
        <v>0</v>
      </c>
      <c r="E1660" s="187" t="b">
        <v>0</v>
      </c>
      <c r="F1660" s="187" t="b">
        <v>0</v>
      </c>
      <c r="G1660" s="187" t="b">
        <v>0</v>
      </c>
      <c r="H1660" s="117"/>
      <c r="I1660" s="52" t="str" cm="1">
        <f t="array" ref="I1660">IFERROR(_xlfn.IFS(D1660,$D$8,E1660,$E$8,F1660,$F$8,G1660,$G$8),"")</f>
        <v/>
      </c>
      <c r="J1660" s="52" t="str">
        <f t="shared" si="25"/>
        <v xml:space="preserve">   </v>
      </c>
      <c r="K1660" s="195" t="b">
        <v>0</v>
      </c>
      <c r="L1660" s="50"/>
      <c r="M1660" s="50"/>
      <c r="N1660" s="50"/>
      <c r="O1660" s="50"/>
      <c r="P1660" s="50"/>
      <c r="Q1660" s="50"/>
      <c r="R1660" s="50"/>
      <c r="S1660" s="50"/>
      <c r="T1660" s="50"/>
    </row>
    <row r="1661" spans="1:20" ht="30" customHeight="1" x14ac:dyDescent="0.25">
      <c r="A1661" s="123"/>
      <c r="B1661" s="123"/>
      <c r="C1661" s="124"/>
      <c r="D1661" s="187" t="b">
        <v>0</v>
      </c>
      <c r="E1661" s="187" t="b">
        <v>0</v>
      </c>
      <c r="F1661" s="187" t="b">
        <v>0</v>
      </c>
      <c r="G1661" s="187" t="b">
        <v>0</v>
      </c>
      <c r="H1661" s="117"/>
      <c r="I1661" s="52" t="str" cm="1">
        <f t="array" ref="I1661">IFERROR(_xlfn.IFS(D1661,$D$8,E1661,$E$8,F1661,$F$8,G1661,$G$8),"")</f>
        <v/>
      </c>
      <c r="J1661" s="52" t="str">
        <f t="shared" si="25"/>
        <v xml:space="preserve">   </v>
      </c>
      <c r="K1661" s="195" t="b">
        <v>0</v>
      </c>
      <c r="L1661" s="50"/>
      <c r="M1661" s="50"/>
      <c r="N1661" s="50"/>
      <c r="O1661" s="50"/>
      <c r="P1661" s="50"/>
      <c r="Q1661" s="50"/>
      <c r="R1661" s="50"/>
      <c r="S1661" s="50"/>
      <c r="T1661" s="50"/>
    </row>
    <row r="1662" spans="1:20" ht="30" customHeight="1" x14ac:dyDescent="0.25">
      <c r="A1662" s="123"/>
      <c r="B1662" s="123"/>
      <c r="C1662" s="124"/>
      <c r="D1662" s="187" t="b">
        <v>0</v>
      </c>
      <c r="E1662" s="187" t="b">
        <v>0</v>
      </c>
      <c r="F1662" s="187" t="b">
        <v>0</v>
      </c>
      <c r="G1662" s="187" t="b">
        <v>0</v>
      </c>
      <c r="H1662" s="117"/>
      <c r="I1662" s="52" t="str" cm="1">
        <f t="array" ref="I1662">IFERROR(_xlfn.IFS(D1662,$D$8,E1662,$E$8,F1662,$F$8,G1662,$G$8),"")</f>
        <v/>
      </c>
      <c r="J1662" s="52" t="str">
        <f t="shared" si="25"/>
        <v xml:space="preserve">   </v>
      </c>
      <c r="K1662" s="195" t="b">
        <v>0</v>
      </c>
      <c r="L1662" s="50"/>
      <c r="M1662" s="50"/>
      <c r="N1662" s="50"/>
      <c r="O1662" s="50"/>
      <c r="P1662" s="50"/>
      <c r="Q1662" s="50"/>
      <c r="R1662" s="50"/>
      <c r="S1662" s="50"/>
      <c r="T1662" s="50"/>
    </row>
    <row r="1663" spans="1:20" ht="30" customHeight="1" x14ac:dyDescent="0.25">
      <c r="A1663" s="123"/>
      <c r="B1663" s="123"/>
      <c r="C1663" s="124"/>
      <c r="D1663" s="187" t="b">
        <v>0</v>
      </c>
      <c r="E1663" s="187" t="b">
        <v>0</v>
      </c>
      <c r="F1663" s="187" t="b">
        <v>0</v>
      </c>
      <c r="G1663" s="187" t="b">
        <v>0</v>
      </c>
      <c r="H1663" s="117"/>
      <c r="I1663" s="52" t="str" cm="1">
        <f t="array" ref="I1663">IFERROR(_xlfn.IFS(D1663,$D$8,E1663,$E$8,F1663,$F$8,G1663,$G$8),"")</f>
        <v/>
      </c>
      <c r="J1663" s="52" t="str">
        <f t="shared" si="25"/>
        <v xml:space="preserve">   </v>
      </c>
      <c r="K1663" s="195" t="b">
        <v>0</v>
      </c>
      <c r="L1663" s="50"/>
      <c r="M1663" s="50"/>
      <c r="N1663" s="50"/>
      <c r="O1663" s="50"/>
      <c r="P1663" s="50"/>
      <c r="Q1663" s="50"/>
      <c r="R1663" s="50"/>
      <c r="S1663" s="50"/>
      <c r="T1663" s="50"/>
    </row>
    <row r="1664" spans="1:20" ht="30" customHeight="1" x14ac:dyDescent="0.25">
      <c r="A1664" s="123"/>
      <c r="B1664" s="123"/>
      <c r="C1664" s="124"/>
      <c r="D1664" s="187" t="b">
        <v>0</v>
      </c>
      <c r="E1664" s="187" t="b">
        <v>0</v>
      </c>
      <c r="F1664" s="187" t="b">
        <v>0</v>
      </c>
      <c r="G1664" s="187" t="b">
        <v>0</v>
      </c>
      <c r="H1664" s="117"/>
      <c r="I1664" s="52" t="str" cm="1">
        <f t="array" ref="I1664">IFERROR(_xlfn.IFS(D1664,$D$8,E1664,$E$8,F1664,$F$8,G1664,$G$8),"")</f>
        <v/>
      </c>
      <c r="J1664" s="52" t="str">
        <f t="shared" si="25"/>
        <v xml:space="preserve">   </v>
      </c>
      <c r="K1664" s="195" t="b">
        <v>0</v>
      </c>
      <c r="L1664" s="50"/>
      <c r="M1664" s="50"/>
      <c r="N1664" s="50"/>
      <c r="O1664" s="50"/>
      <c r="P1664" s="50"/>
      <c r="Q1664" s="50"/>
      <c r="R1664" s="50"/>
      <c r="S1664" s="50"/>
      <c r="T1664" s="50"/>
    </row>
    <row r="1665" spans="1:20" ht="30" customHeight="1" x14ac:dyDescent="0.25">
      <c r="A1665" s="123"/>
      <c r="B1665" s="123"/>
      <c r="C1665" s="124"/>
      <c r="D1665" s="187" t="b">
        <v>0</v>
      </c>
      <c r="E1665" s="187" t="b">
        <v>0</v>
      </c>
      <c r="F1665" s="187" t="b">
        <v>0</v>
      </c>
      <c r="G1665" s="187" t="b">
        <v>0</v>
      </c>
      <c r="H1665" s="117"/>
      <c r="I1665" s="52" t="str" cm="1">
        <f t="array" ref="I1665">IFERROR(_xlfn.IFS(D1665,$D$8,E1665,$E$8,F1665,$F$8,G1665,$G$8),"")</f>
        <v/>
      </c>
      <c r="J1665" s="52" t="str">
        <f t="shared" si="25"/>
        <v xml:space="preserve">   </v>
      </c>
      <c r="K1665" s="195" t="b">
        <v>0</v>
      </c>
      <c r="L1665" s="50"/>
      <c r="M1665" s="50"/>
      <c r="N1665" s="50"/>
      <c r="O1665" s="50"/>
      <c r="P1665" s="50"/>
      <c r="Q1665" s="50"/>
      <c r="R1665" s="50"/>
      <c r="S1665" s="50"/>
      <c r="T1665" s="50"/>
    </row>
    <row r="1666" spans="1:20" ht="30" customHeight="1" x14ac:dyDescent="0.25">
      <c r="A1666" s="123"/>
      <c r="B1666" s="123"/>
      <c r="C1666" s="124"/>
      <c r="D1666" s="187" t="b">
        <v>0</v>
      </c>
      <c r="E1666" s="187" t="b">
        <v>0</v>
      </c>
      <c r="F1666" s="187" t="b">
        <v>0</v>
      </c>
      <c r="G1666" s="187" t="b">
        <v>0</v>
      </c>
      <c r="H1666" s="117"/>
      <c r="I1666" s="52" t="str" cm="1">
        <f t="array" ref="I1666">IFERROR(_xlfn.IFS(D1666,$D$8,E1666,$E$8,F1666,$F$8,G1666,$G$8),"")</f>
        <v/>
      </c>
      <c r="J1666" s="52" t="str">
        <f t="shared" si="25"/>
        <v xml:space="preserve">   </v>
      </c>
      <c r="K1666" s="195" t="b">
        <v>0</v>
      </c>
      <c r="L1666" s="50"/>
      <c r="M1666" s="50"/>
      <c r="N1666" s="50"/>
      <c r="O1666" s="50"/>
      <c r="P1666" s="50"/>
      <c r="Q1666" s="50"/>
      <c r="R1666" s="50"/>
      <c r="S1666" s="50"/>
      <c r="T1666" s="50"/>
    </row>
    <row r="1667" spans="1:20" ht="30" customHeight="1" x14ac:dyDescent="0.25">
      <c r="A1667" s="123"/>
      <c r="B1667" s="123"/>
      <c r="C1667" s="124"/>
      <c r="D1667" s="187" t="b">
        <v>0</v>
      </c>
      <c r="E1667" s="187" t="b">
        <v>0</v>
      </c>
      <c r="F1667" s="187" t="b">
        <v>0</v>
      </c>
      <c r="G1667" s="187" t="b">
        <v>0</v>
      </c>
      <c r="H1667" s="117"/>
      <c r="I1667" s="52" t="str" cm="1">
        <f t="array" ref="I1667">IFERROR(_xlfn.IFS(D1667,$D$8,E1667,$E$8,F1667,$F$8,G1667,$G$8),"")</f>
        <v/>
      </c>
      <c r="J1667" s="52" t="str">
        <f t="shared" si="25"/>
        <v xml:space="preserve">   </v>
      </c>
      <c r="K1667" s="195" t="b">
        <v>0</v>
      </c>
      <c r="L1667" s="50"/>
      <c r="M1667" s="50"/>
      <c r="N1667" s="50"/>
      <c r="O1667" s="50"/>
      <c r="P1667" s="50"/>
      <c r="Q1667" s="50"/>
      <c r="R1667" s="50"/>
      <c r="S1667" s="50"/>
      <c r="T1667" s="50"/>
    </row>
    <row r="1668" spans="1:20" ht="30" customHeight="1" x14ac:dyDescent="0.25">
      <c r="A1668" s="123"/>
      <c r="B1668" s="123"/>
      <c r="C1668" s="124"/>
      <c r="D1668" s="187" t="b">
        <v>0</v>
      </c>
      <c r="E1668" s="187" t="b">
        <v>0</v>
      </c>
      <c r="F1668" s="187" t="b">
        <v>0</v>
      </c>
      <c r="G1668" s="187" t="b">
        <v>0</v>
      </c>
      <c r="H1668" s="117"/>
      <c r="I1668" s="52" t="str" cm="1">
        <f t="array" ref="I1668">IFERROR(_xlfn.IFS(D1668,$D$8,E1668,$E$8,F1668,$F$8,G1668,$G$8),"")</f>
        <v/>
      </c>
      <c r="J1668" s="52" t="str">
        <f t="shared" si="25"/>
        <v xml:space="preserve">   </v>
      </c>
      <c r="K1668" s="195" t="b">
        <v>0</v>
      </c>
      <c r="L1668" s="50"/>
      <c r="M1668" s="50"/>
      <c r="N1668" s="50"/>
      <c r="O1668" s="50"/>
      <c r="P1668" s="50"/>
      <c r="Q1668" s="50"/>
      <c r="R1668" s="50"/>
      <c r="S1668" s="50"/>
      <c r="T1668" s="50"/>
    </row>
    <row r="1669" spans="1:20" ht="30" customHeight="1" x14ac:dyDescent="0.25">
      <c r="A1669" s="123"/>
      <c r="B1669" s="123"/>
      <c r="C1669" s="124"/>
      <c r="D1669" s="187" t="b">
        <v>0</v>
      </c>
      <c r="E1669" s="187" t="b">
        <v>0</v>
      </c>
      <c r="F1669" s="187" t="b">
        <v>0</v>
      </c>
      <c r="G1669" s="187" t="b">
        <v>0</v>
      </c>
      <c r="H1669" s="117"/>
      <c r="I1669" s="52" t="str" cm="1">
        <f t="array" ref="I1669">IFERROR(_xlfn.IFS(D1669,$D$8,E1669,$E$8,F1669,$F$8,G1669,$G$8),"")</f>
        <v/>
      </c>
      <c r="J1669" s="52" t="str">
        <f t="shared" si="25"/>
        <v xml:space="preserve">   </v>
      </c>
      <c r="K1669" s="195" t="b">
        <v>0</v>
      </c>
      <c r="L1669" s="50"/>
      <c r="M1669" s="50"/>
      <c r="N1669" s="50"/>
      <c r="O1669" s="50"/>
      <c r="P1669" s="50"/>
      <c r="Q1669" s="50"/>
      <c r="R1669" s="50"/>
      <c r="S1669" s="50"/>
      <c r="T1669" s="50"/>
    </row>
    <row r="1670" spans="1:20" ht="30" customHeight="1" x14ac:dyDescent="0.25">
      <c r="A1670" s="123"/>
      <c r="B1670" s="123"/>
      <c r="C1670" s="124"/>
      <c r="D1670" s="187" t="b">
        <v>0</v>
      </c>
      <c r="E1670" s="187" t="b">
        <v>0</v>
      </c>
      <c r="F1670" s="187" t="b">
        <v>0</v>
      </c>
      <c r="G1670" s="187" t="b">
        <v>0</v>
      </c>
      <c r="H1670" s="117"/>
      <c r="I1670" s="52" t="str" cm="1">
        <f t="array" ref="I1670">IFERROR(_xlfn.IFS(D1670,$D$8,E1670,$E$8,F1670,$F$8,G1670,$G$8),"")</f>
        <v/>
      </c>
      <c r="J1670" s="52" t="str">
        <f t="shared" si="25"/>
        <v xml:space="preserve">   </v>
      </c>
      <c r="K1670" s="195" t="b">
        <v>0</v>
      </c>
      <c r="L1670" s="50"/>
      <c r="M1670" s="50"/>
      <c r="N1670" s="50"/>
      <c r="O1670" s="50"/>
      <c r="P1670" s="50"/>
      <c r="Q1670" s="50"/>
      <c r="R1670" s="50"/>
      <c r="S1670" s="50"/>
      <c r="T1670" s="50"/>
    </row>
    <row r="1671" spans="1:20" ht="30" customHeight="1" x14ac:dyDescent="0.25">
      <c r="A1671" s="123"/>
      <c r="B1671" s="123"/>
      <c r="C1671" s="124"/>
      <c r="D1671" s="187" t="b">
        <v>0</v>
      </c>
      <c r="E1671" s="187" t="b">
        <v>0</v>
      </c>
      <c r="F1671" s="187" t="b">
        <v>0</v>
      </c>
      <c r="G1671" s="187" t="b">
        <v>0</v>
      </c>
      <c r="H1671" s="117"/>
      <c r="I1671" s="52" t="str" cm="1">
        <f t="array" ref="I1671">IFERROR(_xlfn.IFS(D1671,$D$8,E1671,$E$8,F1671,$F$8,G1671,$G$8),"")</f>
        <v/>
      </c>
      <c r="J1671" s="52" t="str">
        <f t="shared" si="25"/>
        <v xml:space="preserve">   </v>
      </c>
      <c r="K1671" s="195" t="b">
        <v>0</v>
      </c>
      <c r="L1671" s="50"/>
      <c r="M1671" s="50"/>
      <c r="N1671" s="50"/>
      <c r="O1671" s="50"/>
      <c r="P1671" s="50"/>
      <c r="Q1671" s="50"/>
      <c r="R1671" s="50"/>
      <c r="S1671" s="50"/>
      <c r="T1671" s="50"/>
    </row>
    <row r="1672" spans="1:20" ht="30" customHeight="1" x14ac:dyDescent="0.25">
      <c r="A1672" s="123"/>
      <c r="B1672" s="123"/>
      <c r="C1672" s="124"/>
      <c r="D1672" s="187" t="b">
        <v>0</v>
      </c>
      <c r="E1672" s="187" t="b">
        <v>0</v>
      </c>
      <c r="F1672" s="187" t="b">
        <v>0</v>
      </c>
      <c r="G1672" s="187" t="b">
        <v>0</v>
      </c>
      <c r="H1672" s="117"/>
      <c r="I1672" s="52" t="str" cm="1">
        <f t="array" ref="I1672">IFERROR(_xlfn.IFS(D1672,$D$8,E1672,$E$8,F1672,$F$8,G1672,$G$8),"")</f>
        <v/>
      </c>
      <c r="J1672" s="52" t="str">
        <f t="shared" si="25"/>
        <v xml:space="preserve">   </v>
      </c>
      <c r="K1672" s="195" t="b">
        <v>0</v>
      </c>
      <c r="L1672" s="50"/>
      <c r="M1672" s="50"/>
      <c r="N1672" s="50"/>
      <c r="O1672" s="50"/>
      <c r="P1672" s="50"/>
      <c r="Q1672" s="50"/>
      <c r="R1672" s="50"/>
      <c r="S1672" s="50"/>
      <c r="T1672" s="50"/>
    </row>
    <row r="1673" spans="1:20" ht="30" customHeight="1" x14ac:dyDescent="0.25">
      <c r="A1673" s="123"/>
      <c r="B1673" s="123"/>
      <c r="C1673" s="124"/>
      <c r="D1673" s="187" t="b">
        <v>0</v>
      </c>
      <c r="E1673" s="187" t="b">
        <v>0</v>
      </c>
      <c r="F1673" s="187" t="b">
        <v>0</v>
      </c>
      <c r="G1673" s="187" t="b">
        <v>0</v>
      </c>
      <c r="H1673" s="117"/>
      <c r="I1673" s="52" t="str" cm="1">
        <f t="array" ref="I1673">IFERROR(_xlfn.IFS(D1673,$D$8,E1673,$E$8,F1673,$F$8,G1673,$G$8),"")</f>
        <v/>
      </c>
      <c r="J1673" s="52" t="str">
        <f t="shared" si="25"/>
        <v xml:space="preserve">   </v>
      </c>
      <c r="K1673" s="195" t="b">
        <v>0</v>
      </c>
      <c r="L1673" s="50"/>
      <c r="M1673" s="50"/>
      <c r="N1673" s="50"/>
      <c r="O1673" s="50"/>
      <c r="P1673" s="50"/>
      <c r="Q1673" s="50"/>
      <c r="R1673" s="50"/>
      <c r="S1673" s="50"/>
      <c r="T1673" s="50"/>
    </row>
    <row r="1674" spans="1:20" ht="30" customHeight="1" x14ac:dyDescent="0.25">
      <c r="A1674" s="123"/>
      <c r="B1674" s="123"/>
      <c r="C1674" s="124"/>
      <c r="D1674" s="187" t="b">
        <v>0</v>
      </c>
      <c r="E1674" s="187" t="b">
        <v>0</v>
      </c>
      <c r="F1674" s="187" t="b">
        <v>0</v>
      </c>
      <c r="G1674" s="187" t="b">
        <v>0</v>
      </c>
      <c r="H1674" s="117"/>
      <c r="I1674" s="52" t="str" cm="1">
        <f t="array" ref="I1674">IFERROR(_xlfn.IFS(D1674,$D$8,E1674,$E$8,F1674,$F$8,G1674,$G$8),"")</f>
        <v/>
      </c>
      <c r="J1674" s="52" t="str">
        <f t="shared" si="25"/>
        <v xml:space="preserve">   </v>
      </c>
      <c r="K1674" s="195" t="b">
        <v>0</v>
      </c>
      <c r="L1674" s="50"/>
      <c r="M1674" s="50"/>
      <c r="N1674" s="50"/>
      <c r="O1674" s="50"/>
      <c r="P1674" s="50"/>
      <c r="Q1674" s="50"/>
      <c r="R1674" s="50"/>
      <c r="S1674" s="50"/>
      <c r="T1674" s="50"/>
    </row>
    <row r="1675" spans="1:20" ht="30" customHeight="1" x14ac:dyDescent="0.25">
      <c r="A1675" s="123"/>
      <c r="B1675" s="123"/>
      <c r="C1675" s="124"/>
      <c r="D1675" s="187" t="b">
        <v>0</v>
      </c>
      <c r="E1675" s="187" t="b">
        <v>0</v>
      </c>
      <c r="F1675" s="187" t="b">
        <v>0</v>
      </c>
      <c r="G1675" s="187" t="b">
        <v>0</v>
      </c>
      <c r="H1675" s="117"/>
      <c r="I1675" s="52" t="str" cm="1">
        <f t="array" ref="I1675">IFERROR(_xlfn.IFS(D1675,$D$8,E1675,$E$8,F1675,$F$8,G1675,$G$8),"")</f>
        <v/>
      </c>
      <c r="J1675" s="52" t="str">
        <f t="shared" ref="J1675:J1738" si="26">_xlfn.TEXTJOIN(" ",FALSE,IF(D1675,$D$8,""),IF(E1675,$E$8,""),IF(F1675,$F$8,""),IF(G1675,$G$8,""))</f>
        <v xml:space="preserve">   </v>
      </c>
      <c r="K1675" s="195" t="b">
        <v>0</v>
      </c>
      <c r="L1675" s="50"/>
      <c r="M1675" s="50"/>
      <c r="N1675" s="50"/>
      <c r="O1675" s="50"/>
      <c r="P1675" s="50"/>
      <c r="Q1675" s="50"/>
      <c r="R1675" s="50"/>
      <c r="S1675" s="50"/>
      <c r="T1675" s="50"/>
    </row>
    <row r="1676" spans="1:20" ht="30" customHeight="1" x14ac:dyDescent="0.25">
      <c r="A1676" s="123"/>
      <c r="B1676" s="123"/>
      <c r="C1676" s="124"/>
      <c r="D1676" s="187" t="b">
        <v>0</v>
      </c>
      <c r="E1676" s="187" t="b">
        <v>0</v>
      </c>
      <c r="F1676" s="187" t="b">
        <v>0</v>
      </c>
      <c r="G1676" s="187" t="b">
        <v>0</v>
      </c>
      <c r="H1676" s="117"/>
      <c r="I1676" s="52" t="str" cm="1">
        <f t="array" ref="I1676">IFERROR(_xlfn.IFS(D1676,$D$8,E1676,$E$8,F1676,$F$8,G1676,$G$8),"")</f>
        <v/>
      </c>
      <c r="J1676" s="52" t="str">
        <f t="shared" si="26"/>
        <v xml:space="preserve">   </v>
      </c>
      <c r="K1676" s="195" t="b">
        <v>0</v>
      </c>
      <c r="L1676" s="50"/>
      <c r="M1676" s="50"/>
      <c r="N1676" s="50"/>
      <c r="O1676" s="50"/>
      <c r="P1676" s="50"/>
      <c r="Q1676" s="50"/>
      <c r="R1676" s="50"/>
      <c r="S1676" s="50"/>
      <c r="T1676" s="50"/>
    </row>
    <row r="1677" spans="1:20" ht="30" customHeight="1" x14ac:dyDescent="0.25">
      <c r="A1677" s="123"/>
      <c r="B1677" s="123"/>
      <c r="C1677" s="124"/>
      <c r="D1677" s="187" t="b">
        <v>0</v>
      </c>
      <c r="E1677" s="187" t="b">
        <v>0</v>
      </c>
      <c r="F1677" s="187" t="b">
        <v>0</v>
      </c>
      <c r="G1677" s="187" t="b">
        <v>0</v>
      </c>
      <c r="H1677" s="117"/>
      <c r="I1677" s="52" t="str" cm="1">
        <f t="array" ref="I1677">IFERROR(_xlfn.IFS(D1677,$D$8,E1677,$E$8,F1677,$F$8,G1677,$G$8),"")</f>
        <v/>
      </c>
      <c r="J1677" s="52" t="str">
        <f t="shared" si="26"/>
        <v xml:space="preserve">   </v>
      </c>
      <c r="K1677" s="195" t="b">
        <v>0</v>
      </c>
      <c r="L1677" s="50"/>
      <c r="M1677" s="50"/>
      <c r="N1677" s="50"/>
      <c r="O1677" s="50"/>
      <c r="P1677" s="50"/>
      <c r="Q1677" s="50"/>
      <c r="R1677" s="50"/>
      <c r="S1677" s="50"/>
      <c r="T1677" s="50"/>
    </row>
    <row r="1678" spans="1:20" ht="30" customHeight="1" x14ac:dyDescent="0.25">
      <c r="A1678" s="123"/>
      <c r="B1678" s="123"/>
      <c r="C1678" s="124"/>
      <c r="D1678" s="187" t="b">
        <v>0</v>
      </c>
      <c r="E1678" s="187" t="b">
        <v>0</v>
      </c>
      <c r="F1678" s="187" t="b">
        <v>0</v>
      </c>
      <c r="G1678" s="187" t="b">
        <v>0</v>
      </c>
      <c r="H1678" s="117"/>
      <c r="I1678" s="52" t="str" cm="1">
        <f t="array" ref="I1678">IFERROR(_xlfn.IFS(D1678,$D$8,E1678,$E$8,F1678,$F$8,G1678,$G$8),"")</f>
        <v/>
      </c>
      <c r="J1678" s="52" t="str">
        <f t="shared" si="26"/>
        <v xml:space="preserve">   </v>
      </c>
      <c r="K1678" s="195" t="b">
        <v>0</v>
      </c>
      <c r="L1678" s="50"/>
      <c r="M1678" s="50"/>
      <c r="N1678" s="50"/>
      <c r="O1678" s="50"/>
      <c r="P1678" s="50"/>
      <c r="Q1678" s="50"/>
      <c r="R1678" s="50"/>
      <c r="S1678" s="50"/>
      <c r="T1678" s="50"/>
    </row>
    <row r="1679" spans="1:20" ht="30" customHeight="1" x14ac:dyDescent="0.25">
      <c r="A1679" s="123"/>
      <c r="B1679" s="123"/>
      <c r="C1679" s="124"/>
      <c r="D1679" s="187" t="b">
        <v>0</v>
      </c>
      <c r="E1679" s="187" t="b">
        <v>0</v>
      </c>
      <c r="F1679" s="187" t="b">
        <v>0</v>
      </c>
      <c r="G1679" s="187" t="b">
        <v>0</v>
      </c>
      <c r="H1679" s="117"/>
      <c r="I1679" s="52" t="str" cm="1">
        <f t="array" ref="I1679">IFERROR(_xlfn.IFS(D1679,$D$8,E1679,$E$8,F1679,$F$8,G1679,$G$8),"")</f>
        <v/>
      </c>
      <c r="J1679" s="52" t="str">
        <f t="shared" si="26"/>
        <v xml:space="preserve">   </v>
      </c>
      <c r="K1679" s="195" t="b">
        <v>0</v>
      </c>
      <c r="L1679" s="50"/>
      <c r="M1679" s="50"/>
      <c r="N1679" s="50"/>
      <c r="O1679" s="50"/>
      <c r="P1679" s="50"/>
      <c r="Q1679" s="50"/>
      <c r="R1679" s="50"/>
      <c r="S1679" s="50"/>
      <c r="T1679" s="50"/>
    </row>
    <row r="1680" spans="1:20" ht="30" customHeight="1" x14ac:dyDescent="0.25">
      <c r="A1680" s="123"/>
      <c r="B1680" s="123"/>
      <c r="C1680" s="124"/>
      <c r="D1680" s="187" t="b">
        <v>0</v>
      </c>
      <c r="E1680" s="187" t="b">
        <v>0</v>
      </c>
      <c r="F1680" s="187" t="b">
        <v>0</v>
      </c>
      <c r="G1680" s="187" t="b">
        <v>0</v>
      </c>
      <c r="H1680" s="117"/>
      <c r="I1680" s="52" t="str" cm="1">
        <f t="array" ref="I1680">IFERROR(_xlfn.IFS(D1680,$D$8,E1680,$E$8,F1680,$F$8,G1680,$G$8),"")</f>
        <v/>
      </c>
      <c r="J1680" s="52" t="str">
        <f t="shared" si="26"/>
        <v xml:space="preserve">   </v>
      </c>
      <c r="K1680" s="195" t="b">
        <v>0</v>
      </c>
      <c r="L1680" s="50"/>
      <c r="M1680" s="50"/>
      <c r="N1680" s="50"/>
      <c r="O1680" s="50"/>
      <c r="P1680" s="50"/>
      <c r="Q1680" s="50"/>
      <c r="R1680" s="50"/>
      <c r="S1680" s="50"/>
      <c r="T1680" s="50"/>
    </row>
    <row r="1681" spans="1:20" ht="30" customHeight="1" x14ac:dyDescent="0.25">
      <c r="A1681" s="123"/>
      <c r="B1681" s="123"/>
      <c r="C1681" s="124"/>
      <c r="D1681" s="187" t="b">
        <v>0</v>
      </c>
      <c r="E1681" s="187" t="b">
        <v>0</v>
      </c>
      <c r="F1681" s="187" t="b">
        <v>0</v>
      </c>
      <c r="G1681" s="187" t="b">
        <v>0</v>
      </c>
      <c r="H1681" s="117"/>
      <c r="I1681" s="52" t="str" cm="1">
        <f t="array" ref="I1681">IFERROR(_xlfn.IFS(D1681,$D$8,E1681,$E$8,F1681,$F$8,G1681,$G$8),"")</f>
        <v/>
      </c>
      <c r="J1681" s="52" t="str">
        <f t="shared" si="26"/>
        <v xml:space="preserve">   </v>
      </c>
      <c r="K1681" s="195" t="b">
        <v>0</v>
      </c>
      <c r="L1681" s="50"/>
      <c r="M1681" s="50"/>
      <c r="N1681" s="50"/>
      <c r="O1681" s="50"/>
      <c r="P1681" s="50"/>
      <c r="Q1681" s="50"/>
      <c r="R1681" s="50"/>
      <c r="S1681" s="50"/>
      <c r="T1681" s="50"/>
    </row>
    <row r="1682" spans="1:20" ht="30" customHeight="1" x14ac:dyDescent="0.25">
      <c r="A1682" s="123"/>
      <c r="B1682" s="123"/>
      <c r="C1682" s="124"/>
      <c r="D1682" s="187" t="b">
        <v>0</v>
      </c>
      <c r="E1682" s="187" t="b">
        <v>0</v>
      </c>
      <c r="F1682" s="187" t="b">
        <v>0</v>
      </c>
      <c r="G1682" s="187" t="b">
        <v>0</v>
      </c>
      <c r="H1682" s="117"/>
      <c r="I1682" s="52" t="str" cm="1">
        <f t="array" ref="I1682">IFERROR(_xlfn.IFS(D1682,$D$8,E1682,$E$8,F1682,$F$8,G1682,$G$8),"")</f>
        <v/>
      </c>
      <c r="J1682" s="52" t="str">
        <f t="shared" si="26"/>
        <v xml:space="preserve">   </v>
      </c>
      <c r="K1682" s="195" t="b">
        <v>0</v>
      </c>
      <c r="L1682" s="50"/>
      <c r="M1682" s="50"/>
      <c r="N1682" s="50"/>
      <c r="O1682" s="50"/>
      <c r="P1682" s="50"/>
      <c r="Q1682" s="50"/>
      <c r="R1682" s="50"/>
      <c r="S1682" s="50"/>
      <c r="T1682" s="50"/>
    </row>
    <row r="1683" spans="1:20" ht="30" customHeight="1" x14ac:dyDescent="0.25">
      <c r="A1683" s="123"/>
      <c r="B1683" s="123"/>
      <c r="C1683" s="124"/>
      <c r="D1683" s="187" t="b">
        <v>0</v>
      </c>
      <c r="E1683" s="187" t="b">
        <v>0</v>
      </c>
      <c r="F1683" s="187" t="b">
        <v>0</v>
      </c>
      <c r="G1683" s="187" t="b">
        <v>0</v>
      </c>
      <c r="H1683" s="117"/>
      <c r="I1683" s="52" t="str" cm="1">
        <f t="array" ref="I1683">IFERROR(_xlfn.IFS(D1683,$D$8,E1683,$E$8,F1683,$F$8,G1683,$G$8),"")</f>
        <v/>
      </c>
      <c r="J1683" s="52" t="str">
        <f t="shared" si="26"/>
        <v xml:space="preserve">   </v>
      </c>
      <c r="K1683" s="195" t="b">
        <v>0</v>
      </c>
      <c r="L1683" s="50"/>
      <c r="M1683" s="50"/>
      <c r="N1683" s="50"/>
      <c r="O1683" s="50"/>
      <c r="P1683" s="50"/>
      <c r="Q1683" s="50"/>
      <c r="R1683" s="50"/>
      <c r="S1683" s="50"/>
      <c r="T1683" s="50"/>
    </row>
    <row r="1684" spans="1:20" ht="30" customHeight="1" x14ac:dyDescent="0.25">
      <c r="A1684" s="123"/>
      <c r="B1684" s="123"/>
      <c r="C1684" s="124"/>
      <c r="D1684" s="187" t="b">
        <v>0</v>
      </c>
      <c r="E1684" s="187" t="b">
        <v>0</v>
      </c>
      <c r="F1684" s="187" t="b">
        <v>0</v>
      </c>
      <c r="G1684" s="187" t="b">
        <v>0</v>
      </c>
      <c r="H1684" s="117"/>
      <c r="I1684" s="52" t="str" cm="1">
        <f t="array" ref="I1684">IFERROR(_xlfn.IFS(D1684,$D$8,E1684,$E$8,F1684,$F$8,G1684,$G$8),"")</f>
        <v/>
      </c>
      <c r="J1684" s="52" t="str">
        <f t="shared" si="26"/>
        <v xml:space="preserve">   </v>
      </c>
      <c r="K1684" s="195" t="b">
        <v>0</v>
      </c>
      <c r="L1684" s="50"/>
      <c r="M1684" s="50"/>
      <c r="N1684" s="50"/>
      <c r="O1684" s="50"/>
      <c r="P1684" s="50"/>
      <c r="Q1684" s="50"/>
      <c r="R1684" s="50"/>
      <c r="S1684" s="50"/>
      <c r="T1684" s="50"/>
    </row>
    <row r="1685" spans="1:20" ht="30" customHeight="1" x14ac:dyDescent="0.25">
      <c r="A1685" s="123"/>
      <c r="B1685" s="123"/>
      <c r="C1685" s="124"/>
      <c r="D1685" s="187" t="b">
        <v>0</v>
      </c>
      <c r="E1685" s="187" t="b">
        <v>0</v>
      </c>
      <c r="F1685" s="187" t="b">
        <v>0</v>
      </c>
      <c r="G1685" s="187" t="b">
        <v>0</v>
      </c>
      <c r="H1685" s="117"/>
      <c r="I1685" s="52" t="str" cm="1">
        <f t="array" ref="I1685">IFERROR(_xlfn.IFS(D1685,$D$8,E1685,$E$8,F1685,$F$8,G1685,$G$8),"")</f>
        <v/>
      </c>
      <c r="J1685" s="52" t="str">
        <f t="shared" si="26"/>
        <v xml:space="preserve">   </v>
      </c>
      <c r="K1685" s="195" t="b">
        <v>0</v>
      </c>
      <c r="L1685" s="50"/>
      <c r="M1685" s="50"/>
      <c r="N1685" s="50"/>
      <c r="O1685" s="50"/>
      <c r="P1685" s="50"/>
      <c r="Q1685" s="50"/>
      <c r="R1685" s="50"/>
      <c r="S1685" s="50"/>
      <c r="T1685" s="50"/>
    </row>
    <row r="1686" spans="1:20" ht="30" customHeight="1" x14ac:dyDescent="0.25">
      <c r="A1686" s="123"/>
      <c r="B1686" s="123"/>
      <c r="C1686" s="124"/>
      <c r="D1686" s="187" t="b">
        <v>0</v>
      </c>
      <c r="E1686" s="187" t="b">
        <v>0</v>
      </c>
      <c r="F1686" s="187" t="b">
        <v>0</v>
      </c>
      <c r="G1686" s="187" t="b">
        <v>0</v>
      </c>
      <c r="H1686" s="117"/>
      <c r="I1686" s="52" t="str" cm="1">
        <f t="array" ref="I1686">IFERROR(_xlfn.IFS(D1686,$D$8,E1686,$E$8,F1686,$F$8,G1686,$G$8),"")</f>
        <v/>
      </c>
      <c r="J1686" s="52" t="str">
        <f t="shared" si="26"/>
        <v xml:space="preserve">   </v>
      </c>
      <c r="K1686" s="195" t="b">
        <v>0</v>
      </c>
      <c r="L1686" s="50"/>
      <c r="M1686" s="50"/>
      <c r="N1686" s="50"/>
      <c r="O1686" s="50"/>
      <c r="P1686" s="50"/>
      <c r="Q1686" s="50"/>
      <c r="R1686" s="50"/>
      <c r="S1686" s="50"/>
      <c r="T1686" s="50"/>
    </row>
    <row r="1687" spans="1:20" ht="30" customHeight="1" x14ac:dyDescent="0.25">
      <c r="A1687" s="123"/>
      <c r="B1687" s="123"/>
      <c r="C1687" s="124"/>
      <c r="D1687" s="187" t="b">
        <v>0</v>
      </c>
      <c r="E1687" s="187" t="b">
        <v>0</v>
      </c>
      <c r="F1687" s="187" t="b">
        <v>0</v>
      </c>
      <c r="G1687" s="187" t="b">
        <v>0</v>
      </c>
      <c r="H1687" s="117"/>
      <c r="I1687" s="52" t="str" cm="1">
        <f t="array" ref="I1687">IFERROR(_xlfn.IFS(D1687,$D$8,E1687,$E$8,F1687,$F$8,G1687,$G$8),"")</f>
        <v/>
      </c>
      <c r="J1687" s="52" t="str">
        <f t="shared" si="26"/>
        <v xml:space="preserve">   </v>
      </c>
      <c r="K1687" s="195" t="b">
        <v>0</v>
      </c>
      <c r="L1687" s="50"/>
      <c r="M1687" s="50"/>
      <c r="N1687" s="50"/>
      <c r="O1687" s="50"/>
      <c r="P1687" s="50"/>
      <c r="Q1687" s="50"/>
      <c r="R1687" s="50"/>
      <c r="S1687" s="50"/>
      <c r="T1687" s="50"/>
    </row>
    <row r="1688" spans="1:20" ht="30" customHeight="1" x14ac:dyDescent="0.25">
      <c r="A1688" s="123"/>
      <c r="B1688" s="123"/>
      <c r="C1688" s="124"/>
      <c r="D1688" s="187" t="b">
        <v>0</v>
      </c>
      <c r="E1688" s="187" t="b">
        <v>0</v>
      </c>
      <c r="F1688" s="187" t="b">
        <v>0</v>
      </c>
      <c r="G1688" s="187" t="b">
        <v>0</v>
      </c>
      <c r="H1688" s="117"/>
      <c r="I1688" s="52" t="str" cm="1">
        <f t="array" ref="I1688">IFERROR(_xlfn.IFS(D1688,$D$8,E1688,$E$8,F1688,$F$8,G1688,$G$8),"")</f>
        <v/>
      </c>
      <c r="J1688" s="52" t="str">
        <f t="shared" si="26"/>
        <v xml:space="preserve">   </v>
      </c>
      <c r="K1688" s="195" t="b">
        <v>0</v>
      </c>
      <c r="L1688" s="50"/>
      <c r="M1688" s="50"/>
      <c r="N1688" s="50"/>
      <c r="O1688" s="50"/>
      <c r="P1688" s="50"/>
      <c r="Q1688" s="50"/>
      <c r="R1688" s="50"/>
      <c r="S1688" s="50"/>
      <c r="T1688" s="50"/>
    </row>
    <row r="1689" spans="1:20" ht="30" customHeight="1" x14ac:dyDescent="0.25">
      <c r="A1689" s="123"/>
      <c r="B1689" s="123"/>
      <c r="C1689" s="124"/>
      <c r="D1689" s="187" t="b">
        <v>0</v>
      </c>
      <c r="E1689" s="187" t="b">
        <v>0</v>
      </c>
      <c r="F1689" s="187" t="b">
        <v>0</v>
      </c>
      <c r="G1689" s="187" t="b">
        <v>0</v>
      </c>
      <c r="H1689" s="117"/>
      <c r="I1689" s="52" t="str" cm="1">
        <f t="array" ref="I1689">IFERROR(_xlfn.IFS(D1689,$D$8,E1689,$E$8,F1689,$F$8,G1689,$G$8),"")</f>
        <v/>
      </c>
      <c r="J1689" s="52" t="str">
        <f t="shared" si="26"/>
        <v xml:space="preserve">   </v>
      </c>
      <c r="K1689" s="195" t="b">
        <v>0</v>
      </c>
      <c r="L1689" s="50"/>
      <c r="M1689" s="50"/>
      <c r="N1689" s="50"/>
      <c r="O1689" s="50"/>
      <c r="P1689" s="50"/>
      <c r="Q1689" s="50"/>
      <c r="R1689" s="50"/>
      <c r="S1689" s="50"/>
      <c r="T1689" s="50"/>
    </row>
    <row r="1690" spans="1:20" ht="30" customHeight="1" x14ac:dyDescent="0.25">
      <c r="A1690" s="123"/>
      <c r="B1690" s="123"/>
      <c r="C1690" s="124"/>
      <c r="D1690" s="187" t="b">
        <v>0</v>
      </c>
      <c r="E1690" s="187" t="b">
        <v>0</v>
      </c>
      <c r="F1690" s="187" t="b">
        <v>0</v>
      </c>
      <c r="G1690" s="187" t="b">
        <v>0</v>
      </c>
      <c r="H1690" s="117"/>
      <c r="I1690" s="52" t="str" cm="1">
        <f t="array" ref="I1690">IFERROR(_xlfn.IFS(D1690,$D$8,E1690,$E$8,F1690,$F$8,G1690,$G$8),"")</f>
        <v/>
      </c>
      <c r="J1690" s="52" t="str">
        <f t="shared" si="26"/>
        <v xml:space="preserve">   </v>
      </c>
      <c r="K1690" s="195" t="b">
        <v>0</v>
      </c>
      <c r="L1690" s="50"/>
      <c r="M1690" s="50"/>
      <c r="N1690" s="50"/>
      <c r="O1690" s="50"/>
      <c r="P1690" s="50"/>
      <c r="Q1690" s="50"/>
      <c r="R1690" s="50"/>
      <c r="S1690" s="50"/>
      <c r="T1690" s="50"/>
    </row>
    <row r="1691" spans="1:20" ht="30" customHeight="1" x14ac:dyDescent="0.25">
      <c r="A1691" s="123"/>
      <c r="B1691" s="123"/>
      <c r="C1691" s="124"/>
      <c r="D1691" s="187" t="b">
        <v>0</v>
      </c>
      <c r="E1691" s="187" t="b">
        <v>0</v>
      </c>
      <c r="F1691" s="187" t="b">
        <v>0</v>
      </c>
      <c r="G1691" s="187" t="b">
        <v>0</v>
      </c>
      <c r="H1691" s="117"/>
      <c r="I1691" s="52" t="str" cm="1">
        <f t="array" ref="I1691">IFERROR(_xlfn.IFS(D1691,$D$8,E1691,$E$8,F1691,$F$8,G1691,$G$8),"")</f>
        <v/>
      </c>
      <c r="J1691" s="52" t="str">
        <f t="shared" si="26"/>
        <v xml:space="preserve">   </v>
      </c>
      <c r="K1691" s="195" t="b">
        <v>0</v>
      </c>
      <c r="L1691" s="50"/>
      <c r="M1691" s="50"/>
      <c r="N1691" s="50"/>
      <c r="O1691" s="50"/>
      <c r="P1691" s="50"/>
      <c r="Q1691" s="50"/>
      <c r="R1691" s="50"/>
      <c r="S1691" s="50"/>
      <c r="T1691" s="50"/>
    </row>
    <row r="1692" spans="1:20" ht="30" customHeight="1" x14ac:dyDescent="0.25">
      <c r="A1692" s="123"/>
      <c r="B1692" s="123"/>
      <c r="C1692" s="124"/>
      <c r="D1692" s="187" t="b">
        <v>0</v>
      </c>
      <c r="E1692" s="187" t="b">
        <v>0</v>
      </c>
      <c r="F1692" s="187" t="b">
        <v>0</v>
      </c>
      <c r="G1692" s="187" t="b">
        <v>0</v>
      </c>
      <c r="H1692" s="117"/>
      <c r="I1692" s="52" t="str" cm="1">
        <f t="array" ref="I1692">IFERROR(_xlfn.IFS(D1692,$D$8,E1692,$E$8,F1692,$F$8,G1692,$G$8),"")</f>
        <v/>
      </c>
      <c r="J1692" s="52" t="str">
        <f t="shared" si="26"/>
        <v xml:space="preserve">   </v>
      </c>
      <c r="K1692" s="195" t="b">
        <v>0</v>
      </c>
      <c r="L1692" s="50"/>
      <c r="M1692" s="50"/>
      <c r="N1692" s="50"/>
      <c r="O1692" s="50"/>
      <c r="P1692" s="50"/>
      <c r="Q1692" s="50"/>
      <c r="R1692" s="50"/>
      <c r="S1692" s="50"/>
      <c r="T1692" s="50"/>
    </row>
    <row r="1693" spans="1:20" ht="30" customHeight="1" x14ac:dyDescent="0.25">
      <c r="A1693" s="123"/>
      <c r="B1693" s="123"/>
      <c r="C1693" s="124"/>
      <c r="D1693" s="187" t="b">
        <v>0</v>
      </c>
      <c r="E1693" s="187" t="b">
        <v>0</v>
      </c>
      <c r="F1693" s="187" t="b">
        <v>0</v>
      </c>
      <c r="G1693" s="187" t="b">
        <v>0</v>
      </c>
      <c r="H1693" s="117"/>
      <c r="I1693" s="52" t="str" cm="1">
        <f t="array" ref="I1693">IFERROR(_xlfn.IFS(D1693,$D$8,E1693,$E$8,F1693,$F$8,G1693,$G$8),"")</f>
        <v/>
      </c>
      <c r="J1693" s="52" t="str">
        <f t="shared" si="26"/>
        <v xml:space="preserve">   </v>
      </c>
      <c r="K1693" s="195" t="b">
        <v>0</v>
      </c>
      <c r="L1693" s="50"/>
      <c r="M1693" s="50"/>
      <c r="N1693" s="50"/>
      <c r="O1693" s="50"/>
      <c r="P1693" s="50"/>
      <c r="Q1693" s="50"/>
      <c r="R1693" s="50"/>
      <c r="S1693" s="50"/>
      <c r="T1693" s="50"/>
    </row>
    <row r="1694" spans="1:20" ht="30" customHeight="1" x14ac:dyDescent="0.25">
      <c r="A1694" s="123"/>
      <c r="B1694" s="123"/>
      <c r="C1694" s="124"/>
      <c r="D1694" s="187" t="b">
        <v>0</v>
      </c>
      <c r="E1694" s="187" t="b">
        <v>0</v>
      </c>
      <c r="F1694" s="187" t="b">
        <v>0</v>
      </c>
      <c r="G1694" s="187" t="b">
        <v>0</v>
      </c>
      <c r="H1694" s="117"/>
      <c r="I1694" s="52" t="str" cm="1">
        <f t="array" ref="I1694">IFERROR(_xlfn.IFS(D1694,$D$8,E1694,$E$8,F1694,$F$8,G1694,$G$8),"")</f>
        <v/>
      </c>
      <c r="J1694" s="52" t="str">
        <f t="shared" si="26"/>
        <v xml:space="preserve">   </v>
      </c>
      <c r="K1694" s="195" t="b">
        <v>0</v>
      </c>
      <c r="L1694" s="50"/>
      <c r="M1694" s="50"/>
      <c r="N1694" s="50"/>
      <c r="O1694" s="50"/>
      <c r="P1694" s="50"/>
      <c r="Q1694" s="50"/>
      <c r="R1694" s="50"/>
      <c r="S1694" s="50"/>
      <c r="T1694" s="50"/>
    </row>
    <row r="1695" spans="1:20" ht="30" customHeight="1" x14ac:dyDescent="0.25">
      <c r="A1695" s="123"/>
      <c r="B1695" s="123"/>
      <c r="C1695" s="124"/>
      <c r="D1695" s="187" t="b">
        <v>0</v>
      </c>
      <c r="E1695" s="187" t="b">
        <v>0</v>
      </c>
      <c r="F1695" s="187" t="b">
        <v>0</v>
      </c>
      <c r="G1695" s="187" t="b">
        <v>0</v>
      </c>
      <c r="H1695" s="117"/>
      <c r="I1695" s="52" t="str" cm="1">
        <f t="array" ref="I1695">IFERROR(_xlfn.IFS(D1695,$D$8,E1695,$E$8,F1695,$F$8,G1695,$G$8),"")</f>
        <v/>
      </c>
      <c r="J1695" s="52" t="str">
        <f t="shared" si="26"/>
        <v xml:space="preserve">   </v>
      </c>
      <c r="K1695" s="195" t="b">
        <v>0</v>
      </c>
      <c r="L1695" s="50"/>
      <c r="M1695" s="50"/>
      <c r="N1695" s="50"/>
      <c r="O1695" s="50"/>
      <c r="P1695" s="50"/>
      <c r="Q1695" s="50"/>
      <c r="R1695" s="50"/>
      <c r="S1695" s="50"/>
      <c r="T1695" s="50"/>
    </row>
    <row r="1696" spans="1:20" ht="30" customHeight="1" x14ac:dyDescent="0.25">
      <c r="A1696" s="123"/>
      <c r="B1696" s="123"/>
      <c r="C1696" s="124"/>
      <c r="D1696" s="187" t="b">
        <v>0</v>
      </c>
      <c r="E1696" s="187" t="b">
        <v>0</v>
      </c>
      <c r="F1696" s="187" t="b">
        <v>0</v>
      </c>
      <c r="G1696" s="187" t="b">
        <v>0</v>
      </c>
      <c r="H1696" s="117"/>
      <c r="I1696" s="52" t="str" cm="1">
        <f t="array" ref="I1696">IFERROR(_xlfn.IFS(D1696,$D$8,E1696,$E$8,F1696,$F$8,G1696,$G$8),"")</f>
        <v/>
      </c>
      <c r="J1696" s="52" t="str">
        <f t="shared" si="26"/>
        <v xml:space="preserve">   </v>
      </c>
      <c r="K1696" s="195" t="b">
        <v>0</v>
      </c>
      <c r="L1696" s="50"/>
      <c r="M1696" s="50"/>
      <c r="N1696" s="50"/>
      <c r="O1696" s="50"/>
      <c r="P1696" s="50"/>
      <c r="Q1696" s="50"/>
      <c r="R1696" s="50"/>
      <c r="S1696" s="50"/>
      <c r="T1696" s="50"/>
    </row>
    <row r="1697" spans="1:20" ht="30" customHeight="1" x14ac:dyDescent="0.25">
      <c r="A1697" s="123"/>
      <c r="B1697" s="123"/>
      <c r="C1697" s="124"/>
      <c r="D1697" s="187" t="b">
        <v>0</v>
      </c>
      <c r="E1697" s="187" t="b">
        <v>0</v>
      </c>
      <c r="F1697" s="187" t="b">
        <v>0</v>
      </c>
      <c r="G1697" s="187" t="b">
        <v>0</v>
      </c>
      <c r="H1697" s="117"/>
      <c r="I1697" s="52" t="str" cm="1">
        <f t="array" ref="I1697">IFERROR(_xlfn.IFS(D1697,$D$8,E1697,$E$8,F1697,$F$8,G1697,$G$8),"")</f>
        <v/>
      </c>
      <c r="J1697" s="52" t="str">
        <f t="shared" si="26"/>
        <v xml:space="preserve">   </v>
      </c>
      <c r="K1697" s="195" t="b">
        <v>0</v>
      </c>
      <c r="L1697" s="50"/>
      <c r="M1697" s="50"/>
      <c r="N1697" s="50"/>
      <c r="O1697" s="50"/>
      <c r="P1697" s="50"/>
      <c r="Q1697" s="50"/>
      <c r="R1697" s="50"/>
      <c r="S1697" s="50"/>
      <c r="T1697" s="50"/>
    </row>
    <row r="1698" spans="1:20" ht="30" customHeight="1" x14ac:dyDescent="0.25">
      <c r="A1698" s="123"/>
      <c r="B1698" s="123"/>
      <c r="C1698" s="124"/>
      <c r="D1698" s="187" t="b">
        <v>0</v>
      </c>
      <c r="E1698" s="187" t="b">
        <v>0</v>
      </c>
      <c r="F1698" s="187" t="b">
        <v>0</v>
      </c>
      <c r="G1698" s="187" t="b">
        <v>0</v>
      </c>
      <c r="H1698" s="117"/>
      <c r="I1698" s="52" t="str" cm="1">
        <f t="array" ref="I1698">IFERROR(_xlfn.IFS(D1698,$D$8,E1698,$E$8,F1698,$F$8,G1698,$G$8),"")</f>
        <v/>
      </c>
      <c r="J1698" s="52" t="str">
        <f t="shared" si="26"/>
        <v xml:space="preserve">   </v>
      </c>
      <c r="K1698" s="195" t="b">
        <v>0</v>
      </c>
      <c r="L1698" s="50"/>
      <c r="M1698" s="50"/>
      <c r="N1698" s="50"/>
      <c r="O1698" s="50"/>
      <c r="P1698" s="50"/>
      <c r="Q1698" s="50"/>
      <c r="R1698" s="50"/>
      <c r="S1698" s="50"/>
      <c r="T1698" s="50"/>
    </row>
    <row r="1699" spans="1:20" ht="30" customHeight="1" x14ac:dyDescent="0.25">
      <c r="A1699" s="123"/>
      <c r="B1699" s="123"/>
      <c r="C1699" s="124"/>
      <c r="D1699" s="187" t="b">
        <v>0</v>
      </c>
      <c r="E1699" s="187" t="b">
        <v>0</v>
      </c>
      <c r="F1699" s="187" t="b">
        <v>0</v>
      </c>
      <c r="G1699" s="187" t="b">
        <v>0</v>
      </c>
      <c r="H1699" s="117"/>
      <c r="I1699" s="52" t="str" cm="1">
        <f t="array" ref="I1699">IFERROR(_xlfn.IFS(D1699,$D$8,E1699,$E$8,F1699,$F$8,G1699,$G$8),"")</f>
        <v/>
      </c>
      <c r="J1699" s="52" t="str">
        <f t="shared" si="26"/>
        <v xml:space="preserve">   </v>
      </c>
      <c r="K1699" s="195" t="b">
        <v>0</v>
      </c>
      <c r="L1699" s="50"/>
      <c r="M1699" s="50"/>
      <c r="N1699" s="50"/>
      <c r="O1699" s="50"/>
      <c r="P1699" s="50"/>
      <c r="Q1699" s="50"/>
      <c r="R1699" s="50"/>
      <c r="S1699" s="50"/>
      <c r="T1699" s="50"/>
    </row>
    <row r="1700" spans="1:20" ht="30" customHeight="1" x14ac:dyDescent="0.25">
      <c r="A1700" s="123"/>
      <c r="B1700" s="123"/>
      <c r="C1700" s="124"/>
      <c r="D1700" s="187" t="b">
        <v>0</v>
      </c>
      <c r="E1700" s="187" t="b">
        <v>0</v>
      </c>
      <c r="F1700" s="187" t="b">
        <v>0</v>
      </c>
      <c r="G1700" s="187" t="b">
        <v>0</v>
      </c>
      <c r="H1700" s="117"/>
      <c r="I1700" s="52" t="str" cm="1">
        <f t="array" ref="I1700">IFERROR(_xlfn.IFS(D1700,$D$8,E1700,$E$8,F1700,$F$8,G1700,$G$8),"")</f>
        <v/>
      </c>
      <c r="J1700" s="52" t="str">
        <f t="shared" si="26"/>
        <v xml:space="preserve">   </v>
      </c>
      <c r="K1700" s="195" t="b">
        <v>0</v>
      </c>
      <c r="L1700" s="50"/>
      <c r="M1700" s="50"/>
      <c r="N1700" s="50"/>
      <c r="O1700" s="50"/>
      <c r="P1700" s="50"/>
      <c r="Q1700" s="50"/>
      <c r="R1700" s="50"/>
      <c r="S1700" s="50"/>
      <c r="T1700" s="50"/>
    </row>
    <row r="1701" spans="1:20" ht="30" customHeight="1" x14ac:dyDescent="0.25">
      <c r="A1701" s="123"/>
      <c r="B1701" s="123"/>
      <c r="C1701" s="124"/>
      <c r="D1701" s="187" t="b">
        <v>0</v>
      </c>
      <c r="E1701" s="187" t="b">
        <v>0</v>
      </c>
      <c r="F1701" s="187" t="b">
        <v>0</v>
      </c>
      <c r="G1701" s="187" t="b">
        <v>0</v>
      </c>
      <c r="H1701" s="117"/>
      <c r="I1701" s="52" t="str" cm="1">
        <f t="array" ref="I1701">IFERROR(_xlfn.IFS(D1701,$D$8,E1701,$E$8,F1701,$F$8,G1701,$G$8),"")</f>
        <v/>
      </c>
      <c r="J1701" s="52" t="str">
        <f t="shared" si="26"/>
        <v xml:space="preserve">   </v>
      </c>
      <c r="K1701" s="195" t="b">
        <v>0</v>
      </c>
      <c r="L1701" s="50"/>
      <c r="M1701" s="50"/>
      <c r="N1701" s="50"/>
      <c r="O1701" s="50"/>
      <c r="P1701" s="50"/>
      <c r="Q1701" s="50"/>
      <c r="R1701" s="50"/>
      <c r="S1701" s="50"/>
      <c r="T1701" s="50"/>
    </row>
    <row r="1702" spans="1:20" ht="30" customHeight="1" x14ac:dyDescent="0.25">
      <c r="A1702" s="123"/>
      <c r="B1702" s="123"/>
      <c r="C1702" s="124"/>
      <c r="D1702" s="187" t="b">
        <v>0</v>
      </c>
      <c r="E1702" s="187" t="b">
        <v>0</v>
      </c>
      <c r="F1702" s="187" t="b">
        <v>0</v>
      </c>
      <c r="G1702" s="187" t="b">
        <v>0</v>
      </c>
      <c r="H1702" s="117"/>
      <c r="I1702" s="52" t="str" cm="1">
        <f t="array" ref="I1702">IFERROR(_xlfn.IFS(D1702,$D$8,E1702,$E$8,F1702,$F$8,G1702,$G$8),"")</f>
        <v/>
      </c>
      <c r="J1702" s="52" t="str">
        <f t="shared" si="26"/>
        <v xml:space="preserve">   </v>
      </c>
      <c r="K1702" s="195" t="b">
        <v>0</v>
      </c>
      <c r="L1702" s="50"/>
      <c r="M1702" s="50"/>
      <c r="N1702" s="50"/>
      <c r="O1702" s="50"/>
      <c r="P1702" s="50"/>
      <c r="Q1702" s="50"/>
      <c r="R1702" s="50"/>
      <c r="S1702" s="50"/>
      <c r="T1702" s="50"/>
    </row>
    <row r="1703" spans="1:20" ht="30" customHeight="1" x14ac:dyDescent="0.25">
      <c r="A1703" s="123"/>
      <c r="B1703" s="123"/>
      <c r="C1703" s="124"/>
      <c r="D1703" s="187" t="b">
        <v>0</v>
      </c>
      <c r="E1703" s="187" t="b">
        <v>0</v>
      </c>
      <c r="F1703" s="187" t="b">
        <v>0</v>
      </c>
      <c r="G1703" s="187" t="b">
        <v>0</v>
      </c>
      <c r="H1703" s="117"/>
      <c r="I1703" s="52" t="str" cm="1">
        <f t="array" ref="I1703">IFERROR(_xlfn.IFS(D1703,$D$8,E1703,$E$8,F1703,$F$8,G1703,$G$8),"")</f>
        <v/>
      </c>
      <c r="J1703" s="52" t="str">
        <f t="shared" si="26"/>
        <v xml:space="preserve">   </v>
      </c>
      <c r="K1703" s="195" t="b">
        <v>0</v>
      </c>
      <c r="L1703" s="50"/>
      <c r="M1703" s="50"/>
      <c r="N1703" s="50"/>
      <c r="O1703" s="50"/>
      <c r="P1703" s="50"/>
      <c r="Q1703" s="50"/>
      <c r="R1703" s="50"/>
      <c r="S1703" s="50"/>
      <c r="T1703" s="50"/>
    </row>
    <row r="1704" spans="1:20" ht="30" customHeight="1" x14ac:dyDescent="0.25">
      <c r="A1704" s="123"/>
      <c r="B1704" s="123"/>
      <c r="C1704" s="124"/>
      <c r="D1704" s="187" t="b">
        <v>0</v>
      </c>
      <c r="E1704" s="187" t="b">
        <v>0</v>
      </c>
      <c r="F1704" s="187" t="b">
        <v>0</v>
      </c>
      <c r="G1704" s="187" t="b">
        <v>0</v>
      </c>
      <c r="H1704" s="117"/>
      <c r="I1704" s="52" t="str" cm="1">
        <f t="array" ref="I1704">IFERROR(_xlfn.IFS(D1704,$D$8,E1704,$E$8,F1704,$F$8,G1704,$G$8),"")</f>
        <v/>
      </c>
      <c r="J1704" s="52" t="str">
        <f t="shared" si="26"/>
        <v xml:space="preserve">   </v>
      </c>
      <c r="K1704" s="195" t="b">
        <v>0</v>
      </c>
      <c r="L1704" s="50"/>
      <c r="M1704" s="50"/>
      <c r="N1704" s="50"/>
      <c r="O1704" s="50"/>
      <c r="P1704" s="50"/>
      <c r="Q1704" s="50"/>
      <c r="R1704" s="50"/>
      <c r="S1704" s="50"/>
      <c r="T1704" s="50"/>
    </row>
    <row r="1705" spans="1:20" ht="30" customHeight="1" x14ac:dyDescent="0.25">
      <c r="A1705" s="123"/>
      <c r="B1705" s="123"/>
      <c r="C1705" s="124"/>
      <c r="D1705" s="187" t="b">
        <v>0</v>
      </c>
      <c r="E1705" s="187" t="b">
        <v>0</v>
      </c>
      <c r="F1705" s="187" t="b">
        <v>0</v>
      </c>
      <c r="G1705" s="187" t="b">
        <v>0</v>
      </c>
      <c r="H1705" s="117"/>
      <c r="I1705" s="52" t="str" cm="1">
        <f t="array" ref="I1705">IFERROR(_xlfn.IFS(D1705,$D$8,E1705,$E$8,F1705,$F$8,G1705,$G$8),"")</f>
        <v/>
      </c>
      <c r="J1705" s="52" t="str">
        <f t="shared" si="26"/>
        <v xml:space="preserve">   </v>
      </c>
      <c r="K1705" s="195" t="b">
        <v>0</v>
      </c>
      <c r="L1705" s="50"/>
      <c r="M1705" s="50"/>
      <c r="N1705" s="50"/>
      <c r="O1705" s="50"/>
      <c r="P1705" s="50"/>
      <c r="Q1705" s="50"/>
      <c r="R1705" s="50"/>
      <c r="S1705" s="50"/>
      <c r="T1705" s="50"/>
    </row>
    <row r="1706" spans="1:20" ht="30" customHeight="1" x14ac:dyDescent="0.25">
      <c r="A1706" s="123"/>
      <c r="B1706" s="123"/>
      <c r="C1706" s="124"/>
      <c r="D1706" s="187" t="b">
        <v>0</v>
      </c>
      <c r="E1706" s="187" t="b">
        <v>0</v>
      </c>
      <c r="F1706" s="187" t="b">
        <v>0</v>
      </c>
      <c r="G1706" s="187" t="b">
        <v>0</v>
      </c>
      <c r="H1706" s="117"/>
      <c r="I1706" s="52" t="str" cm="1">
        <f t="array" ref="I1706">IFERROR(_xlfn.IFS(D1706,$D$8,E1706,$E$8,F1706,$F$8,G1706,$G$8),"")</f>
        <v/>
      </c>
      <c r="J1706" s="52" t="str">
        <f t="shared" si="26"/>
        <v xml:space="preserve">   </v>
      </c>
      <c r="K1706" s="195" t="b">
        <v>0</v>
      </c>
      <c r="L1706" s="50"/>
      <c r="M1706" s="50"/>
      <c r="N1706" s="50"/>
      <c r="O1706" s="50"/>
      <c r="P1706" s="50"/>
      <c r="Q1706" s="50"/>
      <c r="R1706" s="50"/>
      <c r="S1706" s="50"/>
      <c r="T1706" s="50"/>
    </row>
    <row r="1707" spans="1:20" ht="30" customHeight="1" x14ac:dyDescent="0.25">
      <c r="A1707" s="123"/>
      <c r="B1707" s="123"/>
      <c r="C1707" s="124"/>
      <c r="D1707" s="187" t="b">
        <v>0</v>
      </c>
      <c r="E1707" s="187" t="b">
        <v>0</v>
      </c>
      <c r="F1707" s="187" t="b">
        <v>0</v>
      </c>
      <c r="G1707" s="187" t="b">
        <v>0</v>
      </c>
      <c r="H1707" s="117"/>
      <c r="I1707" s="52" t="str" cm="1">
        <f t="array" ref="I1707">IFERROR(_xlfn.IFS(D1707,$D$8,E1707,$E$8,F1707,$F$8,G1707,$G$8),"")</f>
        <v/>
      </c>
      <c r="J1707" s="52" t="str">
        <f t="shared" si="26"/>
        <v xml:space="preserve">   </v>
      </c>
      <c r="K1707" s="195" t="b">
        <v>0</v>
      </c>
      <c r="L1707" s="50"/>
      <c r="M1707" s="50"/>
      <c r="N1707" s="50"/>
      <c r="O1707" s="50"/>
      <c r="P1707" s="50"/>
      <c r="Q1707" s="50"/>
      <c r="R1707" s="50"/>
      <c r="S1707" s="50"/>
      <c r="T1707" s="50"/>
    </row>
    <row r="1708" spans="1:20" ht="30" customHeight="1" x14ac:dyDescent="0.25">
      <c r="A1708" s="123"/>
      <c r="B1708" s="123"/>
      <c r="C1708" s="124"/>
      <c r="D1708" s="187" t="b">
        <v>0</v>
      </c>
      <c r="E1708" s="187" t="b">
        <v>0</v>
      </c>
      <c r="F1708" s="187" t="b">
        <v>0</v>
      </c>
      <c r="G1708" s="187" t="b">
        <v>0</v>
      </c>
      <c r="H1708" s="117"/>
      <c r="I1708" s="52" t="str" cm="1">
        <f t="array" ref="I1708">IFERROR(_xlfn.IFS(D1708,$D$8,E1708,$E$8,F1708,$F$8,G1708,$G$8),"")</f>
        <v/>
      </c>
      <c r="J1708" s="52" t="str">
        <f t="shared" si="26"/>
        <v xml:space="preserve">   </v>
      </c>
      <c r="K1708" s="195" t="b">
        <v>0</v>
      </c>
      <c r="L1708" s="50"/>
      <c r="M1708" s="50"/>
      <c r="N1708" s="50"/>
      <c r="O1708" s="50"/>
      <c r="P1708" s="50"/>
      <c r="Q1708" s="50"/>
      <c r="R1708" s="50"/>
      <c r="S1708" s="50"/>
      <c r="T1708" s="50"/>
    </row>
    <row r="1709" spans="1:20" ht="30" customHeight="1" x14ac:dyDescent="0.25">
      <c r="A1709" s="123"/>
      <c r="B1709" s="123"/>
      <c r="C1709" s="124"/>
      <c r="D1709" s="187" t="b">
        <v>0</v>
      </c>
      <c r="E1709" s="187" t="b">
        <v>0</v>
      </c>
      <c r="F1709" s="187" t="b">
        <v>0</v>
      </c>
      <c r="G1709" s="187" t="b">
        <v>0</v>
      </c>
      <c r="H1709" s="117"/>
      <c r="I1709" s="52" t="str" cm="1">
        <f t="array" ref="I1709">IFERROR(_xlfn.IFS(D1709,$D$8,E1709,$E$8,F1709,$F$8,G1709,$G$8),"")</f>
        <v/>
      </c>
      <c r="J1709" s="52" t="str">
        <f t="shared" si="26"/>
        <v xml:space="preserve">   </v>
      </c>
      <c r="K1709" s="195" t="b">
        <v>0</v>
      </c>
      <c r="L1709" s="50"/>
      <c r="M1709" s="50"/>
      <c r="N1709" s="50"/>
      <c r="O1709" s="50"/>
      <c r="P1709" s="50"/>
      <c r="Q1709" s="50"/>
      <c r="R1709" s="50"/>
      <c r="S1709" s="50"/>
      <c r="T1709" s="50"/>
    </row>
    <row r="1710" spans="1:20" ht="30" customHeight="1" x14ac:dyDescent="0.25">
      <c r="A1710" s="123"/>
      <c r="B1710" s="123"/>
      <c r="C1710" s="124"/>
      <c r="D1710" s="187" t="b">
        <v>0</v>
      </c>
      <c r="E1710" s="187" t="b">
        <v>0</v>
      </c>
      <c r="F1710" s="187" t="b">
        <v>0</v>
      </c>
      <c r="G1710" s="187" t="b">
        <v>0</v>
      </c>
      <c r="H1710" s="117"/>
      <c r="I1710" s="52" t="str" cm="1">
        <f t="array" ref="I1710">IFERROR(_xlfn.IFS(D1710,$D$8,E1710,$E$8,F1710,$F$8,G1710,$G$8),"")</f>
        <v/>
      </c>
      <c r="J1710" s="52" t="str">
        <f t="shared" si="26"/>
        <v xml:space="preserve">   </v>
      </c>
      <c r="K1710" s="195" t="b">
        <v>0</v>
      </c>
      <c r="L1710" s="50"/>
      <c r="M1710" s="50"/>
      <c r="N1710" s="50"/>
      <c r="O1710" s="50"/>
      <c r="P1710" s="50"/>
      <c r="Q1710" s="50"/>
      <c r="R1710" s="50"/>
      <c r="S1710" s="50"/>
      <c r="T1710" s="50"/>
    </row>
    <row r="1711" spans="1:20" ht="30" customHeight="1" x14ac:dyDescent="0.25">
      <c r="A1711" s="123"/>
      <c r="B1711" s="123"/>
      <c r="C1711" s="124"/>
      <c r="D1711" s="187" t="b">
        <v>0</v>
      </c>
      <c r="E1711" s="187" t="b">
        <v>0</v>
      </c>
      <c r="F1711" s="187" t="b">
        <v>0</v>
      </c>
      <c r="G1711" s="187" t="b">
        <v>0</v>
      </c>
      <c r="H1711" s="117"/>
      <c r="I1711" s="52" t="str" cm="1">
        <f t="array" ref="I1711">IFERROR(_xlfn.IFS(D1711,$D$8,E1711,$E$8,F1711,$F$8,G1711,$G$8),"")</f>
        <v/>
      </c>
      <c r="J1711" s="52" t="str">
        <f t="shared" si="26"/>
        <v xml:space="preserve">   </v>
      </c>
      <c r="K1711" s="195" t="b">
        <v>0</v>
      </c>
      <c r="L1711" s="50"/>
      <c r="M1711" s="50"/>
      <c r="N1711" s="50"/>
      <c r="O1711" s="50"/>
      <c r="P1711" s="50"/>
      <c r="Q1711" s="50"/>
      <c r="R1711" s="50"/>
      <c r="S1711" s="50"/>
      <c r="T1711" s="50"/>
    </row>
    <row r="1712" spans="1:20" ht="30" customHeight="1" x14ac:dyDescent="0.25">
      <c r="A1712" s="123"/>
      <c r="B1712" s="123"/>
      <c r="C1712" s="124"/>
      <c r="D1712" s="187" t="b">
        <v>0</v>
      </c>
      <c r="E1712" s="187" t="b">
        <v>0</v>
      </c>
      <c r="F1712" s="187" t="b">
        <v>0</v>
      </c>
      <c r="G1712" s="187" t="b">
        <v>0</v>
      </c>
      <c r="H1712" s="117"/>
      <c r="I1712" s="52" t="str" cm="1">
        <f t="array" ref="I1712">IFERROR(_xlfn.IFS(D1712,$D$8,E1712,$E$8,F1712,$F$8,G1712,$G$8),"")</f>
        <v/>
      </c>
      <c r="J1712" s="52" t="str">
        <f t="shared" si="26"/>
        <v xml:space="preserve">   </v>
      </c>
      <c r="K1712" s="195" t="b">
        <v>0</v>
      </c>
      <c r="L1712" s="50"/>
      <c r="M1712" s="50"/>
      <c r="N1712" s="50"/>
      <c r="O1712" s="50"/>
      <c r="P1712" s="50"/>
      <c r="Q1712" s="50"/>
      <c r="R1712" s="50"/>
      <c r="S1712" s="50"/>
      <c r="T1712" s="50"/>
    </row>
    <row r="1713" spans="1:20" ht="30" customHeight="1" x14ac:dyDescent="0.25">
      <c r="A1713" s="123"/>
      <c r="B1713" s="123"/>
      <c r="C1713" s="124"/>
      <c r="D1713" s="187" t="b">
        <v>0</v>
      </c>
      <c r="E1713" s="187" t="b">
        <v>0</v>
      </c>
      <c r="F1713" s="187" t="b">
        <v>0</v>
      </c>
      <c r="G1713" s="187" t="b">
        <v>0</v>
      </c>
      <c r="H1713" s="117"/>
      <c r="I1713" s="52" t="str" cm="1">
        <f t="array" ref="I1713">IFERROR(_xlfn.IFS(D1713,$D$8,E1713,$E$8,F1713,$F$8,G1713,$G$8),"")</f>
        <v/>
      </c>
      <c r="J1713" s="52" t="str">
        <f t="shared" si="26"/>
        <v xml:space="preserve">   </v>
      </c>
      <c r="K1713" s="195" t="b">
        <v>0</v>
      </c>
      <c r="L1713" s="50"/>
      <c r="M1713" s="50"/>
      <c r="N1713" s="50"/>
      <c r="O1713" s="50"/>
      <c r="P1713" s="50"/>
      <c r="Q1713" s="50"/>
      <c r="R1713" s="50"/>
      <c r="S1713" s="50"/>
      <c r="T1713" s="50"/>
    </row>
    <row r="1714" spans="1:20" ht="30" customHeight="1" x14ac:dyDescent="0.25">
      <c r="A1714" s="123"/>
      <c r="B1714" s="123"/>
      <c r="C1714" s="124"/>
      <c r="D1714" s="187" t="b">
        <v>0</v>
      </c>
      <c r="E1714" s="187" t="b">
        <v>0</v>
      </c>
      <c r="F1714" s="187" t="b">
        <v>0</v>
      </c>
      <c r="G1714" s="187" t="b">
        <v>0</v>
      </c>
      <c r="H1714" s="117"/>
      <c r="I1714" s="52" t="str" cm="1">
        <f t="array" ref="I1714">IFERROR(_xlfn.IFS(D1714,$D$8,E1714,$E$8,F1714,$F$8,G1714,$G$8),"")</f>
        <v/>
      </c>
      <c r="J1714" s="52" t="str">
        <f t="shared" si="26"/>
        <v xml:space="preserve">   </v>
      </c>
      <c r="K1714" s="195" t="b">
        <v>0</v>
      </c>
      <c r="L1714" s="50"/>
      <c r="M1714" s="50"/>
      <c r="N1714" s="50"/>
      <c r="O1714" s="50"/>
      <c r="P1714" s="50"/>
      <c r="Q1714" s="50"/>
      <c r="R1714" s="50"/>
      <c r="S1714" s="50"/>
      <c r="T1714" s="50"/>
    </row>
    <row r="1715" spans="1:20" ht="30" customHeight="1" x14ac:dyDescent="0.25">
      <c r="A1715" s="123"/>
      <c r="B1715" s="123"/>
      <c r="C1715" s="124"/>
      <c r="D1715" s="187" t="b">
        <v>0</v>
      </c>
      <c r="E1715" s="187" t="b">
        <v>0</v>
      </c>
      <c r="F1715" s="187" t="b">
        <v>0</v>
      </c>
      <c r="G1715" s="187" t="b">
        <v>0</v>
      </c>
      <c r="H1715" s="117"/>
      <c r="I1715" s="52" t="str" cm="1">
        <f t="array" ref="I1715">IFERROR(_xlfn.IFS(D1715,$D$8,E1715,$E$8,F1715,$F$8,G1715,$G$8),"")</f>
        <v/>
      </c>
      <c r="J1715" s="52" t="str">
        <f t="shared" si="26"/>
        <v xml:space="preserve">   </v>
      </c>
      <c r="K1715" s="195" t="b">
        <v>0</v>
      </c>
      <c r="L1715" s="50"/>
      <c r="M1715" s="50"/>
      <c r="N1715" s="50"/>
      <c r="O1715" s="50"/>
      <c r="P1715" s="50"/>
      <c r="Q1715" s="50"/>
      <c r="R1715" s="50"/>
      <c r="S1715" s="50"/>
      <c r="T1715" s="50"/>
    </row>
    <row r="1716" spans="1:20" ht="30" customHeight="1" x14ac:dyDescent="0.25">
      <c r="A1716" s="123"/>
      <c r="B1716" s="123"/>
      <c r="C1716" s="124"/>
      <c r="D1716" s="187" t="b">
        <v>0</v>
      </c>
      <c r="E1716" s="187" t="b">
        <v>0</v>
      </c>
      <c r="F1716" s="187" t="b">
        <v>0</v>
      </c>
      <c r="G1716" s="187" t="b">
        <v>0</v>
      </c>
      <c r="H1716" s="117"/>
      <c r="I1716" s="52" t="str" cm="1">
        <f t="array" ref="I1716">IFERROR(_xlfn.IFS(D1716,$D$8,E1716,$E$8,F1716,$F$8,G1716,$G$8),"")</f>
        <v/>
      </c>
      <c r="J1716" s="52" t="str">
        <f t="shared" si="26"/>
        <v xml:space="preserve">   </v>
      </c>
      <c r="K1716" s="195" t="b">
        <v>0</v>
      </c>
      <c r="L1716" s="50"/>
      <c r="M1716" s="50"/>
      <c r="N1716" s="50"/>
      <c r="O1716" s="50"/>
      <c r="P1716" s="50"/>
      <c r="Q1716" s="50"/>
      <c r="R1716" s="50"/>
      <c r="S1716" s="50"/>
      <c r="T1716" s="50"/>
    </row>
    <row r="1717" spans="1:20" ht="30" customHeight="1" x14ac:dyDescent="0.25">
      <c r="A1717" s="123"/>
      <c r="B1717" s="123"/>
      <c r="C1717" s="124"/>
      <c r="D1717" s="187" t="b">
        <v>0</v>
      </c>
      <c r="E1717" s="187" t="b">
        <v>0</v>
      </c>
      <c r="F1717" s="187" t="b">
        <v>0</v>
      </c>
      <c r="G1717" s="187" t="b">
        <v>0</v>
      </c>
      <c r="H1717" s="117"/>
      <c r="I1717" s="52" t="str" cm="1">
        <f t="array" ref="I1717">IFERROR(_xlfn.IFS(D1717,$D$8,E1717,$E$8,F1717,$F$8,G1717,$G$8),"")</f>
        <v/>
      </c>
      <c r="J1717" s="52" t="str">
        <f t="shared" si="26"/>
        <v xml:space="preserve">   </v>
      </c>
      <c r="K1717" s="195" t="b">
        <v>0</v>
      </c>
      <c r="L1717" s="50"/>
      <c r="M1717" s="50"/>
      <c r="N1717" s="50"/>
      <c r="O1717" s="50"/>
      <c r="P1717" s="50"/>
      <c r="Q1717" s="50"/>
      <c r="R1717" s="50"/>
      <c r="S1717" s="50"/>
      <c r="T1717" s="50"/>
    </row>
    <row r="1718" spans="1:20" ht="30" customHeight="1" x14ac:dyDescent="0.25">
      <c r="A1718" s="123"/>
      <c r="B1718" s="123"/>
      <c r="C1718" s="124"/>
      <c r="D1718" s="187" t="b">
        <v>0</v>
      </c>
      <c r="E1718" s="187" t="b">
        <v>0</v>
      </c>
      <c r="F1718" s="187" t="b">
        <v>0</v>
      </c>
      <c r="G1718" s="187" t="b">
        <v>0</v>
      </c>
      <c r="H1718" s="117"/>
      <c r="I1718" s="52" t="str" cm="1">
        <f t="array" ref="I1718">IFERROR(_xlfn.IFS(D1718,$D$8,E1718,$E$8,F1718,$F$8,G1718,$G$8),"")</f>
        <v/>
      </c>
      <c r="J1718" s="52" t="str">
        <f t="shared" si="26"/>
        <v xml:space="preserve">   </v>
      </c>
      <c r="K1718" s="195" t="b">
        <v>0</v>
      </c>
      <c r="L1718" s="50"/>
      <c r="M1718" s="50"/>
      <c r="N1718" s="50"/>
      <c r="O1718" s="50"/>
      <c r="P1718" s="50"/>
      <c r="Q1718" s="50"/>
      <c r="R1718" s="50"/>
      <c r="S1718" s="50"/>
      <c r="T1718" s="50"/>
    </row>
    <row r="1719" spans="1:20" ht="30" customHeight="1" x14ac:dyDescent="0.25">
      <c r="A1719" s="123"/>
      <c r="B1719" s="123"/>
      <c r="C1719" s="124"/>
      <c r="D1719" s="187" t="b">
        <v>0</v>
      </c>
      <c r="E1719" s="187" t="b">
        <v>0</v>
      </c>
      <c r="F1719" s="187" t="b">
        <v>0</v>
      </c>
      <c r="G1719" s="187" t="b">
        <v>0</v>
      </c>
      <c r="H1719" s="117"/>
      <c r="I1719" s="52" t="str" cm="1">
        <f t="array" ref="I1719">IFERROR(_xlfn.IFS(D1719,$D$8,E1719,$E$8,F1719,$F$8,G1719,$G$8),"")</f>
        <v/>
      </c>
      <c r="J1719" s="52" t="str">
        <f t="shared" si="26"/>
        <v xml:space="preserve">   </v>
      </c>
      <c r="K1719" s="195" t="b">
        <v>0</v>
      </c>
      <c r="L1719" s="50"/>
      <c r="M1719" s="50"/>
      <c r="N1719" s="50"/>
      <c r="O1719" s="50"/>
      <c r="P1719" s="50"/>
      <c r="Q1719" s="50"/>
      <c r="R1719" s="50"/>
      <c r="S1719" s="50"/>
      <c r="T1719" s="50"/>
    </row>
    <row r="1720" spans="1:20" ht="30" customHeight="1" x14ac:dyDescent="0.25">
      <c r="A1720" s="123"/>
      <c r="B1720" s="123"/>
      <c r="C1720" s="124"/>
      <c r="D1720" s="187" t="b">
        <v>0</v>
      </c>
      <c r="E1720" s="187" t="b">
        <v>0</v>
      </c>
      <c r="F1720" s="187" t="b">
        <v>0</v>
      </c>
      <c r="G1720" s="187" t="b">
        <v>0</v>
      </c>
      <c r="H1720" s="117"/>
      <c r="I1720" s="52" t="str" cm="1">
        <f t="array" ref="I1720">IFERROR(_xlfn.IFS(D1720,$D$8,E1720,$E$8,F1720,$F$8,G1720,$G$8),"")</f>
        <v/>
      </c>
      <c r="J1720" s="52" t="str">
        <f t="shared" si="26"/>
        <v xml:space="preserve">   </v>
      </c>
      <c r="K1720" s="195" t="b">
        <v>0</v>
      </c>
      <c r="L1720" s="50"/>
      <c r="M1720" s="50"/>
      <c r="N1720" s="50"/>
      <c r="O1720" s="50"/>
      <c r="P1720" s="50"/>
      <c r="Q1720" s="50"/>
      <c r="R1720" s="50"/>
      <c r="S1720" s="50"/>
      <c r="T1720" s="50"/>
    </row>
    <row r="1721" spans="1:20" ht="30" customHeight="1" x14ac:dyDescent="0.25">
      <c r="A1721" s="123"/>
      <c r="B1721" s="123"/>
      <c r="C1721" s="124"/>
      <c r="D1721" s="187" t="b">
        <v>0</v>
      </c>
      <c r="E1721" s="187" t="b">
        <v>0</v>
      </c>
      <c r="F1721" s="187" t="b">
        <v>0</v>
      </c>
      <c r="G1721" s="187" t="b">
        <v>0</v>
      </c>
      <c r="H1721" s="117"/>
      <c r="I1721" s="52" t="str" cm="1">
        <f t="array" ref="I1721">IFERROR(_xlfn.IFS(D1721,$D$8,E1721,$E$8,F1721,$F$8,G1721,$G$8),"")</f>
        <v/>
      </c>
      <c r="J1721" s="52" t="str">
        <f t="shared" si="26"/>
        <v xml:space="preserve">   </v>
      </c>
      <c r="K1721" s="195" t="b">
        <v>0</v>
      </c>
      <c r="L1721" s="50"/>
      <c r="M1721" s="50"/>
      <c r="N1721" s="50"/>
      <c r="O1721" s="50"/>
      <c r="P1721" s="50"/>
      <c r="Q1721" s="50"/>
      <c r="R1721" s="50"/>
      <c r="S1721" s="50"/>
      <c r="T1721" s="50"/>
    </row>
    <row r="1722" spans="1:20" ht="30" customHeight="1" x14ac:dyDescent="0.25">
      <c r="A1722" s="123"/>
      <c r="B1722" s="123"/>
      <c r="C1722" s="124"/>
      <c r="D1722" s="187" t="b">
        <v>0</v>
      </c>
      <c r="E1722" s="187" t="b">
        <v>0</v>
      </c>
      <c r="F1722" s="187" t="b">
        <v>0</v>
      </c>
      <c r="G1722" s="187" t="b">
        <v>0</v>
      </c>
      <c r="H1722" s="117"/>
      <c r="I1722" s="52" t="str" cm="1">
        <f t="array" ref="I1722">IFERROR(_xlfn.IFS(D1722,$D$8,E1722,$E$8,F1722,$F$8,G1722,$G$8),"")</f>
        <v/>
      </c>
      <c r="J1722" s="52" t="str">
        <f t="shared" si="26"/>
        <v xml:space="preserve">   </v>
      </c>
      <c r="K1722" s="195" t="b">
        <v>0</v>
      </c>
      <c r="L1722" s="50"/>
      <c r="M1722" s="50"/>
      <c r="N1722" s="50"/>
      <c r="O1722" s="50"/>
      <c r="P1722" s="50"/>
      <c r="Q1722" s="50"/>
      <c r="R1722" s="50"/>
      <c r="S1722" s="50"/>
      <c r="T1722" s="50"/>
    </row>
    <row r="1723" spans="1:20" ht="30" customHeight="1" x14ac:dyDescent="0.25">
      <c r="A1723" s="123"/>
      <c r="B1723" s="123"/>
      <c r="C1723" s="124"/>
      <c r="D1723" s="187" t="b">
        <v>0</v>
      </c>
      <c r="E1723" s="187" t="b">
        <v>0</v>
      </c>
      <c r="F1723" s="187" t="b">
        <v>0</v>
      </c>
      <c r="G1723" s="187" t="b">
        <v>0</v>
      </c>
      <c r="H1723" s="117"/>
      <c r="I1723" s="52" t="str" cm="1">
        <f t="array" ref="I1723">IFERROR(_xlfn.IFS(D1723,$D$8,E1723,$E$8,F1723,$F$8,G1723,$G$8),"")</f>
        <v/>
      </c>
      <c r="J1723" s="52" t="str">
        <f t="shared" si="26"/>
        <v xml:space="preserve">   </v>
      </c>
      <c r="K1723" s="195" t="b">
        <v>0</v>
      </c>
      <c r="L1723" s="50"/>
      <c r="M1723" s="50"/>
      <c r="N1723" s="50"/>
      <c r="O1723" s="50"/>
      <c r="P1723" s="50"/>
      <c r="Q1723" s="50"/>
      <c r="R1723" s="50"/>
      <c r="S1723" s="50"/>
      <c r="T1723" s="50"/>
    </row>
    <row r="1724" spans="1:20" ht="30" customHeight="1" x14ac:dyDescent="0.25">
      <c r="A1724" s="123"/>
      <c r="B1724" s="123"/>
      <c r="C1724" s="124"/>
      <c r="D1724" s="187" t="b">
        <v>0</v>
      </c>
      <c r="E1724" s="187" t="b">
        <v>0</v>
      </c>
      <c r="F1724" s="187" t="b">
        <v>0</v>
      </c>
      <c r="G1724" s="187" t="b">
        <v>0</v>
      </c>
      <c r="H1724" s="117"/>
      <c r="I1724" s="52" t="str" cm="1">
        <f t="array" ref="I1724">IFERROR(_xlfn.IFS(D1724,$D$8,E1724,$E$8,F1724,$F$8,G1724,$G$8),"")</f>
        <v/>
      </c>
      <c r="J1724" s="52" t="str">
        <f t="shared" si="26"/>
        <v xml:space="preserve">   </v>
      </c>
      <c r="K1724" s="195" t="b">
        <v>0</v>
      </c>
      <c r="L1724" s="50"/>
      <c r="M1724" s="50"/>
      <c r="N1724" s="50"/>
      <c r="O1724" s="50"/>
      <c r="P1724" s="50"/>
      <c r="Q1724" s="50"/>
      <c r="R1724" s="50"/>
      <c r="S1724" s="50"/>
      <c r="T1724" s="50"/>
    </row>
    <row r="1725" spans="1:20" ht="30" customHeight="1" x14ac:dyDescent="0.25">
      <c r="A1725" s="123"/>
      <c r="B1725" s="123"/>
      <c r="C1725" s="124"/>
      <c r="D1725" s="187" t="b">
        <v>0</v>
      </c>
      <c r="E1725" s="187" t="b">
        <v>0</v>
      </c>
      <c r="F1725" s="187" t="b">
        <v>0</v>
      </c>
      <c r="G1725" s="187" t="b">
        <v>0</v>
      </c>
      <c r="H1725" s="117"/>
      <c r="I1725" s="52" t="str" cm="1">
        <f t="array" ref="I1725">IFERROR(_xlfn.IFS(D1725,$D$8,E1725,$E$8,F1725,$F$8,G1725,$G$8),"")</f>
        <v/>
      </c>
      <c r="J1725" s="52" t="str">
        <f t="shared" si="26"/>
        <v xml:space="preserve">   </v>
      </c>
      <c r="K1725" s="195" t="b">
        <v>0</v>
      </c>
      <c r="L1725" s="50"/>
      <c r="M1725" s="50"/>
      <c r="N1725" s="50"/>
      <c r="O1725" s="50"/>
      <c r="P1725" s="50"/>
      <c r="Q1725" s="50"/>
      <c r="R1725" s="50"/>
      <c r="S1725" s="50"/>
      <c r="T1725" s="50"/>
    </row>
    <row r="1726" spans="1:20" ht="30" customHeight="1" x14ac:dyDescent="0.25">
      <c r="A1726" s="123"/>
      <c r="B1726" s="123"/>
      <c r="C1726" s="124"/>
      <c r="D1726" s="187" t="b">
        <v>0</v>
      </c>
      <c r="E1726" s="187" t="b">
        <v>0</v>
      </c>
      <c r="F1726" s="187" t="b">
        <v>0</v>
      </c>
      <c r="G1726" s="187" t="b">
        <v>0</v>
      </c>
      <c r="H1726" s="117"/>
      <c r="I1726" s="52" t="str" cm="1">
        <f t="array" ref="I1726">IFERROR(_xlfn.IFS(D1726,$D$8,E1726,$E$8,F1726,$F$8,G1726,$G$8),"")</f>
        <v/>
      </c>
      <c r="J1726" s="52" t="str">
        <f t="shared" si="26"/>
        <v xml:space="preserve">   </v>
      </c>
      <c r="K1726" s="195" t="b">
        <v>0</v>
      </c>
      <c r="L1726" s="50"/>
      <c r="M1726" s="50"/>
      <c r="N1726" s="50"/>
      <c r="O1726" s="50"/>
      <c r="P1726" s="50"/>
      <c r="Q1726" s="50"/>
      <c r="R1726" s="50"/>
      <c r="S1726" s="50"/>
      <c r="T1726" s="50"/>
    </row>
    <row r="1727" spans="1:20" ht="30" customHeight="1" x14ac:dyDescent="0.25">
      <c r="A1727" s="123"/>
      <c r="B1727" s="123"/>
      <c r="C1727" s="124"/>
      <c r="D1727" s="187" t="b">
        <v>0</v>
      </c>
      <c r="E1727" s="187" t="b">
        <v>0</v>
      </c>
      <c r="F1727" s="187" t="b">
        <v>0</v>
      </c>
      <c r="G1727" s="187" t="b">
        <v>0</v>
      </c>
      <c r="H1727" s="117"/>
      <c r="I1727" s="52" t="str" cm="1">
        <f t="array" ref="I1727">IFERROR(_xlfn.IFS(D1727,$D$8,E1727,$E$8,F1727,$F$8,G1727,$G$8),"")</f>
        <v/>
      </c>
      <c r="J1727" s="52" t="str">
        <f t="shared" si="26"/>
        <v xml:space="preserve">   </v>
      </c>
      <c r="K1727" s="195" t="b">
        <v>0</v>
      </c>
      <c r="L1727" s="50"/>
      <c r="M1727" s="50"/>
      <c r="N1727" s="50"/>
      <c r="O1727" s="50"/>
      <c r="P1727" s="50"/>
      <c r="Q1727" s="50"/>
      <c r="R1727" s="50"/>
      <c r="S1727" s="50"/>
      <c r="T1727" s="50"/>
    </row>
    <row r="1728" spans="1:20" ht="30" customHeight="1" x14ac:dyDescent="0.25">
      <c r="A1728" s="123"/>
      <c r="B1728" s="123"/>
      <c r="C1728" s="124"/>
      <c r="D1728" s="187" t="b">
        <v>0</v>
      </c>
      <c r="E1728" s="187" t="b">
        <v>0</v>
      </c>
      <c r="F1728" s="187" t="b">
        <v>0</v>
      </c>
      <c r="G1728" s="187" t="b">
        <v>0</v>
      </c>
      <c r="H1728" s="117"/>
      <c r="I1728" s="52" t="str" cm="1">
        <f t="array" ref="I1728">IFERROR(_xlfn.IFS(D1728,$D$8,E1728,$E$8,F1728,$F$8,G1728,$G$8),"")</f>
        <v/>
      </c>
      <c r="J1728" s="52" t="str">
        <f t="shared" si="26"/>
        <v xml:space="preserve">   </v>
      </c>
      <c r="K1728" s="195" t="b">
        <v>0</v>
      </c>
      <c r="L1728" s="50"/>
      <c r="M1728" s="50"/>
      <c r="N1728" s="50"/>
      <c r="O1728" s="50"/>
      <c r="P1728" s="50"/>
      <c r="Q1728" s="50"/>
      <c r="R1728" s="50"/>
      <c r="S1728" s="50"/>
      <c r="T1728" s="50"/>
    </row>
    <row r="1729" spans="1:20" ht="30" customHeight="1" x14ac:dyDescent="0.25">
      <c r="A1729" s="123"/>
      <c r="B1729" s="123"/>
      <c r="C1729" s="124"/>
      <c r="D1729" s="187" t="b">
        <v>0</v>
      </c>
      <c r="E1729" s="187" t="b">
        <v>0</v>
      </c>
      <c r="F1729" s="187" t="b">
        <v>0</v>
      </c>
      <c r="G1729" s="187" t="b">
        <v>0</v>
      </c>
      <c r="H1729" s="117"/>
      <c r="I1729" s="52" t="str" cm="1">
        <f t="array" ref="I1729">IFERROR(_xlfn.IFS(D1729,$D$8,E1729,$E$8,F1729,$F$8,G1729,$G$8),"")</f>
        <v/>
      </c>
      <c r="J1729" s="52" t="str">
        <f t="shared" si="26"/>
        <v xml:space="preserve">   </v>
      </c>
      <c r="K1729" s="195" t="b">
        <v>0</v>
      </c>
      <c r="L1729" s="50"/>
      <c r="M1729" s="50"/>
      <c r="N1729" s="50"/>
      <c r="O1729" s="50"/>
      <c r="P1729" s="50"/>
      <c r="Q1729" s="50"/>
      <c r="R1729" s="50"/>
      <c r="S1729" s="50"/>
      <c r="T1729" s="50"/>
    </row>
    <row r="1730" spans="1:20" ht="30" customHeight="1" x14ac:dyDescent="0.25">
      <c r="A1730" s="123"/>
      <c r="B1730" s="123"/>
      <c r="C1730" s="124"/>
      <c r="D1730" s="187" t="b">
        <v>0</v>
      </c>
      <c r="E1730" s="187" t="b">
        <v>0</v>
      </c>
      <c r="F1730" s="187" t="b">
        <v>0</v>
      </c>
      <c r="G1730" s="187" t="b">
        <v>0</v>
      </c>
      <c r="H1730" s="117"/>
      <c r="I1730" s="52" t="str" cm="1">
        <f t="array" ref="I1730">IFERROR(_xlfn.IFS(D1730,$D$8,E1730,$E$8,F1730,$F$8,G1730,$G$8),"")</f>
        <v/>
      </c>
      <c r="J1730" s="52" t="str">
        <f t="shared" si="26"/>
        <v xml:space="preserve">   </v>
      </c>
      <c r="K1730" s="195" t="b">
        <v>0</v>
      </c>
      <c r="L1730" s="50"/>
      <c r="M1730" s="50"/>
      <c r="N1730" s="50"/>
      <c r="O1730" s="50"/>
      <c r="P1730" s="50"/>
      <c r="Q1730" s="50"/>
      <c r="R1730" s="50"/>
      <c r="S1730" s="50"/>
      <c r="T1730" s="50"/>
    </row>
    <row r="1731" spans="1:20" ht="30" customHeight="1" x14ac:dyDescent="0.25">
      <c r="A1731" s="123"/>
      <c r="B1731" s="123"/>
      <c r="C1731" s="124"/>
      <c r="D1731" s="187" t="b">
        <v>0</v>
      </c>
      <c r="E1731" s="187" t="b">
        <v>0</v>
      </c>
      <c r="F1731" s="187" t="b">
        <v>0</v>
      </c>
      <c r="G1731" s="187" t="b">
        <v>0</v>
      </c>
      <c r="H1731" s="117"/>
      <c r="I1731" s="52" t="str" cm="1">
        <f t="array" ref="I1731">IFERROR(_xlfn.IFS(D1731,$D$8,E1731,$E$8,F1731,$F$8,G1731,$G$8),"")</f>
        <v/>
      </c>
      <c r="J1731" s="52" t="str">
        <f t="shared" si="26"/>
        <v xml:space="preserve">   </v>
      </c>
      <c r="K1731" s="195" t="b">
        <v>0</v>
      </c>
      <c r="L1731" s="50"/>
      <c r="M1731" s="50"/>
      <c r="N1731" s="50"/>
      <c r="O1731" s="50"/>
      <c r="P1731" s="50"/>
      <c r="Q1731" s="50"/>
      <c r="R1731" s="50"/>
      <c r="S1731" s="50"/>
      <c r="T1731" s="50"/>
    </row>
    <row r="1732" spans="1:20" ht="30" customHeight="1" x14ac:dyDescent="0.25">
      <c r="A1732" s="123"/>
      <c r="B1732" s="123"/>
      <c r="C1732" s="124"/>
      <c r="D1732" s="187" t="b">
        <v>0</v>
      </c>
      <c r="E1732" s="187" t="b">
        <v>0</v>
      </c>
      <c r="F1732" s="187" t="b">
        <v>0</v>
      </c>
      <c r="G1732" s="187" t="b">
        <v>0</v>
      </c>
      <c r="H1732" s="117"/>
      <c r="I1732" s="52" t="str" cm="1">
        <f t="array" ref="I1732">IFERROR(_xlfn.IFS(D1732,$D$8,E1732,$E$8,F1732,$F$8,G1732,$G$8),"")</f>
        <v/>
      </c>
      <c r="J1732" s="52" t="str">
        <f t="shared" si="26"/>
        <v xml:space="preserve">   </v>
      </c>
      <c r="K1732" s="195" t="b">
        <v>0</v>
      </c>
      <c r="L1732" s="50"/>
      <c r="M1732" s="50"/>
      <c r="N1732" s="50"/>
      <c r="O1732" s="50"/>
      <c r="P1732" s="50"/>
      <c r="Q1732" s="50"/>
      <c r="R1732" s="50"/>
      <c r="S1732" s="50"/>
      <c r="T1732" s="50"/>
    </row>
    <row r="1733" spans="1:20" ht="30" customHeight="1" x14ac:dyDescent="0.25">
      <c r="A1733" s="123"/>
      <c r="B1733" s="123"/>
      <c r="C1733" s="124"/>
      <c r="D1733" s="187" t="b">
        <v>0</v>
      </c>
      <c r="E1733" s="187" t="b">
        <v>0</v>
      </c>
      <c r="F1733" s="187" t="b">
        <v>0</v>
      </c>
      <c r="G1733" s="187" t="b">
        <v>0</v>
      </c>
      <c r="H1733" s="117"/>
      <c r="I1733" s="52" t="str" cm="1">
        <f t="array" ref="I1733">IFERROR(_xlfn.IFS(D1733,$D$8,E1733,$E$8,F1733,$F$8,G1733,$G$8),"")</f>
        <v/>
      </c>
      <c r="J1733" s="52" t="str">
        <f t="shared" si="26"/>
        <v xml:space="preserve">   </v>
      </c>
      <c r="K1733" s="195" t="b">
        <v>0</v>
      </c>
      <c r="L1733" s="50"/>
      <c r="M1733" s="50"/>
      <c r="N1733" s="50"/>
      <c r="O1733" s="50"/>
      <c r="P1733" s="50"/>
      <c r="Q1733" s="50"/>
      <c r="R1733" s="50"/>
      <c r="S1733" s="50"/>
      <c r="T1733" s="50"/>
    </row>
    <row r="1734" spans="1:20" ht="30" customHeight="1" x14ac:dyDescent="0.25">
      <c r="A1734" s="123"/>
      <c r="B1734" s="123"/>
      <c r="C1734" s="124"/>
      <c r="D1734" s="187" t="b">
        <v>0</v>
      </c>
      <c r="E1734" s="187" t="b">
        <v>0</v>
      </c>
      <c r="F1734" s="187" t="b">
        <v>0</v>
      </c>
      <c r="G1734" s="187" t="b">
        <v>0</v>
      </c>
      <c r="H1734" s="117"/>
      <c r="I1734" s="52" t="str" cm="1">
        <f t="array" ref="I1734">IFERROR(_xlfn.IFS(D1734,$D$8,E1734,$E$8,F1734,$F$8,G1734,$G$8),"")</f>
        <v/>
      </c>
      <c r="J1734" s="52" t="str">
        <f t="shared" si="26"/>
        <v xml:space="preserve">   </v>
      </c>
      <c r="K1734" s="195" t="b">
        <v>0</v>
      </c>
      <c r="L1734" s="50"/>
      <c r="M1734" s="50"/>
      <c r="N1734" s="50"/>
      <c r="O1734" s="50"/>
      <c r="P1734" s="50"/>
      <c r="Q1734" s="50"/>
      <c r="R1734" s="50"/>
      <c r="S1734" s="50"/>
      <c r="T1734" s="50"/>
    </row>
    <row r="1735" spans="1:20" ht="30" customHeight="1" x14ac:dyDescent="0.25">
      <c r="A1735" s="123"/>
      <c r="B1735" s="123"/>
      <c r="C1735" s="124"/>
      <c r="D1735" s="187" t="b">
        <v>0</v>
      </c>
      <c r="E1735" s="187" t="b">
        <v>0</v>
      </c>
      <c r="F1735" s="187" t="b">
        <v>0</v>
      </c>
      <c r="G1735" s="187" t="b">
        <v>0</v>
      </c>
      <c r="H1735" s="117"/>
      <c r="I1735" s="52" t="str" cm="1">
        <f t="array" ref="I1735">IFERROR(_xlfn.IFS(D1735,$D$8,E1735,$E$8,F1735,$F$8,G1735,$G$8),"")</f>
        <v/>
      </c>
      <c r="J1735" s="52" t="str">
        <f t="shared" si="26"/>
        <v xml:space="preserve">   </v>
      </c>
      <c r="K1735" s="195" t="b">
        <v>0</v>
      </c>
      <c r="L1735" s="50"/>
      <c r="M1735" s="50"/>
      <c r="N1735" s="50"/>
      <c r="O1735" s="50"/>
      <c r="P1735" s="50"/>
      <c r="Q1735" s="50"/>
      <c r="R1735" s="50"/>
      <c r="S1735" s="50"/>
      <c r="T1735" s="50"/>
    </row>
    <row r="1736" spans="1:20" ht="30" customHeight="1" x14ac:dyDescent="0.25">
      <c r="A1736" s="123"/>
      <c r="B1736" s="123"/>
      <c r="C1736" s="124"/>
      <c r="D1736" s="187" t="b">
        <v>0</v>
      </c>
      <c r="E1736" s="187" t="b">
        <v>0</v>
      </c>
      <c r="F1736" s="187" t="b">
        <v>0</v>
      </c>
      <c r="G1736" s="187" t="b">
        <v>0</v>
      </c>
      <c r="H1736" s="117"/>
      <c r="I1736" s="52" t="str" cm="1">
        <f t="array" ref="I1736">IFERROR(_xlfn.IFS(D1736,$D$8,E1736,$E$8,F1736,$F$8,G1736,$G$8),"")</f>
        <v/>
      </c>
      <c r="J1736" s="52" t="str">
        <f t="shared" si="26"/>
        <v xml:space="preserve">   </v>
      </c>
      <c r="K1736" s="195" t="b">
        <v>0</v>
      </c>
      <c r="L1736" s="50"/>
      <c r="M1736" s="50"/>
      <c r="N1736" s="50"/>
      <c r="O1736" s="50"/>
      <c r="P1736" s="50"/>
      <c r="Q1736" s="50"/>
      <c r="R1736" s="50"/>
      <c r="S1736" s="50"/>
      <c r="T1736" s="50"/>
    </row>
    <row r="1737" spans="1:20" ht="30" customHeight="1" x14ac:dyDescent="0.25">
      <c r="A1737" s="123"/>
      <c r="B1737" s="123"/>
      <c r="C1737" s="124"/>
      <c r="D1737" s="187" t="b">
        <v>0</v>
      </c>
      <c r="E1737" s="187" t="b">
        <v>0</v>
      </c>
      <c r="F1737" s="187" t="b">
        <v>0</v>
      </c>
      <c r="G1737" s="187" t="b">
        <v>0</v>
      </c>
      <c r="H1737" s="117"/>
      <c r="I1737" s="52" t="str" cm="1">
        <f t="array" ref="I1737">IFERROR(_xlfn.IFS(D1737,$D$8,E1737,$E$8,F1737,$F$8,G1737,$G$8),"")</f>
        <v/>
      </c>
      <c r="J1737" s="52" t="str">
        <f t="shared" si="26"/>
        <v xml:space="preserve">   </v>
      </c>
      <c r="K1737" s="195" t="b">
        <v>0</v>
      </c>
      <c r="L1737" s="50"/>
      <c r="M1737" s="50"/>
      <c r="N1737" s="50"/>
      <c r="O1737" s="50"/>
      <c r="P1737" s="50"/>
      <c r="Q1737" s="50"/>
      <c r="R1737" s="50"/>
      <c r="S1737" s="50"/>
      <c r="T1737" s="50"/>
    </row>
    <row r="1738" spans="1:20" ht="30" customHeight="1" x14ac:dyDescent="0.25">
      <c r="A1738" s="123"/>
      <c r="B1738" s="123"/>
      <c r="C1738" s="124"/>
      <c r="D1738" s="187" t="b">
        <v>0</v>
      </c>
      <c r="E1738" s="187" t="b">
        <v>0</v>
      </c>
      <c r="F1738" s="187" t="b">
        <v>0</v>
      </c>
      <c r="G1738" s="187" t="b">
        <v>0</v>
      </c>
      <c r="H1738" s="117"/>
      <c r="I1738" s="52" t="str" cm="1">
        <f t="array" ref="I1738">IFERROR(_xlfn.IFS(D1738,$D$8,E1738,$E$8,F1738,$F$8,G1738,$G$8),"")</f>
        <v/>
      </c>
      <c r="J1738" s="52" t="str">
        <f t="shared" si="26"/>
        <v xml:space="preserve">   </v>
      </c>
      <c r="K1738" s="195" t="b">
        <v>0</v>
      </c>
      <c r="L1738" s="50"/>
      <c r="M1738" s="50"/>
      <c r="N1738" s="50"/>
      <c r="O1738" s="50"/>
      <c r="P1738" s="50"/>
      <c r="Q1738" s="50"/>
      <c r="R1738" s="50"/>
      <c r="S1738" s="50"/>
      <c r="T1738" s="50"/>
    </row>
    <row r="1739" spans="1:20" ht="30" customHeight="1" x14ac:dyDescent="0.25">
      <c r="A1739" s="123"/>
      <c r="B1739" s="123"/>
      <c r="C1739" s="124"/>
      <c r="D1739" s="187" t="b">
        <v>0</v>
      </c>
      <c r="E1739" s="187" t="b">
        <v>0</v>
      </c>
      <c r="F1739" s="187" t="b">
        <v>0</v>
      </c>
      <c r="G1739" s="187" t="b">
        <v>0</v>
      </c>
      <c r="H1739" s="117"/>
      <c r="I1739" s="52" t="str" cm="1">
        <f t="array" ref="I1739">IFERROR(_xlfn.IFS(D1739,$D$8,E1739,$E$8,F1739,$F$8,G1739,$G$8),"")</f>
        <v/>
      </c>
      <c r="J1739" s="52" t="str">
        <f t="shared" ref="J1739:J1802" si="27">_xlfn.TEXTJOIN(" ",FALSE,IF(D1739,$D$8,""),IF(E1739,$E$8,""),IF(F1739,$F$8,""),IF(G1739,$G$8,""))</f>
        <v xml:space="preserve">   </v>
      </c>
      <c r="K1739" s="195" t="b">
        <v>0</v>
      </c>
      <c r="L1739" s="50"/>
      <c r="M1739" s="50"/>
      <c r="N1739" s="50"/>
      <c r="O1739" s="50"/>
      <c r="P1739" s="50"/>
      <c r="Q1739" s="50"/>
      <c r="R1739" s="50"/>
      <c r="S1739" s="50"/>
      <c r="T1739" s="50"/>
    </row>
    <row r="1740" spans="1:20" ht="30" customHeight="1" x14ac:dyDescent="0.25">
      <c r="A1740" s="123"/>
      <c r="B1740" s="123"/>
      <c r="C1740" s="124"/>
      <c r="D1740" s="187" t="b">
        <v>0</v>
      </c>
      <c r="E1740" s="187" t="b">
        <v>0</v>
      </c>
      <c r="F1740" s="187" t="b">
        <v>0</v>
      </c>
      <c r="G1740" s="187" t="b">
        <v>0</v>
      </c>
      <c r="H1740" s="117"/>
      <c r="I1740" s="52" t="str" cm="1">
        <f t="array" ref="I1740">IFERROR(_xlfn.IFS(D1740,$D$8,E1740,$E$8,F1740,$F$8,G1740,$G$8),"")</f>
        <v/>
      </c>
      <c r="J1740" s="52" t="str">
        <f t="shared" si="27"/>
        <v xml:space="preserve">   </v>
      </c>
      <c r="K1740" s="195" t="b">
        <v>0</v>
      </c>
      <c r="L1740" s="50"/>
      <c r="M1740" s="50"/>
      <c r="N1740" s="50"/>
      <c r="O1740" s="50"/>
      <c r="P1740" s="50"/>
      <c r="Q1740" s="50"/>
      <c r="R1740" s="50"/>
      <c r="S1740" s="50"/>
      <c r="T1740" s="50"/>
    </row>
    <row r="1741" spans="1:20" ht="30" customHeight="1" x14ac:dyDescent="0.25">
      <c r="A1741" s="123"/>
      <c r="B1741" s="123"/>
      <c r="C1741" s="124"/>
      <c r="D1741" s="187" t="b">
        <v>0</v>
      </c>
      <c r="E1741" s="187" t="b">
        <v>0</v>
      </c>
      <c r="F1741" s="187" t="b">
        <v>0</v>
      </c>
      <c r="G1741" s="187" t="b">
        <v>0</v>
      </c>
      <c r="H1741" s="117"/>
      <c r="I1741" s="52" t="str" cm="1">
        <f t="array" ref="I1741">IFERROR(_xlfn.IFS(D1741,$D$8,E1741,$E$8,F1741,$F$8,G1741,$G$8),"")</f>
        <v/>
      </c>
      <c r="J1741" s="52" t="str">
        <f t="shared" si="27"/>
        <v xml:space="preserve">   </v>
      </c>
      <c r="K1741" s="195" t="b">
        <v>0</v>
      </c>
      <c r="L1741" s="50"/>
      <c r="M1741" s="50"/>
      <c r="N1741" s="50"/>
      <c r="O1741" s="50"/>
      <c r="P1741" s="50"/>
      <c r="Q1741" s="50"/>
      <c r="R1741" s="50"/>
      <c r="S1741" s="50"/>
      <c r="T1741" s="50"/>
    </row>
    <row r="1742" spans="1:20" ht="30" customHeight="1" x14ac:dyDescent="0.25">
      <c r="A1742" s="123"/>
      <c r="B1742" s="123"/>
      <c r="C1742" s="124"/>
      <c r="D1742" s="187" t="b">
        <v>0</v>
      </c>
      <c r="E1742" s="187" t="b">
        <v>0</v>
      </c>
      <c r="F1742" s="187" t="b">
        <v>0</v>
      </c>
      <c r="G1742" s="187" t="b">
        <v>0</v>
      </c>
      <c r="H1742" s="117"/>
      <c r="I1742" s="52" t="str" cm="1">
        <f t="array" ref="I1742">IFERROR(_xlfn.IFS(D1742,$D$8,E1742,$E$8,F1742,$F$8,G1742,$G$8),"")</f>
        <v/>
      </c>
      <c r="J1742" s="52" t="str">
        <f t="shared" si="27"/>
        <v xml:space="preserve">   </v>
      </c>
      <c r="K1742" s="195" t="b">
        <v>0</v>
      </c>
      <c r="L1742" s="50"/>
      <c r="M1742" s="50"/>
      <c r="N1742" s="50"/>
      <c r="O1742" s="50"/>
      <c r="P1742" s="50"/>
      <c r="Q1742" s="50"/>
      <c r="R1742" s="50"/>
      <c r="S1742" s="50"/>
      <c r="T1742" s="50"/>
    </row>
    <row r="1743" spans="1:20" ht="30" customHeight="1" x14ac:dyDescent="0.25">
      <c r="A1743" s="123"/>
      <c r="B1743" s="123"/>
      <c r="C1743" s="124"/>
      <c r="D1743" s="187" t="b">
        <v>0</v>
      </c>
      <c r="E1743" s="187" t="b">
        <v>0</v>
      </c>
      <c r="F1743" s="187" t="b">
        <v>0</v>
      </c>
      <c r="G1743" s="187" t="b">
        <v>0</v>
      </c>
      <c r="H1743" s="117"/>
      <c r="I1743" s="52" t="str" cm="1">
        <f t="array" ref="I1743">IFERROR(_xlfn.IFS(D1743,$D$8,E1743,$E$8,F1743,$F$8,G1743,$G$8),"")</f>
        <v/>
      </c>
      <c r="J1743" s="52" t="str">
        <f t="shared" si="27"/>
        <v xml:space="preserve">   </v>
      </c>
      <c r="K1743" s="195" t="b">
        <v>0</v>
      </c>
      <c r="L1743" s="50"/>
      <c r="M1743" s="50"/>
      <c r="N1743" s="50"/>
      <c r="O1743" s="50"/>
      <c r="P1743" s="50"/>
      <c r="Q1743" s="50"/>
      <c r="R1743" s="50"/>
      <c r="S1743" s="50"/>
      <c r="T1743" s="50"/>
    </row>
    <row r="1744" spans="1:20" ht="30" customHeight="1" x14ac:dyDescent="0.25">
      <c r="A1744" s="123"/>
      <c r="B1744" s="123"/>
      <c r="C1744" s="124"/>
      <c r="D1744" s="187" t="b">
        <v>0</v>
      </c>
      <c r="E1744" s="187" t="b">
        <v>0</v>
      </c>
      <c r="F1744" s="187" t="b">
        <v>0</v>
      </c>
      <c r="G1744" s="187" t="b">
        <v>0</v>
      </c>
      <c r="H1744" s="117"/>
      <c r="I1744" s="52" t="str" cm="1">
        <f t="array" ref="I1744">IFERROR(_xlfn.IFS(D1744,$D$8,E1744,$E$8,F1744,$F$8,G1744,$G$8),"")</f>
        <v/>
      </c>
      <c r="J1744" s="52" t="str">
        <f t="shared" si="27"/>
        <v xml:space="preserve">   </v>
      </c>
      <c r="K1744" s="195" t="b">
        <v>0</v>
      </c>
      <c r="L1744" s="50"/>
      <c r="M1744" s="50"/>
      <c r="N1744" s="50"/>
      <c r="O1744" s="50"/>
      <c r="P1744" s="50"/>
      <c r="Q1744" s="50"/>
      <c r="R1744" s="50"/>
      <c r="S1744" s="50"/>
      <c r="T1744" s="50"/>
    </row>
    <row r="1745" spans="1:20" ht="30" customHeight="1" x14ac:dyDescent="0.25">
      <c r="A1745" s="123"/>
      <c r="B1745" s="123"/>
      <c r="C1745" s="124"/>
      <c r="D1745" s="187" t="b">
        <v>0</v>
      </c>
      <c r="E1745" s="187" t="b">
        <v>0</v>
      </c>
      <c r="F1745" s="187" t="b">
        <v>0</v>
      </c>
      <c r="G1745" s="187" t="b">
        <v>0</v>
      </c>
      <c r="H1745" s="117"/>
      <c r="I1745" s="52" t="str" cm="1">
        <f t="array" ref="I1745">IFERROR(_xlfn.IFS(D1745,$D$8,E1745,$E$8,F1745,$F$8,G1745,$G$8),"")</f>
        <v/>
      </c>
      <c r="J1745" s="52" t="str">
        <f t="shared" si="27"/>
        <v xml:space="preserve">   </v>
      </c>
      <c r="K1745" s="195" t="b">
        <v>0</v>
      </c>
      <c r="L1745" s="50"/>
      <c r="M1745" s="50"/>
      <c r="N1745" s="50"/>
      <c r="O1745" s="50"/>
      <c r="P1745" s="50"/>
      <c r="Q1745" s="50"/>
      <c r="R1745" s="50"/>
      <c r="S1745" s="50"/>
      <c r="T1745" s="50"/>
    </row>
    <row r="1746" spans="1:20" ht="30" customHeight="1" x14ac:dyDescent="0.25">
      <c r="A1746" s="123"/>
      <c r="B1746" s="123"/>
      <c r="C1746" s="124"/>
      <c r="D1746" s="187" t="b">
        <v>0</v>
      </c>
      <c r="E1746" s="187" t="b">
        <v>0</v>
      </c>
      <c r="F1746" s="187" t="b">
        <v>0</v>
      </c>
      <c r="G1746" s="187" t="b">
        <v>0</v>
      </c>
      <c r="H1746" s="117"/>
      <c r="I1746" s="52" t="str" cm="1">
        <f t="array" ref="I1746">IFERROR(_xlfn.IFS(D1746,$D$8,E1746,$E$8,F1746,$F$8,G1746,$G$8),"")</f>
        <v/>
      </c>
      <c r="J1746" s="52" t="str">
        <f t="shared" si="27"/>
        <v xml:space="preserve">   </v>
      </c>
      <c r="K1746" s="195" t="b">
        <v>0</v>
      </c>
      <c r="L1746" s="50"/>
      <c r="M1746" s="50"/>
      <c r="N1746" s="50"/>
      <c r="O1746" s="50"/>
      <c r="P1746" s="50"/>
      <c r="Q1746" s="50"/>
      <c r="R1746" s="50"/>
      <c r="S1746" s="50"/>
      <c r="T1746" s="50"/>
    </row>
    <row r="1747" spans="1:20" ht="30" customHeight="1" x14ac:dyDescent="0.25">
      <c r="A1747" s="123"/>
      <c r="B1747" s="123"/>
      <c r="C1747" s="124"/>
      <c r="D1747" s="187" t="b">
        <v>0</v>
      </c>
      <c r="E1747" s="187" t="b">
        <v>0</v>
      </c>
      <c r="F1747" s="187" t="b">
        <v>0</v>
      </c>
      <c r="G1747" s="187" t="b">
        <v>0</v>
      </c>
      <c r="H1747" s="117"/>
      <c r="I1747" s="52" t="str" cm="1">
        <f t="array" ref="I1747">IFERROR(_xlfn.IFS(D1747,$D$8,E1747,$E$8,F1747,$F$8,G1747,$G$8),"")</f>
        <v/>
      </c>
      <c r="J1747" s="52" t="str">
        <f t="shared" si="27"/>
        <v xml:space="preserve">   </v>
      </c>
      <c r="K1747" s="195" t="b">
        <v>0</v>
      </c>
      <c r="L1747" s="50"/>
      <c r="M1747" s="50"/>
      <c r="N1747" s="50"/>
      <c r="O1747" s="50"/>
      <c r="P1747" s="50"/>
      <c r="Q1747" s="50"/>
      <c r="R1747" s="50"/>
      <c r="S1747" s="50"/>
      <c r="T1747" s="50"/>
    </row>
    <row r="1748" spans="1:20" ht="30" customHeight="1" x14ac:dyDescent="0.25">
      <c r="A1748" s="123"/>
      <c r="B1748" s="123"/>
      <c r="C1748" s="124"/>
      <c r="D1748" s="187" t="b">
        <v>0</v>
      </c>
      <c r="E1748" s="187" t="b">
        <v>0</v>
      </c>
      <c r="F1748" s="187" t="b">
        <v>0</v>
      </c>
      <c r="G1748" s="187" t="b">
        <v>0</v>
      </c>
      <c r="H1748" s="117"/>
      <c r="I1748" s="52" t="str" cm="1">
        <f t="array" ref="I1748">IFERROR(_xlfn.IFS(D1748,$D$8,E1748,$E$8,F1748,$F$8,G1748,$G$8),"")</f>
        <v/>
      </c>
      <c r="J1748" s="52" t="str">
        <f t="shared" si="27"/>
        <v xml:space="preserve">   </v>
      </c>
      <c r="K1748" s="195" t="b">
        <v>0</v>
      </c>
      <c r="L1748" s="50"/>
      <c r="M1748" s="50"/>
      <c r="N1748" s="50"/>
      <c r="O1748" s="50"/>
      <c r="P1748" s="50"/>
      <c r="Q1748" s="50"/>
      <c r="R1748" s="50"/>
      <c r="S1748" s="50"/>
      <c r="T1748" s="50"/>
    </row>
    <row r="1749" spans="1:20" ht="30" customHeight="1" x14ac:dyDescent="0.25">
      <c r="A1749" s="123"/>
      <c r="B1749" s="123"/>
      <c r="C1749" s="124"/>
      <c r="D1749" s="187" t="b">
        <v>0</v>
      </c>
      <c r="E1749" s="187" t="b">
        <v>0</v>
      </c>
      <c r="F1749" s="187" t="b">
        <v>0</v>
      </c>
      <c r="G1749" s="187" t="b">
        <v>0</v>
      </c>
      <c r="H1749" s="117"/>
      <c r="I1749" s="52" t="str" cm="1">
        <f t="array" ref="I1749">IFERROR(_xlfn.IFS(D1749,$D$8,E1749,$E$8,F1749,$F$8,G1749,$G$8),"")</f>
        <v/>
      </c>
      <c r="J1749" s="52" t="str">
        <f t="shared" si="27"/>
        <v xml:space="preserve">   </v>
      </c>
      <c r="K1749" s="195" t="b">
        <v>0</v>
      </c>
      <c r="L1749" s="50"/>
      <c r="M1749" s="50"/>
      <c r="N1749" s="50"/>
      <c r="O1749" s="50"/>
      <c r="P1749" s="50"/>
      <c r="Q1749" s="50"/>
      <c r="R1749" s="50"/>
      <c r="S1749" s="50"/>
      <c r="T1749" s="50"/>
    </row>
    <row r="1750" spans="1:20" ht="30" customHeight="1" x14ac:dyDescent="0.25">
      <c r="A1750" s="123"/>
      <c r="B1750" s="123"/>
      <c r="C1750" s="124"/>
      <c r="D1750" s="187" t="b">
        <v>0</v>
      </c>
      <c r="E1750" s="187" t="b">
        <v>0</v>
      </c>
      <c r="F1750" s="187" t="b">
        <v>0</v>
      </c>
      <c r="G1750" s="187" t="b">
        <v>0</v>
      </c>
      <c r="H1750" s="117"/>
      <c r="I1750" s="52" t="str" cm="1">
        <f t="array" ref="I1750">IFERROR(_xlfn.IFS(D1750,$D$8,E1750,$E$8,F1750,$F$8,G1750,$G$8),"")</f>
        <v/>
      </c>
      <c r="J1750" s="52" t="str">
        <f t="shared" si="27"/>
        <v xml:space="preserve">   </v>
      </c>
      <c r="K1750" s="195" t="b">
        <v>0</v>
      </c>
      <c r="L1750" s="50"/>
      <c r="M1750" s="50"/>
      <c r="N1750" s="50"/>
      <c r="O1750" s="50"/>
      <c r="P1750" s="50"/>
      <c r="Q1750" s="50"/>
      <c r="R1750" s="50"/>
      <c r="S1750" s="50"/>
      <c r="T1750" s="50"/>
    </row>
    <row r="1751" spans="1:20" ht="30" customHeight="1" x14ac:dyDescent="0.25">
      <c r="A1751" s="123"/>
      <c r="B1751" s="123"/>
      <c r="C1751" s="124"/>
      <c r="D1751" s="187" t="b">
        <v>0</v>
      </c>
      <c r="E1751" s="187" t="b">
        <v>0</v>
      </c>
      <c r="F1751" s="187" t="b">
        <v>0</v>
      </c>
      <c r="G1751" s="187" t="b">
        <v>0</v>
      </c>
      <c r="H1751" s="117"/>
      <c r="I1751" s="52" t="str" cm="1">
        <f t="array" ref="I1751">IFERROR(_xlfn.IFS(D1751,$D$8,E1751,$E$8,F1751,$F$8,G1751,$G$8),"")</f>
        <v/>
      </c>
      <c r="J1751" s="52" t="str">
        <f t="shared" si="27"/>
        <v xml:space="preserve">   </v>
      </c>
      <c r="K1751" s="195" t="b">
        <v>0</v>
      </c>
      <c r="L1751" s="50"/>
      <c r="M1751" s="50"/>
      <c r="N1751" s="50"/>
      <c r="O1751" s="50"/>
      <c r="P1751" s="50"/>
      <c r="Q1751" s="50"/>
      <c r="R1751" s="50"/>
      <c r="S1751" s="50"/>
      <c r="T1751" s="50"/>
    </row>
    <row r="1752" spans="1:20" ht="30" customHeight="1" x14ac:dyDescent="0.25">
      <c r="A1752" s="123"/>
      <c r="B1752" s="123"/>
      <c r="C1752" s="124"/>
      <c r="D1752" s="187" t="b">
        <v>0</v>
      </c>
      <c r="E1752" s="187" t="b">
        <v>0</v>
      </c>
      <c r="F1752" s="187" t="b">
        <v>0</v>
      </c>
      <c r="G1752" s="187" t="b">
        <v>0</v>
      </c>
      <c r="H1752" s="117"/>
      <c r="I1752" s="52" t="str" cm="1">
        <f t="array" ref="I1752">IFERROR(_xlfn.IFS(D1752,$D$8,E1752,$E$8,F1752,$F$8,G1752,$G$8),"")</f>
        <v/>
      </c>
      <c r="J1752" s="52" t="str">
        <f t="shared" si="27"/>
        <v xml:space="preserve">   </v>
      </c>
      <c r="K1752" s="195" t="b">
        <v>0</v>
      </c>
      <c r="L1752" s="50"/>
      <c r="M1752" s="50"/>
      <c r="N1752" s="50"/>
      <c r="O1752" s="50"/>
      <c r="P1752" s="50"/>
      <c r="Q1752" s="50"/>
      <c r="R1752" s="50"/>
      <c r="S1752" s="50"/>
      <c r="T1752" s="50"/>
    </row>
    <row r="1753" spans="1:20" ht="30" customHeight="1" x14ac:dyDescent="0.25">
      <c r="A1753" s="123"/>
      <c r="B1753" s="123"/>
      <c r="C1753" s="124"/>
      <c r="D1753" s="187" t="b">
        <v>0</v>
      </c>
      <c r="E1753" s="187" t="b">
        <v>0</v>
      </c>
      <c r="F1753" s="187" t="b">
        <v>0</v>
      </c>
      <c r="G1753" s="187" t="b">
        <v>0</v>
      </c>
      <c r="H1753" s="117"/>
      <c r="I1753" s="52" t="str" cm="1">
        <f t="array" ref="I1753">IFERROR(_xlfn.IFS(D1753,$D$8,E1753,$E$8,F1753,$F$8,G1753,$G$8),"")</f>
        <v/>
      </c>
      <c r="J1753" s="52" t="str">
        <f t="shared" si="27"/>
        <v xml:space="preserve">   </v>
      </c>
      <c r="K1753" s="195" t="b">
        <v>0</v>
      </c>
      <c r="L1753" s="50"/>
      <c r="M1753" s="50"/>
      <c r="N1753" s="50"/>
      <c r="O1753" s="50"/>
      <c r="P1753" s="50"/>
      <c r="Q1753" s="50"/>
      <c r="R1753" s="50"/>
      <c r="S1753" s="50"/>
      <c r="T1753" s="50"/>
    </row>
    <row r="1754" spans="1:20" ht="30" customHeight="1" x14ac:dyDescent="0.25">
      <c r="A1754" s="123"/>
      <c r="B1754" s="123"/>
      <c r="C1754" s="124"/>
      <c r="D1754" s="187" t="b">
        <v>0</v>
      </c>
      <c r="E1754" s="187" t="b">
        <v>0</v>
      </c>
      <c r="F1754" s="187" t="b">
        <v>0</v>
      </c>
      <c r="G1754" s="187" t="b">
        <v>0</v>
      </c>
      <c r="H1754" s="117"/>
      <c r="I1754" s="52" t="str" cm="1">
        <f t="array" ref="I1754">IFERROR(_xlfn.IFS(D1754,$D$8,E1754,$E$8,F1754,$F$8,G1754,$G$8),"")</f>
        <v/>
      </c>
      <c r="J1754" s="52" t="str">
        <f t="shared" si="27"/>
        <v xml:space="preserve">   </v>
      </c>
      <c r="K1754" s="195" t="b">
        <v>0</v>
      </c>
      <c r="L1754" s="50"/>
      <c r="M1754" s="50"/>
      <c r="N1754" s="50"/>
      <c r="O1754" s="50"/>
      <c r="P1754" s="50"/>
      <c r="Q1754" s="50"/>
      <c r="R1754" s="50"/>
      <c r="S1754" s="50"/>
      <c r="T1754" s="50"/>
    </row>
    <row r="1755" spans="1:20" ht="30" customHeight="1" x14ac:dyDescent="0.25">
      <c r="A1755" s="123"/>
      <c r="B1755" s="123"/>
      <c r="C1755" s="124"/>
      <c r="D1755" s="187" t="b">
        <v>0</v>
      </c>
      <c r="E1755" s="187" t="b">
        <v>0</v>
      </c>
      <c r="F1755" s="187" t="b">
        <v>0</v>
      </c>
      <c r="G1755" s="187" t="b">
        <v>0</v>
      </c>
      <c r="H1755" s="117"/>
      <c r="I1755" s="52" t="str" cm="1">
        <f t="array" ref="I1755">IFERROR(_xlfn.IFS(D1755,$D$8,E1755,$E$8,F1755,$F$8,G1755,$G$8),"")</f>
        <v/>
      </c>
      <c r="J1755" s="52" t="str">
        <f t="shared" si="27"/>
        <v xml:space="preserve">   </v>
      </c>
      <c r="K1755" s="195" t="b">
        <v>0</v>
      </c>
      <c r="L1755" s="50"/>
      <c r="M1755" s="50"/>
      <c r="N1755" s="50"/>
      <c r="O1755" s="50"/>
      <c r="P1755" s="50"/>
      <c r="Q1755" s="50"/>
      <c r="R1755" s="50"/>
      <c r="S1755" s="50"/>
      <c r="T1755" s="50"/>
    </row>
    <row r="1756" spans="1:20" ht="30" customHeight="1" x14ac:dyDescent="0.25">
      <c r="A1756" s="123"/>
      <c r="B1756" s="123"/>
      <c r="C1756" s="124"/>
      <c r="D1756" s="187" t="b">
        <v>0</v>
      </c>
      <c r="E1756" s="187" t="b">
        <v>0</v>
      </c>
      <c r="F1756" s="187" t="b">
        <v>0</v>
      </c>
      <c r="G1756" s="187" t="b">
        <v>0</v>
      </c>
      <c r="H1756" s="117"/>
      <c r="I1756" s="52" t="str" cm="1">
        <f t="array" ref="I1756">IFERROR(_xlfn.IFS(D1756,$D$8,E1756,$E$8,F1756,$F$8,G1756,$G$8),"")</f>
        <v/>
      </c>
      <c r="J1756" s="52" t="str">
        <f t="shared" si="27"/>
        <v xml:space="preserve">   </v>
      </c>
      <c r="K1756" s="195" t="b">
        <v>0</v>
      </c>
      <c r="L1756" s="50"/>
      <c r="M1756" s="50"/>
      <c r="N1756" s="50"/>
      <c r="O1756" s="50"/>
      <c r="P1756" s="50"/>
      <c r="Q1756" s="50"/>
      <c r="R1756" s="50"/>
      <c r="S1756" s="50"/>
      <c r="T1756" s="50"/>
    </row>
    <row r="1757" spans="1:20" ht="30" customHeight="1" x14ac:dyDescent="0.25">
      <c r="A1757" s="123"/>
      <c r="B1757" s="123"/>
      <c r="C1757" s="124"/>
      <c r="D1757" s="187" t="b">
        <v>0</v>
      </c>
      <c r="E1757" s="187" t="b">
        <v>0</v>
      </c>
      <c r="F1757" s="187" t="b">
        <v>0</v>
      </c>
      <c r="G1757" s="187" t="b">
        <v>0</v>
      </c>
      <c r="H1757" s="117"/>
      <c r="I1757" s="52" t="str" cm="1">
        <f t="array" ref="I1757">IFERROR(_xlfn.IFS(D1757,$D$8,E1757,$E$8,F1757,$F$8,G1757,$G$8),"")</f>
        <v/>
      </c>
      <c r="J1757" s="52" t="str">
        <f t="shared" si="27"/>
        <v xml:space="preserve">   </v>
      </c>
      <c r="K1757" s="195" t="b">
        <v>0</v>
      </c>
      <c r="L1757" s="50"/>
      <c r="M1757" s="50"/>
      <c r="N1757" s="50"/>
      <c r="O1757" s="50"/>
      <c r="P1757" s="50"/>
      <c r="Q1757" s="50"/>
      <c r="R1757" s="50"/>
      <c r="S1757" s="50"/>
      <c r="T1757" s="50"/>
    </row>
    <row r="1758" spans="1:20" ht="30" customHeight="1" x14ac:dyDescent="0.25">
      <c r="A1758" s="123"/>
      <c r="B1758" s="123"/>
      <c r="C1758" s="124"/>
      <c r="D1758" s="187" t="b">
        <v>0</v>
      </c>
      <c r="E1758" s="187" t="b">
        <v>0</v>
      </c>
      <c r="F1758" s="187" t="b">
        <v>0</v>
      </c>
      <c r="G1758" s="187" t="b">
        <v>0</v>
      </c>
      <c r="H1758" s="117"/>
      <c r="I1758" s="52" t="str" cm="1">
        <f t="array" ref="I1758">IFERROR(_xlfn.IFS(D1758,$D$8,E1758,$E$8,F1758,$F$8,G1758,$G$8),"")</f>
        <v/>
      </c>
      <c r="J1758" s="52" t="str">
        <f t="shared" si="27"/>
        <v xml:space="preserve">   </v>
      </c>
      <c r="K1758" s="195" t="b">
        <v>0</v>
      </c>
      <c r="L1758" s="50"/>
      <c r="M1758" s="50"/>
      <c r="N1758" s="50"/>
      <c r="O1758" s="50"/>
      <c r="P1758" s="50"/>
      <c r="Q1758" s="50"/>
      <c r="R1758" s="50"/>
      <c r="S1758" s="50"/>
      <c r="T1758" s="50"/>
    </row>
    <row r="1759" spans="1:20" ht="30" customHeight="1" x14ac:dyDescent="0.25">
      <c r="A1759" s="123"/>
      <c r="B1759" s="123"/>
      <c r="C1759" s="124"/>
      <c r="D1759" s="187" t="b">
        <v>0</v>
      </c>
      <c r="E1759" s="187" t="b">
        <v>0</v>
      </c>
      <c r="F1759" s="187" t="b">
        <v>0</v>
      </c>
      <c r="G1759" s="187" t="b">
        <v>0</v>
      </c>
      <c r="H1759" s="117"/>
      <c r="I1759" s="52" t="str" cm="1">
        <f t="array" ref="I1759">IFERROR(_xlfn.IFS(D1759,$D$8,E1759,$E$8,F1759,$F$8,G1759,$G$8),"")</f>
        <v/>
      </c>
      <c r="J1759" s="52" t="str">
        <f t="shared" si="27"/>
        <v xml:space="preserve">   </v>
      </c>
      <c r="K1759" s="195" t="b">
        <v>0</v>
      </c>
      <c r="L1759" s="50"/>
      <c r="M1759" s="50"/>
      <c r="N1759" s="50"/>
      <c r="O1759" s="50"/>
      <c r="P1759" s="50"/>
      <c r="Q1759" s="50"/>
      <c r="R1759" s="50"/>
      <c r="S1759" s="50"/>
      <c r="T1759" s="50"/>
    </row>
    <row r="1760" spans="1:20" ht="30" customHeight="1" x14ac:dyDescent="0.25">
      <c r="A1760" s="123"/>
      <c r="B1760" s="123"/>
      <c r="C1760" s="124"/>
      <c r="D1760" s="187" t="b">
        <v>0</v>
      </c>
      <c r="E1760" s="187" t="b">
        <v>0</v>
      </c>
      <c r="F1760" s="187" t="b">
        <v>0</v>
      </c>
      <c r="G1760" s="187" t="b">
        <v>0</v>
      </c>
      <c r="H1760" s="117"/>
      <c r="I1760" s="52" t="str" cm="1">
        <f t="array" ref="I1760">IFERROR(_xlfn.IFS(D1760,$D$8,E1760,$E$8,F1760,$F$8,G1760,$G$8),"")</f>
        <v/>
      </c>
      <c r="J1760" s="52" t="str">
        <f t="shared" si="27"/>
        <v xml:space="preserve">   </v>
      </c>
      <c r="K1760" s="195" t="b">
        <v>0</v>
      </c>
      <c r="L1760" s="50"/>
      <c r="M1760" s="50"/>
      <c r="N1760" s="50"/>
      <c r="O1760" s="50"/>
      <c r="P1760" s="50"/>
      <c r="Q1760" s="50"/>
      <c r="R1760" s="50"/>
      <c r="S1760" s="50"/>
      <c r="T1760" s="50"/>
    </row>
    <row r="1761" spans="1:20" ht="30" customHeight="1" x14ac:dyDescent="0.25">
      <c r="A1761" s="123"/>
      <c r="B1761" s="123"/>
      <c r="C1761" s="124"/>
      <c r="D1761" s="187" t="b">
        <v>0</v>
      </c>
      <c r="E1761" s="187" t="b">
        <v>0</v>
      </c>
      <c r="F1761" s="187" t="b">
        <v>0</v>
      </c>
      <c r="G1761" s="187" t="b">
        <v>0</v>
      </c>
      <c r="H1761" s="117"/>
      <c r="I1761" s="52" t="str" cm="1">
        <f t="array" ref="I1761">IFERROR(_xlfn.IFS(D1761,$D$8,E1761,$E$8,F1761,$F$8,G1761,$G$8),"")</f>
        <v/>
      </c>
      <c r="J1761" s="52" t="str">
        <f t="shared" si="27"/>
        <v xml:space="preserve">   </v>
      </c>
      <c r="K1761" s="195" t="b">
        <v>0</v>
      </c>
      <c r="L1761" s="50"/>
      <c r="M1761" s="50"/>
      <c r="N1761" s="50"/>
      <c r="O1761" s="50"/>
      <c r="P1761" s="50"/>
      <c r="Q1761" s="50"/>
      <c r="R1761" s="50"/>
      <c r="S1761" s="50"/>
      <c r="T1761" s="50"/>
    </row>
    <row r="1762" spans="1:20" ht="30" customHeight="1" x14ac:dyDescent="0.25">
      <c r="A1762" s="123"/>
      <c r="B1762" s="123"/>
      <c r="C1762" s="124"/>
      <c r="D1762" s="187" t="b">
        <v>0</v>
      </c>
      <c r="E1762" s="187" t="b">
        <v>0</v>
      </c>
      <c r="F1762" s="187" t="b">
        <v>0</v>
      </c>
      <c r="G1762" s="187" t="b">
        <v>0</v>
      </c>
      <c r="H1762" s="117"/>
      <c r="I1762" s="52" t="str" cm="1">
        <f t="array" ref="I1762">IFERROR(_xlfn.IFS(D1762,$D$8,E1762,$E$8,F1762,$F$8,G1762,$G$8),"")</f>
        <v/>
      </c>
      <c r="J1762" s="52" t="str">
        <f t="shared" si="27"/>
        <v xml:space="preserve">   </v>
      </c>
      <c r="K1762" s="195" t="b">
        <v>0</v>
      </c>
      <c r="L1762" s="50"/>
      <c r="M1762" s="50"/>
      <c r="N1762" s="50"/>
      <c r="O1762" s="50"/>
      <c r="P1762" s="50"/>
      <c r="Q1762" s="50"/>
      <c r="R1762" s="50"/>
      <c r="S1762" s="50"/>
      <c r="T1762" s="50"/>
    </row>
    <row r="1763" spans="1:20" ht="30" customHeight="1" x14ac:dyDescent="0.25">
      <c r="A1763" s="123"/>
      <c r="B1763" s="123"/>
      <c r="C1763" s="124"/>
      <c r="D1763" s="187" t="b">
        <v>0</v>
      </c>
      <c r="E1763" s="187" t="b">
        <v>0</v>
      </c>
      <c r="F1763" s="187" t="b">
        <v>0</v>
      </c>
      <c r="G1763" s="187" t="b">
        <v>0</v>
      </c>
      <c r="H1763" s="117"/>
      <c r="I1763" s="52" t="str" cm="1">
        <f t="array" ref="I1763">IFERROR(_xlfn.IFS(D1763,$D$8,E1763,$E$8,F1763,$F$8,G1763,$G$8),"")</f>
        <v/>
      </c>
      <c r="J1763" s="52" t="str">
        <f t="shared" si="27"/>
        <v xml:space="preserve">   </v>
      </c>
      <c r="K1763" s="195" t="b">
        <v>0</v>
      </c>
      <c r="L1763" s="50"/>
      <c r="M1763" s="50"/>
      <c r="N1763" s="50"/>
      <c r="O1763" s="50"/>
      <c r="P1763" s="50"/>
      <c r="Q1763" s="50"/>
      <c r="R1763" s="50"/>
      <c r="S1763" s="50"/>
      <c r="T1763" s="50"/>
    </row>
    <row r="1764" spans="1:20" ht="30" customHeight="1" x14ac:dyDescent="0.25">
      <c r="A1764" s="123"/>
      <c r="B1764" s="123"/>
      <c r="C1764" s="124"/>
      <c r="D1764" s="187" t="b">
        <v>0</v>
      </c>
      <c r="E1764" s="187" t="b">
        <v>0</v>
      </c>
      <c r="F1764" s="187" t="b">
        <v>0</v>
      </c>
      <c r="G1764" s="187" t="b">
        <v>0</v>
      </c>
      <c r="H1764" s="117"/>
      <c r="I1764" s="52" t="str" cm="1">
        <f t="array" ref="I1764">IFERROR(_xlfn.IFS(D1764,$D$8,E1764,$E$8,F1764,$F$8,G1764,$G$8),"")</f>
        <v/>
      </c>
      <c r="J1764" s="52" t="str">
        <f t="shared" si="27"/>
        <v xml:space="preserve">   </v>
      </c>
      <c r="K1764" s="195" t="b">
        <v>0</v>
      </c>
      <c r="L1764" s="50"/>
      <c r="M1764" s="50"/>
      <c r="N1764" s="50"/>
      <c r="O1764" s="50"/>
      <c r="P1764" s="50"/>
      <c r="Q1764" s="50"/>
      <c r="R1764" s="50"/>
      <c r="S1764" s="50"/>
      <c r="T1764" s="50"/>
    </row>
    <row r="1765" spans="1:20" ht="30" customHeight="1" x14ac:dyDescent="0.25">
      <c r="A1765" s="123"/>
      <c r="B1765" s="123"/>
      <c r="C1765" s="124"/>
      <c r="D1765" s="187" t="b">
        <v>0</v>
      </c>
      <c r="E1765" s="187" t="b">
        <v>0</v>
      </c>
      <c r="F1765" s="187" t="b">
        <v>0</v>
      </c>
      <c r="G1765" s="187" t="b">
        <v>0</v>
      </c>
      <c r="H1765" s="117"/>
      <c r="I1765" s="52" t="str" cm="1">
        <f t="array" ref="I1765">IFERROR(_xlfn.IFS(D1765,$D$8,E1765,$E$8,F1765,$F$8,G1765,$G$8),"")</f>
        <v/>
      </c>
      <c r="J1765" s="52" t="str">
        <f t="shared" si="27"/>
        <v xml:space="preserve">   </v>
      </c>
      <c r="K1765" s="195" t="b">
        <v>0</v>
      </c>
      <c r="L1765" s="50"/>
      <c r="M1765" s="50"/>
      <c r="N1765" s="50"/>
      <c r="O1765" s="50"/>
      <c r="P1765" s="50"/>
      <c r="Q1765" s="50"/>
      <c r="R1765" s="50"/>
      <c r="S1765" s="50"/>
      <c r="T1765" s="50"/>
    </row>
    <row r="1766" spans="1:20" ht="30" customHeight="1" x14ac:dyDescent="0.25">
      <c r="A1766" s="123"/>
      <c r="B1766" s="123"/>
      <c r="C1766" s="124"/>
      <c r="D1766" s="187" t="b">
        <v>0</v>
      </c>
      <c r="E1766" s="187" t="b">
        <v>0</v>
      </c>
      <c r="F1766" s="187" t="b">
        <v>0</v>
      </c>
      <c r="G1766" s="187" t="b">
        <v>0</v>
      </c>
      <c r="H1766" s="117"/>
      <c r="I1766" s="52" t="str" cm="1">
        <f t="array" ref="I1766">IFERROR(_xlfn.IFS(D1766,$D$8,E1766,$E$8,F1766,$F$8,G1766,$G$8),"")</f>
        <v/>
      </c>
      <c r="J1766" s="52" t="str">
        <f t="shared" si="27"/>
        <v xml:space="preserve">   </v>
      </c>
      <c r="K1766" s="195" t="b">
        <v>0</v>
      </c>
      <c r="L1766" s="50"/>
      <c r="M1766" s="50"/>
      <c r="N1766" s="50"/>
      <c r="O1766" s="50"/>
      <c r="P1766" s="50"/>
      <c r="Q1766" s="50"/>
      <c r="R1766" s="50"/>
      <c r="S1766" s="50"/>
      <c r="T1766" s="50"/>
    </row>
    <row r="1767" spans="1:20" ht="30" customHeight="1" x14ac:dyDescent="0.25">
      <c r="A1767" s="123"/>
      <c r="B1767" s="123"/>
      <c r="C1767" s="124"/>
      <c r="D1767" s="187" t="b">
        <v>0</v>
      </c>
      <c r="E1767" s="187" t="b">
        <v>0</v>
      </c>
      <c r="F1767" s="187" t="b">
        <v>0</v>
      </c>
      <c r="G1767" s="187" t="b">
        <v>0</v>
      </c>
      <c r="H1767" s="117"/>
      <c r="I1767" s="52" t="str" cm="1">
        <f t="array" ref="I1767">IFERROR(_xlfn.IFS(D1767,$D$8,E1767,$E$8,F1767,$F$8,G1767,$G$8),"")</f>
        <v/>
      </c>
      <c r="J1767" s="52" t="str">
        <f t="shared" si="27"/>
        <v xml:space="preserve">   </v>
      </c>
      <c r="K1767" s="195" t="b">
        <v>0</v>
      </c>
      <c r="L1767" s="50"/>
      <c r="M1767" s="50"/>
      <c r="N1767" s="50"/>
      <c r="O1767" s="50"/>
      <c r="P1767" s="50"/>
      <c r="Q1767" s="50"/>
      <c r="R1767" s="50"/>
      <c r="S1767" s="50"/>
      <c r="T1767" s="50"/>
    </row>
    <row r="1768" spans="1:20" ht="30" customHeight="1" x14ac:dyDescent="0.25">
      <c r="A1768" s="123"/>
      <c r="B1768" s="123"/>
      <c r="C1768" s="124"/>
      <c r="D1768" s="187" t="b">
        <v>0</v>
      </c>
      <c r="E1768" s="187" t="b">
        <v>0</v>
      </c>
      <c r="F1768" s="187" t="b">
        <v>0</v>
      </c>
      <c r="G1768" s="187" t="b">
        <v>0</v>
      </c>
      <c r="H1768" s="117"/>
      <c r="I1768" s="52" t="str" cm="1">
        <f t="array" ref="I1768">IFERROR(_xlfn.IFS(D1768,$D$8,E1768,$E$8,F1768,$F$8,G1768,$G$8),"")</f>
        <v/>
      </c>
      <c r="J1768" s="52" t="str">
        <f t="shared" si="27"/>
        <v xml:space="preserve">   </v>
      </c>
      <c r="K1768" s="195" t="b">
        <v>0</v>
      </c>
      <c r="L1768" s="50"/>
      <c r="M1768" s="50"/>
      <c r="N1768" s="50"/>
      <c r="O1768" s="50"/>
      <c r="P1768" s="50"/>
      <c r="Q1768" s="50"/>
      <c r="R1768" s="50"/>
      <c r="S1768" s="50"/>
      <c r="T1768" s="50"/>
    </row>
    <row r="1769" spans="1:20" ht="30" customHeight="1" x14ac:dyDescent="0.25">
      <c r="A1769" s="123"/>
      <c r="B1769" s="123"/>
      <c r="C1769" s="124"/>
      <c r="D1769" s="187" t="b">
        <v>0</v>
      </c>
      <c r="E1769" s="187" t="b">
        <v>0</v>
      </c>
      <c r="F1769" s="187" t="b">
        <v>0</v>
      </c>
      <c r="G1769" s="187" t="b">
        <v>0</v>
      </c>
      <c r="H1769" s="117"/>
      <c r="I1769" s="52" t="str" cm="1">
        <f t="array" ref="I1769">IFERROR(_xlfn.IFS(D1769,$D$8,E1769,$E$8,F1769,$F$8,G1769,$G$8),"")</f>
        <v/>
      </c>
      <c r="J1769" s="52" t="str">
        <f t="shared" si="27"/>
        <v xml:space="preserve">   </v>
      </c>
      <c r="K1769" s="195" t="b">
        <v>0</v>
      </c>
      <c r="L1769" s="50"/>
      <c r="M1769" s="50"/>
      <c r="N1769" s="50"/>
      <c r="O1769" s="50"/>
      <c r="P1769" s="50"/>
      <c r="Q1769" s="50"/>
      <c r="R1769" s="50"/>
      <c r="S1769" s="50"/>
      <c r="T1769" s="50"/>
    </row>
    <row r="1770" spans="1:20" ht="30" customHeight="1" x14ac:dyDescent="0.25">
      <c r="A1770" s="123"/>
      <c r="B1770" s="123"/>
      <c r="C1770" s="124"/>
      <c r="D1770" s="187" t="b">
        <v>0</v>
      </c>
      <c r="E1770" s="187" t="b">
        <v>0</v>
      </c>
      <c r="F1770" s="187" t="b">
        <v>0</v>
      </c>
      <c r="G1770" s="187" t="b">
        <v>0</v>
      </c>
      <c r="H1770" s="117"/>
      <c r="I1770" s="52" t="str" cm="1">
        <f t="array" ref="I1770">IFERROR(_xlfn.IFS(D1770,$D$8,E1770,$E$8,F1770,$F$8,G1770,$G$8),"")</f>
        <v/>
      </c>
      <c r="J1770" s="52" t="str">
        <f t="shared" si="27"/>
        <v xml:space="preserve">   </v>
      </c>
      <c r="K1770" s="195" t="b">
        <v>0</v>
      </c>
      <c r="L1770" s="50"/>
      <c r="M1770" s="50"/>
      <c r="N1770" s="50"/>
      <c r="O1770" s="50"/>
      <c r="P1770" s="50"/>
      <c r="Q1770" s="50"/>
      <c r="R1770" s="50"/>
      <c r="S1770" s="50"/>
      <c r="T1770" s="50"/>
    </row>
    <row r="1771" spans="1:20" ht="30" customHeight="1" x14ac:dyDescent="0.25">
      <c r="A1771" s="123"/>
      <c r="B1771" s="123"/>
      <c r="C1771" s="124"/>
      <c r="D1771" s="187" t="b">
        <v>0</v>
      </c>
      <c r="E1771" s="187" t="b">
        <v>0</v>
      </c>
      <c r="F1771" s="187" t="b">
        <v>0</v>
      </c>
      <c r="G1771" s="187" t="b">
        <v>0</v>
      </c>
      <c r="H1771" s="117"/>
      <c r="I1771" s="52" t="str" cm="1">
        <f t="array" ref="I1771">IFERROR(_xlfn.IFS(D1771,$D$8,E1771,$E$8,F1771,$F$8,G1771,$G$8),"")</f>
        <v/>
      </c>
      <c r="J1771" s="52" t="str">
        <f t="shared" si="27"/>
        <v xml:space="preserve">   </v>
      </c>
      <c r="K1771" s="195" t="b">
        <v>0</v>
      </c>
      <c r="L1771" s="50"/>
      <c r="M1771" s="50"/>
      <c r="N1771" s="50"/>
      <c r="O1771" s="50"/>
      <c r="P1771" s="50"/>
      <c r="Q1771" s="50"/>
      <c r="R1771" s="50"/>
      <c r="S1771" s="50"/>
      <c r="T1771" s="50"/>
    </row>
    <row r="1772" spans="1:20" ht="30" customHeight="1" x14ac:dyDescent="0.25">
      <c r="A1772" s="123"/>
      <c r="B1772" s="123"/>
      <c r="C1772" s="124"/>
      <c r="D1772" s="187" t="b">
        <v>0</v>
      </c>
      <c r="E1772" s="187" t="b">
        <v>0</v>
      </c>
      <c r="F1772" s="187" t="b">
        <v>0</v>
      </c>
      <c r="G1772" s="187" t="b">
        <v>0</v>
      </c>
      <c r="H1772" s="117"/>
      <c r="I1772" s="52" t="str" cm="1">
        <f t="array" ref="I1772">IFERROR(_xlfn.IFS(D1772,$D$8,E1772,$E$8,F1772,$F$8,G1772,$G$8),"")</f>
        <v/>
      </c>
      <c r="J1772" s="52" t="str">
        <f t="shared" si="27"/>
        <v xml:space="preserve">   </v>
      </c>
      <c r="K1772" s="195" t="b">
        <v>0</v>
      </c>
      <c r="L1772" s="50"/>
      <c r="M1772" s="50"/>
      <c r="N1772" s="50"/>
      <c r="O1772" s="50"/>
      <c r="P1772" s="50"/>
      <c r="Q1772" s="50"/>
      <c r="R1772" s="50"/>
      <c r="S1772" s="50"/>
      <c r="T1772" s="50"/>
    </row>
    <row r="1773" spans="1:20" ht="30" customHeight="1" x14ac:dyDescent="0.25">
      <c r="A1773" s="123"/>
      <c r="B1773" s="123"/>
      <c r="C1773" s="124"/>
      <c r="D1773" s="187" t="b">
        <v>0</v>
      </c>
      <c r="E1773" s="187" t="b">
        <v>0</v>
      </c>
      <c r="F1773" s="187" t="b">
        <v>0</v>
      </c>
      <c r="G1773" s="187" t="b">
        <v>0</v>
      </c>
      <c r="H1773" s="117"/>
      <c r="I1773" s="52" t="str" cm="1">
        <f t="array" ref="I1773">IFERROR(_xlfn.IFS(D1773,$D$8,E1773,$E$8,F1773,$F$8,G1773,$G$8),"")</f>
        <v/>
      </c>
      <c r="J1773" s="52" t="str">
        <f t="shared" si="27"/>
        <v xml:space="preserve">   </v>
      </c>
      <c r="K1773" s="195" t="b">
        <v>0</v>
      </c>
      <c r="L1773" s="50"/>
      <c r="M1773" s="50"/>
      <c r="N1773" s="50"/>
      <c r="O1773" s="50"/>
      <c r="P1773" s="50"/>
      <c r="Q1773" s="50"/>
      <c r="R1773" s="50"/>
      <c r="S1773" s="50"/>
      <c r="T1773" s="50"/>
    </row>
    <row r="1774" spans="1:20" ht="30" customHeight="1" x14ac:dyDescent="0.25">
      <c r="A1774" s="123"/>
      <c r="B1774" s="123"/>
      <c r="C1774" s="124"/>
      <c r="D1774" s="187" t="b">
        <v>0</v>
      </c>
      <c r="E1774" s="187" t="b">
        <v>0</v>
      </c>
      <c r="F1774" s="187" t="b">
        <v>0</v>
      </c>
      <c r="G1774" s="187" t="b">
        <v>0</v>
      </c>
      <c r="H1774" s="117"/>
      <c r="I1774" s="52" t="str" cm="1">
        <f t="array" ref="I1774">IFERROR(_xlfn.IFS(D1774,$D$8,E1774,$E$8,F1774,$F$8,G1774,$G$8),"")</f>
        <v/>
      </c>
      <c r="J1774" s="52" t="str">
        <f t="shared" si="27"/>
        <v xml:space="preserve">   </v>
      </c>
      <c r="K1774" s="195" t="b">
        <v>0</v>
      </c>
      <c r="L1774" s="50"/>
      <c r="M1774" s="50"/>
      <c r="N1774" s="50"/>
      <c r="O1774" s="50"/>
      <c r="P1774" s="50"/>
      <c r="Q1774" s="50"/>
      <c r="R1774" s="50"/>
      <c r="S1774" s="50"/>
      <c r="T1774" s="50"/>
    </row>
    <row r="1775" spans="1:20" ht="30" customHeight="1" x14ac:dyDescent="0.25">
      <c r="A1775" s="123"/>
      <c r="B1775" s="123"/>
      <c r="C1775" s="124"/>
      <c r="D1775" s="187" t="b">
        <v>0</v>
      </c>
      <c r="E1775" s="187" t="b">
        <v>0</v>
      </c>
      <c r="F1775" s="187" t="b">
        <v>0</v>
      </c>
      <c r="G1775" s="187" t="b">
        <v>0</v>
      </c>
      <c r="H1775" s="117"/>
      <c r="I1775" s="52" t="str" cm="1">
        <f t="array" ref="I1775">IFERROR(_xlfn.IFS(D1775,$D$8,E1775,$E$8,F1775,$F$8,G1775,$G$8),"")</f>
        <v/>
      </c>
      <c r="J1775" s="52" t="str">
        <f t="shared" si="27"/>
        <v xml:space="preserve">   </v>
      </c>
      <c r="K1775" s="195" t="b">
        <v>0</v>
      </c>
      <c r="L1775" s="50"/>
      <c r="M1775" s="50"/>
      <c r="N1775" s="50"/>
      <c r="O1775" s="50"/>
      <c r="P1775" s="50"/>
      <c r="Q1775" s="50"/>
      <c r="R1775" s="50"/>
      <c r="S1775" s="50"/>
      <c r="T1775" s="50"/>
    </row>
    <row r="1776" spans="1:20" ht="30" customHeight="1" x14ac:dyDescent="0.25">
      <c r="A1776" s="123"/>
      <c r="B1776" s="123"/>
      <c r="C1776" s="124"/>
      <c r="D1776" s="187" t="b">
        <v>0</v>
      </c>
      <c r="E1776" s="187" t="b">
        <v>0</v>
      </c>
      <c r="F1776" s="187" t="b">
        <v>0</v>
      </c>
      <c r="G1776" s="187" t="b">
        <v>0</v>
      </c>
      <c r="H1776" s="117"/>
      <c r="I1776" s="52" t="str" cm="1">
        <f t="array" ref="I1776">IFERROR(_xlfn.IFS(D1776,$D$8,E1776,$E$8,F1776,$F$8,G1776,$G$8),"")</f>
        <v/>
      </c>
      <c r="J1776" s="52" t="str">
        <f t="shared" si="27"/>
        <v xml:space="preserve">   </v>
      </c>
      <c r="K1776" s="195" t="b">
        <v>0</v>
      </c>
      <c r="L1776" s="50"/>
      <c r="M1776" s="50"/>
      <c r="N1776" s="50"/>
      <c r="O1776" s="50"/>
      <c r="P1776" s="50"/>
      <c r="Q1776" s="50"/>
      <c r="R1776" s="50"/>
      <c r="S1776" s="50"/>
      <c r="T1776" s="50"/>
    </row>
    <row r="1777" spans="1:20" ht="30" customHeight="1" x14ac:dyDescent="0.25">
      <c r="A1777" s="123"/>
      <c r="B1777" s="123"/>
      <c r="C1777" s="124"/>
      <c r="D1777" s="187" t="b">
        <v>0</v>
      </c>
      <c r="E1777" s="187" t="b">
        <v>0</v>
      </c>
      <c r="F1777" s="187" t="b">
        <v>0</v>
      </c>
      <c r="G1777" s="187" t="b">
        <v>0</v>
      </c>
      <c r="H1777" s="117"/>
      <c r="I1777" s="52" t="str" cm="1">
        <f t="array" ref="I1777">IFERROR(_xlfn.IFS(D1777,$D$8,E1777,$E$8,F1777,$F$8,G1777,$G$8),"")</f>
        <v/>
      </c>
      <c r="J1777" s="52" t="str">
        <f t="shared" si="27"/>
        <v xml:space="preserve">   </v>
      </c>
      <c r="K1777" s="195" t="b">
        <v>0</v>
      </c>
      <c r="L1777" s="50"/>
      <c r="M1777" s="50"/>
      <c r="N1777" s="50"/>
      <c r="O1777" s="50"/>
      <c r="P1777" s="50"/>
      <c r="Q1777" s="50"/>
      <c r="R1777" s="50"/>
      <c r="S1777" s="50"/>
      <c r="T1777" s="50"/>
    </row>
    <row r="1778" spans="1:20" ht="30" customHeight="1" x14ac:dyDescent="0.25">
      <c r="A1778" s="123"/>
      <c r="B1778" s="123"/>
      <c r="C1778" s="124"/>
      <c r="D1778" s="187" t="b">
        <v>0</v>
      </c>
      <c r="E1778" s="187" t="b">
        <v>0</v>
      </c>
      <c r="F1778" s="187" t="b">
        <v>0</v>
      </c>
      <c r="G1778" s="187" t="b">
        <v>0</v>
      </c>
      <c r="H1778" s="117"/>
      <c r="I1778" s="52" t="str" cm="1">
        <f t="array" ref="I1778">IFERROR(_xlfn.IFS(D1778,$D$8,E1778,$E$8,F1778,$F$8,G1778,$G$8),"")</f>
        <v/>
      </c>
      <c r="J1778" s="52" t="str">
        <f t="shared" si="27"/>
        <v xml:space="preserve">   </v>
      </c>
      <c r="K1778" s="195" t="b">
        <v>0</v>
      </c>
      <c r="L1778" s="50"/>
      <c r="M1778" s="50"/>
      <c r="N1778" s="50"/>
      <c r="O1778" s="50"/>
      <c r="P1778" s="50"/>
      <c r="Q1778" s="50"/>
      <c r="R1778" s="50"/>
      <c r="S1778" s="50"/>
      <c r="T1778" s="50"/>
    </row>
    <row r="1779" spans="1:20" ht="30" customHeight="1" x14ac:dyDescent="0.25">
      <c r="A1779" s="123"/>
      <c r="B1779" s="123"/>
      <c r="C1779" s="124"/>
      <c r="D1779" s="187" t="b">
        <v>0</v>
      </c>
      <c r="E1779" s="187" t="b">
        <v>0</v>
      </c>
      <c r="F1779" s="187" t="b">
        <v>0</v>
      </c>
      <c r="G1779" s="187" t="b">
        <v>0</v>
      </c>
      <c r="H1779" s="117"/>
      <c r="I1779" s="52" t="str" cm="1">
        <f t="array" ref="I1779">IFERROR(_xlfn.IFS(D1779,$D$8,E1779,$E$8,F1779,$F$8,G1779,$G$8),"")</f>
        <v/>
      </c>
      <c r="J1779" s="52" t="str">
        <f t="shared" si="27"/>
        <v xml:space="preserve">   </v>
      </c>
      <c r="K1779" s="195" t="b">
        <v>0</v>
      </c>
      <c r="L1779" s="50"/>
      <c r="M1779" s="50"/>
      <c r="N1779" s="50"/>
      <c r="O1779" s="50"/>
      <c r="P1779" s="50"/>
      <c r="Q1779" s="50"/>
      <c r="R1779" s="50"/>
      <c r="S1779" s="50"/>
      <c r="T1779" s="50"/>
    </row>
    <row r="1780" spans="1:20" ht="30" customHeight="1" x14ac:dyDescent="0.25">
      <c r="A1780" s="123"/>
      <c r="B1780" s="123"/>
      <c r="C1780" s="124"/>
      <c r="D1780" s="187" t="b">
        <v>0</v>
      </c>
      <c r="E1780" s="187" t="b">
        <v>0</v>
      </c>
      <c r="F1780" s="187" t="b">
        <v>0</v>
      </c>
      <c r="G1780" s="187" t="b">
        <v>0</v>
      </c>
      <c r="H1780" s="117"/>
      <c r="I1780" s="52" t="str" cm="1">
        <f t="array" ref="I1780">IFERROR(_xlfn.IFS(D1780,$D$8,E1780,$E$8,F1780,$F$8,G1780,$G$8),"")</f>
        <v/>
      </c>
      <c r="J1780" s="52" t="str">
        <f t="shared" si="27"/>
        <v xml:space="preserve">   </v>
      </c>
      <c r="K1780" s="195" t="b">
        <v>0</v>
      </c>
      <c r="L1780" s="50"/>
      <c r="M1780" s="50"/>
      <c r="N1780" s="50"/>
      <c r="O1780" s="50"/>
      <c r="P1780" s="50"/>
      <c r="Q1780" s="50"/>
      <c r="R1780" s="50"/>
      <c r="S1780" s="50"/>
      <c r="T1780" s="50"/>
    </row>
    <row r="1781" spans="1:20" ht="30" customHeight="1" x14ac:dyDescent="0.25">
      <c r="A1781" s="123"/>
      <c r="B1781" s="123"/>
      <c r="C1781" s="124"/>
      <c r="D1781" s="187" t="b">
        <v>0</v>
      </c>
      <c r="E1781" s="187" t="b">
        <v>0</v>
      </c>
      <c r="F1781" s="187" t="b">
        <v>0</v>
      </c>
      <c r="G1781" s="187" t="b">
        <v>0</v>
      </c>
      <c r="H1781" s="117"/>
      <c r="I1781" s="52" t="str" cm="1">
        <f t="array" ref="I1781">IFERROR(_xlfn.IFS(D1781,$D$8,E1781,$E$8,F1781,$F$8,G1781,$G$8),"")</f>
        <v/>
      </c>
      <c r="J1781" s="52" t="str">
        <f t="shared" si="27"/>
        <v xml:space="preserve">   </v>
      </c>
      <c r="K1781" s="195" t="b">
        <v>0</v>
      </c>
      <c r="L1781" s="50"/>
      <c r="M1781" s="50"/>
      <c r="N1781" s="50"/>
      <c r="O1781" s="50"/>
      <c r="P1781" s="50"/>
      <c r="Q1781" s="50"/>
      <c r="R1781" s="50"/>
      <c r="S1781" s="50"/>
      <c r="T1781" s="50"/>
    </row>
    <row r="1782" spans="1:20" ht="30" customHeight="1" x14ac:dyDescent="0.25">
      <c r="A1782" s="123"/>
      <c r="B1782" s="123"/>
      <c r="C1782" s="124"/>
      <c r="D1782" s="187" t="b">
        <v>0</v>
      </c>
      <c r="E1782" s="187" t="b">
        <v>0</v>
      </c>
      <c r="F1782" s="187" t="b">
        <v>0</v>
      </c>
      <c r="G1782" s="187" t="b">
        <v>0</v>
      </c>
      <c r="H1782" s="117"/>
      <c r="I1782" s="52" t="str" cm="1">
        <f t="array" ref="I1782">IFERROR(_xlfn.IFS(D1782,$D$8,E1782,$E$8,F1782,$F$8,G1782,$G$8),"")</f>
        <v/>
      </c>
      <c r="J1782" s="52" t="str">
        <f t="shared" si="27"/>
        <v xml:space="preserve">   </v>
      </c>
      <c r="K1782" s="195" t="b">
        <v>0</v>
      </c>
      <c r="L1782" s="50"/>
      <c r="M1782" s="50"/>
      <c r="N1782" s="50"/>
      <c r="O1782" s="50"/>
      <c r="P1782" s="50"/>
      <c r="Q1782" s="50"/>
      <c r="R1782" s="50"/>
      <c r="S1782" s="50"/>
      <c r="T1782" s="50"/>
    </row>
    <row r="1783" spans="1:20" ht="30" customHeight="1" x14ac:dyDescent="0.25">
      <c r="A1783" s="123"/>
      <c r="B1783" s="123"/>
      <c r="C1783" s="124"/>
      <c r="D1783" s="187" t="b">
        <v>0</v>
      </c>
      <c r="E1783" s="187" t="b">
        <v>0</v>
      </c>
      <c r="F1783" s="187" t="b">
        <v>0</v>
      </c>
      <c r="G1783" s="187" t="b">
        <v>0</v>
      </c>
      <c r="H1783" s="117"/>
      <c r="I1783" s="52" t="str" cm="1">
        <f t="array" ref="I1783">IFERROR(_xlfn.IFS(D1783,$D$8,E1783,$E$8,F1783,$F$8,G1783,$G$8),"")</f>
        <v/>
      </c>
      <c r="J1783" s="52" t="str">
        <f t="shared" si="27"/>
        <v xml:space="preserve">   </v>
      </c>
      <c r="K1783" s="195" t="b">
        <v>0</v>
      </c>
      <c r="L1783" s="50"/>
      <c r="M1783" s="50"/>
      <c r="N1783" s="50"/>
      <c r="O1783" s="50"/>
      <c r="P1783" s="50"/>
      <c r="Q1783" s="50"/>
      <c r="R1783" s="50"/>
      <c r="S1783" s="50"/>
      <c r="T1783" s="50"/>
    </row>
    <row r="1784" spans="1:20" ht="30" customHeight="1" x14ac:dyDescent="0.25">
      <c r="A1784" s="123"/>
      <c r="B1784" s="123"/>
      <c r="C1784" s="124"/>
      <c r="D1784" s="187" t="b">
        <v>0</v>
      </c>
      <c r="E1784" s="187" t="b">
        <v>0</v>
      </c>
      <c r="F1784" s="187" t="b">
        <v>0</v>
      </c>
      <c r="G1784" s="187" t="b">
        <v>0</v>
      </c>
      <c r="H1784" s="117"/>
      <c r="I1784" s="52" t="str" cm="1">
        <f t="array" ref="I1784">IFERROR(_xlfn.IFS(D1784,$D$8,E1784,$E$8,F1784,$F$8,G1784,$G$8),"")</f>
        <v/>
      </c>
      <c r="J1784" s="52" t="str">
        <f t="shared" si="27"/>
        <v xml:space="preserve">   </v>
      </c>
      <c r="K1784" s="195" t="b">
        <v>0</v>
      </c>
      <c r="L1784" s="50"/>
      <c r="M1784" s="50"/>
      <c r="N1784" s="50"/>
      <c r="O1784" s="50"/>
      <c r="P1784" s="50"/>
      <c r="Q1784" s="50"/>
      <c r="R1784" s="50"/>
      <c r="S1784" s="50"/>
      <c r="T1784" s="50"/>
    </row>
    <row r="1785" spans="1:20" ht="30" customHeight="1" x14ac:dyDescent="0.25">
      <c r="A1785" s="123"/>
      <c r="B1785" s="123"/>
      <c r="C1785" s="124"/>
      <c r="D1785" s="187" t="b">
        <v>0</v>
      </c>
      <c r="E1785" s="187" t="b">
        <v>0</v>
      </c>
      <c r="F1785" s="187" t="b">
        <v>0</v>
      </c>
      <c r="G1785" s="187" t="b">
        <v>0</v>
      </c>
      <c r="H1785" s="117"/>
      <c r="I1785" s="52" t="str" cm="1">
        <f t="array" ref="I1785">IFERROR(_xlfn.IFS(D1785,$D$8,E1785,$E$8,F1785,$F$8,G1785,$G$8),"")</f>
        <v/>
      </c>
      <c r="J1785" s="52" t="str">
        <f t="shared" si="27"/>
        <v xml:space="preserve">   </v>
      </c>
      <c r="K1785" s="195" t="b">
        <v>0</v>
      </c>
      <c r="L1785" s="50"/>
      <c r="M1785" s="50"/>
      <c r="N1785" s="50"/>
      <c r="O1785" s="50"/>
      <c r="P1785" s="50"/>
      <c r="Q1785" s="50"/>
      <c r="R1785" s="50"/>
      <c r="S1785" s="50"/>
      <c r="T1785" s="50"/>
    </row>
    <row r="1786" spans="1:20" ht="30" customHeight="1" x14ac:dyDescent="0.25">
      <c r="A1786" s="123"/>
      <c r="B1786" s="123"/>
      <c r="C1786" s="124"/>
      <c r="D1786" s="187" t="b">
        <v>0</v>
      </c>
      <c r="E1786" s="187" t="b">
        <v>0</v>
      </c>
      <c r="F1786" s="187" t="b">
        <v>0</v>
      </c>
      <c r="G1786" s="187" t="b">
        <v>0</v>
      </c>
      <c r="H1786" s="117"/>
      <c r="I1786" s="52" t="str" cm="1">
        <f t="array" ref="I1786">IFERROR(_xlfn.IFS(D1786,$D$8,E1786,$E$8,F1786,$F$8,G1786,$G$8),"")</f>
        <v/>
      </c>
      <c r="J1786" s="52" t="str">
        <f t="shared" si="27"/>
        <v xml:space="preserve">   </v>
      </c>
      <c r="K1786" s="195" t="b">
        <v>0</v>
      </c>
      <c r="L1786" s="50"/>
      <c r="M1786" s="50"/>
      <c r="N1786" s="50"/>
      <c r="O1786" s="50"/>
      <c r="P1786" s="50"/>
      <c r="Q1786" s="50"/>
      <c r="R1786" s="50"/>
      <c r="S1786" s="50"/>
      <c r="T1786" s="50"/>
    </row>
    <row r="1787" spans="1:20" ht="30" customHeight="1" x14ac:dyDescent="0.25">
      <c r="A1787" s="123"/>
      <c r="B1787" s="123"/>
      <c r="C1787" s="124"/>
      <c r="D1787" s="187" t="b">
        <v>0</v>
      </c>
      <c r="E1787" s="187" t="b">
        <v>0</v>
      </c>
      <c r="F1787" s="187" t="b">
        <v>0</v>
      </c>
      <c r="G1787" s="187" t="b">
        <v>0</v>
      </c>
      <c r="H1787" s="117"/>
      <c r="I1787" s="52" t="str" cm="1">
        <f t="array" ref="I1787">IFERROR(_xlfn.IFS(D1787,$D$8,E1787,$E$8,F1787,$F$8,G1787,$G$8),"")</f>
        <v/>
      </c>
      <c r="J1787" s="52" t="str">
        <f t="shared" si="27"/>
        <v xml:space="preserve">   </v>
      </c>
      <c r="K1787" s="195" t="b">
        <v>0</v>
      </c>
      <c r="L1787" s="50"/>
      <c r="M1787" s="50"/>
      <c r="N1787" s="50"/>
      <c r="O1787" s="50"/>
      <c r="P1787" s="50"/>
      <c r="Q1787" s="50"/>
      <c r="R1787" s="50"/>
      <c r="S1787" s="50"/>
      <c r="T1787" s="50"/>
    </row>
    <row r="1788" spans="1:20" ht="30" customHeight="1" x14ac:dyDescent="0.25">
      <c r="A1788" s="123"/>
      <c r="B1788" s="123"/>
      <c r="C1788" s="124"/>
      <c r="D1788" s="187" t="b">
        <v>0</v>
      </c>
      <c r="E1788" s="187" t="b">
        <v>0</v>
      </c>
      <c r="F1788" s="187" t="b">
        <v>0</v>
      </c>
      <c r="G1788" s="187" t="b">
        <v>0</v>
      </c>
      <c r="H1788" s="117"/>
      <c r="I1788" s="52" t="str" cm="1">
        <f t="array" ref="I1788">IFERROR(_xlfn.IFS(D1788,$D$8,E1788,$E$8,F1788,$F$8,G1788,$G$8),"")</f>
        <v/>
      </c>
      <c r="J1788" s="52" t="str">
        <f t="shared" si="27"/>
        <v xml:space="preserve">   </v>
      </c>
      <c r="K1788" s="195" t="b">
        <v>0</v>
      </c>
      <c r="L1788" s="50"/>
      <c r="M1788" s="50"/>
      <c r="N1788" s="50"/>
      <c r="O1788" s="50"/>
      <c r="P1788" s="50"/>
      <c r="Q1788" s="50"/>
      <c r="R1788" s="50"/>
      <c r="S1788" s="50"/>
      <c r="T1788" s="50"/>
    </row>
    <row r="1789" spans="1:20" ht="30" customHeight="1" x14ac:dyDescent="0.25">
      <c r="A1789" s="123"/>
      <c r="B1789" s="123"/>
      <c r="C1789" s="124"/>
      <c r="D1789" s="187" t="b">
        <v>0</v>
      </c>
      <c r="E1789" s="187" t="b">
        <v>0</v>
      </c>
      <c r="F1789" s="187" t="b">
        <v>0</v>
      </c>
      <c r="G1789" s="187" t="b">
        <v>0</v>
      </c>
      <c r="H1789" s="117"/>
      <c r="I1789" s="52" t="str" cm="1">
        <f t="array" ref="I1789">IFERROR(_xlfn.IFS(D1789,$D$8,E1789,$E$8,F1789,$F$8,G1789,$G$8),"")</f>
        <v/>
      </c>
      <c r="J1789" s="52" t="str">
        <f t="shared" si="27"/>
        <v xml:space="preserve">   </v>
      </c>
      <c r="K1789" s="195" t="b">
        <v>0</v>
      </c>
      <c r="L1789" s="50"/>
      <c r="M1789" s="50"/>
      <c r="N1789" s="50"/>
      <c r="O1789" s="50"/>
      <c r="P1789" s="50"/>
      <c r="Q1789" s="50"/>
      <c r="R1789" s="50"/>
      <c r="S1789" s="50"/>
      <c r="T1789" s="50"/>
    </row>
    <row r="1790" spans="1:20" ht="30" customHeight="1" x14ac:dyDescent="0.25">
      <c r="A1790" s="123"/>
      <c r="B1790" s="123"/>
      <c r="C1790" s="124"/>
      <c r="D1790" s="187" t="b">
        <v>0</v>
      </c>
      <c r="E1790" s="187" t="b">
        <v>0</v>
      </c>
      <c r="F1790" s="187" t="b">
        <v>0</v>
      </c>
      <c r="G1790" s="187" t="b">
        <v>0</v>
      </c>
      <c r="H1790" s="117"/>
      <c r="I1790" s="52" t="str" cm="1">
        <f t="array" ref="I1790">IFERROR(_xlfn.IFS(D1790,$D$8,E1790,$E$8,F1790,$F$8,G1790,$G$8),"")</f>
        <v/>
      </c>
      <c r="J1790" s="52" t="str">
        <f t="shared" si="27"/>
        <v xml:space="preserve">   </v>
      </c>
      <c r="K1790" s="195" t="b">
        <v>0</v>
      </c>
      <c r="L1790" s="50"/>
      <c r="M1790" s="50"/>
      <c r="N1790" s="50"/>
      <c r="O1790" s="50"/>
      <c r="P1790" s="50"/>
      <c r="Q1790" s="50"/>
      <c r="R1790" s="50"/>
      <c r="S1790" s="50"/>
      <c r="T1790" s="50"/>
    </row>
    <row r="1791" spans="1:20" ht="30" customHeight="1" x14ac:dyDescent="0.25">
      <c r="A1791" s="123"/>
      <c r="B1791" s="123"/>
      <c r="C1791" s="124"/>
      <c r="D1791" s="187" t="b">
        <v>0</v>
      </c>
      <c r="E1791" s="187" t="b">
        <v>0</v>
      </c>
      <c r="F1791" s="187" t="b">
        <v>0</v>
      </c>
      <c r="G1791" s="187" t="b">
        <v>0</v>
      </c>
      <c r="H1791" s="117"/>
      <c r="I1791" s="52" t="str" cm="1">
        <f t="array" ref="I1791">IFERROR(_xlfn.IFS(D1791,$D$8,E1791,$E$8,F1791,$F$8,G1791,$G$8),"")</f>
        <v/>
      </c>
      <c r="J1791" s="52" t="str">
        <f t="shared" si="27"/>
        <v xml:space="preserve">   </v>
      </c>
      <c r="K1791" s="195" t="b">
        <v>0</v>
      </c>
      <c r="L1791" s="50"/>
      <c r="M1791" s="50"/>
      <c r="N1791" s="50"/>
      <c r="O1791" s="50"/>
      <c r="P1791" s="50"/>
      <c r="Q1791" s="50"/>
      <c r="R1791" s="50"/>
      <c r="S1791" s="50"/>
      <c r="T1791" s="50"/>
    </row>
    <row r="1792" spans="1:20" ht="30" customHeight="1" x14ac:dyDescent="0.25">
      <c r="A1792" s="123"/>
      <c r="B1792" s="123"/>
      <c r="C1792" s="124"/>
      <c r="D1792" s="187" t="b">
        <v>0</v>
      </c>
      <c r="E1792" s="187" t="b">
        <v>0</v>
      </c>
      <c r="F1792" s="187" t="b">
        <v>0</v>
      </c>
      <c r="G1792" s="187" t="b">
        <v>0</v>
      </c>
      <c r="H1792" s="117"/>
      <c r="I1792" s="52" t="str" cm="1">
        <f t="array" ref="I1792">IFERROR(_xlfn.IFS(D1792,$D$8,E1792,$E$8,F1792,$F$8,G1792,$G$8),"")</f>
        <v/>
      </c>
      <c r="J1792" s="52" t="str">
        <f t="shared" si="27"/>
        <v xml:space="preserve">   </v>
      </c>
      <c r="K1792" s="195" t="b">
        <v>0</v>
      </c>
      <c r="L1792" s="50"/>
      <c r="M1792" s="50"/>
      <c r="N1792" s="50"/>
      <c r="O1792" s="50"/>
      <c r="P1792" s="50"/>
      <c r="Q1792" s="50"/>
      <c r="R1792" s="50"/>
      <c r="S1792" s="50"/>
      <c r="T1792" s="50"/>
    </row>
    <row r="1793" spans="1:20" ht="30" customHeight="1" x14ac:dyDescent="0.25">
      <c r="A1793" s="123"/>
      <c r="B1793" s="123"/>
      <c r="C1793" s="124"/>
      <c r="D1793" s="187" t="b">
        <v>0</v>
      </c>
      <c r="E1793" s="187" t="b">
        <v>0</v>
      </c>
      <c r="F1793" s="187" t="b">
        <v>0</v>
      </c>
      <c r="G1793" s="187" t="b">
        <v>0</v>
      </c>
      <c r="H1793" s="117"/>
      <c r="I1793" s="52" t="str" cm="1">
        <f t="array" ref="I1793">IFERROR(_xlfn.IFS(D1793,$D$8,E1793,$E$8,F1793,$F$8,G1793,$G$8),"")</f>
        <v/>
      </c>
      <c r="J1793" s="52" t="str">
        <f t="shared" si="27"/>
        <v xml:space="preserve">   </v>
      </c>
      <c r="K1793" s="195" t="b">
        <v>0</v>
      </c>
      <c r="L1793" s="50"/>
      <c r="M1793" s="50"/>
      <c r="N1793" s="50"/>
      <c r="O1793" s="50"/>
      <c r="P1793" s="50"/>
      <c r="Q1793" s="50"/>
      <c r="R1793" s="50"/>
      <c r="S1793" s="50"/>
      <c r="T1793" s="50"/>
    </row>
    <row r="1794" spans="1:20" ht="30" customHeight="1" x14ac:dyDescent="0.25">
      <c r="A1794" s="123"/>
      <c r="B1794" s="123"/>
      <c r="C1794" s="124"/>
      <c r="D1794" s="187" t="b">
        <v>0</v>
      </c>
      <c r="E1794" s="187" t="b">
        <v>0</v>
      </c>
      <c r="F1794" s="187" t="b">
        <v>0</v>
      </c>
      <c r="G1794" s="187" t="b">
        <v>0</v>
      </c>
      <c r="H1794" s="117"/>
      <c r="I1794" s="52" t="str" cm="1">
        <f t="array" ref="I1794">IFERROR(_xlfn.IFS(D1794,$D$8,E1794,$E$8,F1794,$F$8,G1794,$G$8),"")</f>
        <v/>
      </c>
      <c r="J1794" s="52" t="str">
        <f t="shared" si="27"/>
        <v xml:space="preserve">   </v>
      </c>
      <c r="K1794" s="195" t="b">
        <v>0</v>
      </c>
      <c r="L1794" s="50"/>
      <c r="M1794" s="50"/>
      <c r="N1794" s="50"/>
      <c r="O1794" s="50"/>
      <c r="P1794" s="50"/>
      <c r="Q1794" s="50"/>
      <c r="R1794" s="50"/>
      <c r="S1794" s="50"/>
      <c r="T1794" s="50"/>
    </row>
    <row r="1795" spans="1:20" ht="30" customHeight="1" x14ac:dyDescent="0.25">
      <c r="A1795" s="123"/>
      <c r="B1795" s="123"/>
      <c r="C1795" s="124"/>
      <c r="D1795" s="187" t="b">
        <v>0</v>
      </c>
      <c r="E1795" s="187" t="b">
        <v>0</v>
      </c>
      <c r="F1795" s="187" t="b">
        <v>0</v>
      </c>
      <c r="G1795" s="187" t="b">
        <v>0</v>
      </c>
      <c r="H1795" s="117"/>
      <c r="I1795" s="52" t="str" cm="1">
        <f t="array" ref="I1795">IFERROR(_xlfn.IFS(D1795,$D$8,E1795,$E$8,F1795,$F$8,G1795,$G$8),"")</f>
        <v/>
      </c>
      <c r="J1795" s="52" t="str">
        <f t="shared" si="27"/>
        <v xml:space="preserve">   </v>
      </c>
      <c r="K1795" s="195" t="b">
        <v>0</v>
      </c>
      <c r="L1795" s="50"/>
      <c r="M1795" s="50"/>
      <c r="N1795" s="50"/>
      <c r="O1795" s="50"/>
      <c r="P1795" s="50"/>
      <c r="Q1795" s="50"/>
      <c r="R1795" s="50"/>
      <c r="S1795" s="50"/>
      <c r="T1795" s="50"/>
    </row>
    <row r="1796" spans="1:20" ht="30" customHeight="1" x14ac:dyDescent="0.25">
      <c r="A1796" s="123"/>
      <c r="B1796" s="123"/>
      <c r="C1796" s="124"/>
      <c r="D1796" s="187" t="b">
        <v>0</v>
      </c>
      <c r="E1796" s="187" t="b">
        <v>0</v>
      </c>
      <c r="F1796" s="187" t="b">
        <v>0</v>
      </c>
      <c r="G1796" s="187" t="b">
        <v>0</v>
      </c>
      <c r="H1796" s="117"/>
      <c r="I1796" s="52" t="str" cm="1">
        <f t="array" ref="I1796">IFERROR(_xlfn.IFS(D1796,$D$8,E1796,$E$8,F1796,$F$8,G1796,$G$8),"")</f>
        <v/>
      </c>
      <c r="J1796" s="52" t="str">
        <f t="shared" si="27"/>
        <v xml:space="preserve">   </v>
      </c>
      <c r="K1796" s="195" t="b">
        <v>0</v>
      </c>
      <c r="L1796" s="50"/>
      <c r="M1796" s="50"/>
      <c r="N1796" s="50"/>
      <c r="O1796" s="50"/>
      <c r="P1796" s="50"/>
      <c r="Q1796" s="50"/>
      <c r="R1796" s="50"/>
      <c r="S1796" s="50"/>
      <c r="T1796" s="50"/>
    </row>
    <row r="1797" spans="1:20" ht="30" customHeight="1" x14ac:dyDescent="0.25">
      <c r="A1797" s="123"/>
      <c r="B1797" s="123"/>
      <c r="C1797" s="124"/>
      <c r="D1797" s="187" t="b">
        <v>0</v>
      </c>
      <c r="E1797" s="187" t="b">
        <v>0</v>
      </c>
      <c r="F1797" s="187" t="b">
        <v>0</v>
      </c>
      <c r="G1797" s="187" t="b">
        <v>0</v>
      </c>
      <c r="H1797" s="117"/>
      <c r="I1797" s="52" t="str" cm="1">
        <f t="array" ref="I1797">IFERROR(_xlfn.IFS(D1797,$D$8,E1797,$E$8,F1797,$F$8,G1797,$G$8),"")</f>
        <v/>
      </c>
      <c r="J1797" s="52" t="str">
        <f t="shared" si="27"/>
        <v xml:space="preserve">   </v>
      </c>
      <c r="K1797" s="195" t="b">
        <v>0</v>
      </c>
      <c r="L1797" s="50"/>
      <c r="M1797" s="50"/>
      <c r="N1797" s="50"/>
      <c r="O1797" s="50"/>
      <c r="P1797" s="50"/>
      <c r="Q1797" s="50"/>
      <c r="R1797" s="50"/>
      <c r="S1797" s="50"/>
      <c r="T1797" s="50"/>
    </row>
    <row r="1798" spans="1:20" ht="30" customHeight="1" x14ac:dyDescent="0.25">
      <c r="A1798" s="123"/>
      <c r="B1798" s="123"/>
      <c r="C1798" s="124"/>
      <c r="D1798" s="187" t="b">
        <v>0</v>
      </c>
      <c r="E1798" s="187" t="b">
        <v>0</v>
      </c>
      <c r="F1798" s="187" t="b">
        <v>0</v>
      </c>
      <c r="G1798" s="187" t="b">
        <v>0</v>
      </c>
      <c r="H1798" s="117"/>
      <c r="I1798" s="52" t="str" cm="1">
        <f t="array" ref="I1798">IFERROR(_xlfn.IFS(D1798,$D$8,E1798,$E$8,F1798,$F$8,G1798,$G$8),"")</f>
        <v/>
      </c>
      <c r="J1798" s="52" t="str">
        <f t="shared" si="27"/>
        <v xml:space="preserve">   </v>
      </c>
      <c r="K1798" s="195" t="b">
        <v>0</v>
      </c>
      <c r="L1798" s="50"/>
      <c r="M1798" s="50"/>
      <c r="N1798" s="50"/>
      <c r="O1798" s="50"/>
      <c r="P1798" s="50"/>
      <c r="Q1798" s="50"/>
      <c r="R1798" s="50"/>
      <c r="S1798" s="50"/>
      <c r="T1798" s="50"/>
    </row>
    <row r="1799" spans="1:20" ht="30" customHeight="1" x14ac:dyDescent="0.25">
      <c r="A1799" s="123"/>
      <c r="B1799" s="123"/>
      <c r="C1799" s="124"/>
      <c r="D1799" s="187" t="b">
        <v>0</v>
      </c>
      <c r="E1799" s="187" t="b">
        <v>0</v>
      </c>
      <c r="F1799" s="187" t="b">
        <v>0</v>
      </c>
      <c r="G1799" s="187" t="b">
        <v>0</v>
      </c>
      <c r="H1799" s="117"/>
      <c r="I1799" s="52" t="str" cm="1">
        <f t="array" ref="I1799">IFERROR(_xlfn.IFS(D1799,$D$8,E1799,$E$8,F1799,$F$8,G1799,$G$8),"")</f>
        <v/>
      </c>
      <c r="J1799" s="52" t="str">
        <f t="shared" si="27"/>
        <v xml:space="preserve">   </v>
      </c>
      <c r="K1799" s="195" t="b">
        <v>0</v>
      </c>
      <c r="L1799" s="50"/>
      <c r="M1799" s="50"/>
      <c r="N1799" s="50"/>
      <c r="O1799" s="50"/>
      <c r="P1799" s="50"/>
      <c r="Q1799" s="50"/>
      <c r="R1799" s="50"/>
      <c r="S1799" s="50"/>
      <c r="T1799" s="50"/>
    </row>
    <row r="1800" spans="1:20" ht="30" customHeight="1" x14ac:dyDescent="0.25">
      <c r="A1800" s="123"/>
      <c r="B1800" s="123"/>
      <c r="C1800" s="124"/>
      <c r="D1800" s="187" t="b">
        <v>0</v>
      </c>
      <c r="E1800" s="187" t="b">
        <v>0</v>
      </c>
      <c r="F1800" s="187" t="b">
        <v>0</v>
      </c>
      <c r="G1800" s="187" t="b">
        <v>0</v>
      </c>
      <c r="H1800" s="117"/>
      <c r="I1800" s="52" t="str" cm="1">
        <f t="array" ref="I1800">IFERROR(_xlfn.IFS(D1800,$D$8,E1800,$E$8,F1800,$F$8,G1800,$G$8),"")</f>
        <v/>
      </c>
      <c r="J1800" s="52" t="str">
        <f t="shared" si="27"/>
        <v xml:space="preserve">   </v>
      </c>
      <c r="K1800" s="195" t="b">
        <v>0</v>
      </c>
      <c r="L1800" s="50"/>
      <c r="M1800" s="50"/>
      <c r="N1800" s="50"/>
      <c r="O1800" s="50"/>
      <c r="P1800" s="50"/>
      <c r="Q1800" s="50"/>
      <c r="R1800" s="50"/>
      <c r="S1800" s="50"/>
      <c r="T1800" s="50"/>
    </row>
    <row r="1801" spans="1:20" ht="30" customHeight="1" x14ac:dyDescent="0.25">
      <c r="A1801" s="123"/>
      <c r="B1801" s="123"/>
      <c r="C1801" s="124"/>
      <c r="D1801" s="187" t="b">
        <v>0</v>
      </c>
      <c r="E1801" s="187" t="b">
        <v>0</v>
      </c>
      <c r="F1801" s="187" t="b">
        <v>0</v>
      </c>
      <c r="G1801" s="187" t="b">
        <v>0</v>
      </c>
      <c r="H1801" s="117"/>
      <c r="I1801" s="52" t="str" cm="1">
        <f t="array" ref="I1801">IFERROR(_xlfn.IFS(D1801,$D$8,E1801,$E$8,F1801,$F$8,G1801,$G$8),"")</f>
        <v/>
      </c>
      <c r="J1801" s="52" t="str">
        <f t="shared" si="27"/>
        <v xml:space="preserve">   </v>
      </c>
      <c r="K1801" s="195" t="b">
        <v>0</v>
      </c>
      <c r="L1801" s="50"/>
      <c r="M1801" s="50"/>
      <c r="N1801" s="50"/>
      <c r="O1801" s="50"/>
      <c r="P1801" s="50"/>
      <c r="Q1801" s="50"/>
      <c r="R1801" s="50"/>
      <c r="S1801" s="50"/>
      <c r="T1801" s="50"/>
    </row>
    <row r="1802" spans="1:20" ht="30" customHeight="1" x14ac:dyDescent="0.25">
      <c r="A1802" s="123"/>
      <c r="B1802" s="123"/>
      <c r="C1802" s="124"/>
      <c r="D1802" s="187" t="b">
        <v>0</v>
      </c>
      <c r="E1802" s="187" t="b">
        <v>0</v>
      </c>
      <c r="F1802" s="187" t="b">
        <v>0</v>
      </c>
      <c r="G1802" s="187" t="b">
        <v>0</v>
      </c>
      <c r="H1802" s="117"/>
      <c r="I1802" s="52" t="str" cm="1">
        <f t="array" ref="I1802">IFERROR(_xlfn.IFS(D1802,$D$8,E1802,$E$8,F1802,$F$8,G1802,$G$8),"")</f>
        <v/>
      </c>
      <c r="J1802" s="52" t="str">
        <f t="shared" si="27"/>
        <v xml:space="preserve">   </v>
      </c>
      <c r="K1802" s="195" t="b">
        <v>0</v>
      </c>
      <c r="L1802" s="50"/>
      <c r="M1802" s="50"/>
      <c r="N1802" s="50"/>
      <c r="O1802" s="50"/>
      <c r="P1802" s="50"/>
      <c r="Q1802" s="50"/>
      <c r="R1802" s="50"/>
      <c r="S1802" s="50"/>
      <c r="T1802" s="50"/>
    </row>
    <row r="1803" spans="1:20" ht="30" customHeight="1" x14ac:dyDescent="0.25">
      <c r="A1803" s="123"/>
      <c r="B1803" s="123"/>
      <c r="C1803" s="124"/>
      <c r="D1803" s="187" t="b">
        <v>0</v>
      </c>
      <c r="E1803" s="187" t="b">
        <v>0</v>
      </c>
      <c r="F1803" s="187" t="b">
        <v>0</v>
      </c>
      <c r="G1803" s="187" t="b">
        <v>0</v>
      </c>
      <c r="H1803" s="117"/>
      <c r="I1803" s="52" t="str" cm="1">
        <f t="array" ref="I1803">IFERROR(_xlfn.IFS(D1803,$D$8,E1803,$E$8,F1803,$F$8,G1803,$G$8),"")</f>
        <v/>
      </c>
      <c r="J1803" s="52" t="str">
        <f t="shared" ref="J1803:J1866" si="28">_xlfn.TEXTJOIN(" ",FALSE,IF(D1803,$D$8,""),IF(E1803,$E$8,""),IF(F1803,$F$8,""),IF(G1803,$G$8,""))</f>
        <v xml:space="preserve">   </v>
      </c>
      <c r="K1803" s="195" t="b">
        <v>0</v>
      </c>
      <c r="L1803" s="50"/>
      <c r="M1803" s="50"/>
      <c r="N1803" s="50"/>
      <c r="O1803" s="50"/>
      <c r="P1803" s="50"/>
      <c r="Q1803" s="50"/>
      <c r="R1803" s="50"/>
      <c r="S1803" s="50"/>
      <c r="T1803" s="50"/>
    </row>
    <row r="1804" spans="1:20" ht="30" customHeight="1" x14ac:dyDescent="0.25">
      <c r="A1804" s="123"/>
      <c r="B1804" s="123"/>
      <c r="C1804" s="124"/>
      <c r="D1804" s="187" t="b">
        <v>0</v>
      </c>
      <c r="E1804" s="187" t="b">
        <v>0</v>
      </c>
      <c r="F1804" s="187" t="b">
        <v>0</v>
      </c>
      <c r="G1804" s="187" t="b">
        <v>0</v>
      </c>
      <c r="H1804" s="117"/>
      <c r="I1804" s="52" t="str" cm="1">
        <f t="array" ref="I1804">IFERROR(_xlfn.IFS(D1804,$D$8,E1804,$E$8,F1804,$F$8,G1804,$G$8),"")</f>
        <v/>
      </c>
      <c r="J1804" s="52" t="str">
        <f t="shared" si="28"/>
        <v xml:space="preserve">   </v>
      </c>
      <c r="K1804" s="195" t="b">
        <v>0</v>
      </c>
      <c r="L1804" s="50"/>
      <c r="M1804" s="50"/>
      <c r="N1804" s="50"/>
      <c r="O1804" s="50"/>
      <c r="P1804" s="50"/>
      <c r="Q1804" s="50"/>
      <c r="R1804" s="50"/>
      <c r="S1804" s="50"/>
      <c r="T1804" s="50"/>
    </row>
    <row r="1805" spans="1:20" ht="30" customHeight="1" x14ac:dyDescent="0.25">
      <c r="A1805" s="123"/>
      <c r="B1805" s="123"/>
      <c r="C1805" s="124"/>
      <c r="D1805" s="187" t="b">
        <v>0</v>
      </c>
      <c r="E1805" s="187" t="b">
        <v>0</v>
      </c>
      <c r="F1805" s="187" t="b">
        <v>0</v>
      </c>
      <c r="G1805" s="187" t="b">
        <v>0</v>
      </c>
      <c r="H1805" s="117"/>
      <c r="I1805" s="52" t="str" cm="1">
        <f t="array" ref="I1805">IFERROR(_xlfn.IFS(D1805,$D$8,E1805,$E$8,F1805,$F$8,G1805,$G$8),"")</f>
        <v/>
      </c>
      <c r="J1805" s="52" t="str">
        <f t="shared" si="28"/>
        <v xml:space="preserve">   </v>
      </c>
      <c r="K1805" s="195" t="b">
        <v>0</v>
      </c>
      <c r="L1805" s="50"/>
      <c r="M1805" s="50"/>
      <c r="N1805" s="50"/>
      <c r="O1805" s="50"/>
      <c r="P1805" s="50"/>
      <c r="Q1805" s="50"/>
      <c r="R1805" s="50"/>
      <c r="S1805" s="50"/>
      <c r="T1805" s="50"/>
    </row>
    <row r="1806" spans="1:20" ht="30" customHeight="1" x14ac:dyDescent="0.25">
      <c r="A1806" s="123"/>
      <c r="B1806" s="123"/>
      <c r="C1806" s="124"/>
      <c r="D1806" s="187" t="b">
        <v>0</v>
      </c>
      <c r="E1806" s="187" t="b">
        <v>0</v>
      </c>
      <c r="F1806" s="187" t="b">
        <v>0</v>
      </c>
      <c r="G1806" s="187" t="b">
        <v>0</v>
      </c>
      <c r="H1806" s="117"/>
      <c r="I1806" s="52" t="str" cm="1">
        <f t="array" ref="I1806">IFERROR(_xlfn.IFS(D1806,$D$8,E1806,$E$8,F1806,$F$8,G1806,$G$8),"")</f>
        <v/>
      </c>
      <c r="J1806" s="52" t="str">
        <f t="shared" si="28"/>
        <v xml:space="preserve">   </v>
      </c>
      <c r="K1806" s="195" t="b">
        <v>0</v>
      </c>
      <c r="L1806" s="50"/>
      <c r="M1806" s="50"/>
      <c r="N1806" s="50"/>
      <c r="O1806" s="50"/>
      <c r="P1806" s="50"/>
      <c r="Q1806" s="50"/>
      <c r="R1806" s="50"/>
      <c r="S1806" s="50"/>
      <c r="T1806" s="50"/>
    </row>
    <row r="1807" spans="1:20" ht="30" customHeight="1" x14ac:dyDescent="0.25">
      <c r="A1807" s="123"/>
      <c r="B1807" s="123"/>
      <c r="C1807" s="124"/>
      <c r="D1807" s="187" t="b">
        <v>0</v>
      </c>
      <c r="E1807" s="187" t="b">
        <v>0</v>
      </c>
      <c r="F1807" s="187" t="b">
        <v>0</v>
      </c>
      <c r="G1807" s="187" t="b">
        <v>0</v>
      </c>
      <c r="H1807" s="117"/>
      <c r="I1807" s="52" t="str" cm="1">
        <f t="array" ref="I1807">IFERROR(_xlfn.IFS(D1807,$D$8,E1807,$E$8,F1807,$F$8,G1807,$G$8),"")</f>
        <v/>
      </c>
      <c r="J1807" s="52" t="str">
        <f t="shared" si="28"/>
        <v xml:space="preserve">   </v>
      </c>
      <c r="K1807" s="195" t="b">
        <v>0</v>
      </c>
      <c r="L1807" s="50"/>
      <c r="M1807" s="50"/>
      <c r="N1807" s="50"/>
      <c r="O1807" s="50"/>
      <c r="P1807" s="50"/>
      <c r="Q1807" s="50"/>
      <c r="R1807" s="50"/>
      <c r="S1807" s="50"/>
      <c r="T1807" s="50"/>
    </row>
    <row r="1808" spans="1:20" ht="30" customHeight="1" x14ac:dyDescent="0.25">
      <c r="A1808" s="123"/>
      <c r="B1808" s="123"/>
      <c r="C1808" s="124"/>
      <c r="D1808" s="187" t="b">
        <v>0</v>
      </c>
      <c r="E1808" s="187" t="b">
        <v>0</v>
      </c>
      <c r="F1808" s="187" t="b">
        <v>0</v>
      </c>
      <c r="G1808" s="187" t="b">
        <v>0</v>
      </c>
      <c r="H1808" s="117"/>
      <c r="I1808" s="52" t="str" cm="1">
        <f t="array" ref="I1808">IFERROR(_xlfn.IFS(D1808,$D$8,E1808,$E$8,F1808,$F$8,G1808,$G$8),"")</f>
        <v/>
      </c>
      <c r="J1808" s="52" t="str">
        <f t="shared" si="28"/>
        <v xml:space="preserve">   </v>
      </c>
      <c r="K1808" s="195" t="b">
        <v>0</v>
      </c>
      <c r="L1808" s="50"/>
      <c r="M1808" s="50"/>
      <c r="N1808" s="50"/>
      <c r="O1808" s="50"/>
      <c r="P1808" s="50"/>
      <c r="Q1808" s="50"/>
      <c r="R1808" s="50"/>
      <c r="S1808" s="50"/>
      <c r="T1808" s="50"/>
    </row>
    <row r="1809" spans="1:20" ht="30" customHeight="1" x14ac:dyDescent="0.25">
      <c r="A1809" s="123"/>
      <c r="B1809" s="123"/>
      <c r="C1809" s="124"/>
      <c r="D1809" s="187" t="b">
        <v>0</v>
      </c>
      <c r="E1809" s="187" t="b">
        <v>0</v>
      </c>
      <c r="F1809" s="187" t="b">
        <v>0</v>
      </c>
      <c r="G1809" s="187" t="b">
        <v>0</v>
      </c>
      <c r="H1809" s="117"/>
      <c r="I1809" s="52" t="str" cm="1">
        <f t="array" ref="I1809">IFERROR(_xlfn.IFS(D1809,$D$8,E1809,$E$8,F1809,$F$8,G1809,$G$8),"")</f>
        <v/>
      </c>
      <c r="J1809" s="52" t="str">
        <f t="shared" si="28"/>
        <v xml:space="preserve">   </v>
      </c>
      <c r="K1809" s="195" t="b">
        <v>0</v>
      </c>
      <c r="L1809" s="50"/>
      <c r="M1809" s="50"/>
      <c r="N1809" s="50"/>
      <c r="O1809" s="50"/>
      <c r="P1809" s="50"/>
      <c r="Q1809" s="50"/>
      <c r="R1809" s="50"/>
      <c r="S1809" s="50"/>
      <c r="T1809" s="50"/>
    </row>
    <row r="1810" spans="1:20" ht="30" customHeight="1" x14ac:dyDescent="0.25">
      <c r="A1810" s="123"/>
      <c r="B1810" s="123"/>
      <c r="C1810" s="124"/>
      <c r="D1810" s="187" t="b">
        <v>0</v>
      </c>
      <c r="E1810" s="187" t="b">
        <v>0</v>
      </c>
      <c r="F1810" s="187" t="b">
        <v>0</v>
      </c>
      <c r="G1810" s="187" t="b">
        <v>0</v>
      </c>
      <c r="H1810" s="117"/>
      <c r="I1810" s="52" t="str" cm="1">
        <f t="array" ref="I1810">IFERROR(_xlfn.IFS(D1810,$D$8,E1810,$E$8,F1810,$F$8,G1810,$G$8),"")</f>
        <v/>
      </c>
      <c r="J1810" s="52" t="str">
        <f t="shared" si="28"/>
        <v xml:space="preserve">   </v>
      </c>
      <c r="K1810" s="195" t="b">
        <v>0</v>
      </c>
      <c r="L1810" s="50"/>
      <c r="M1810" s="50"/>
      <c r="N1810" s="50"/>
      <c r="O1810" s="50"/>
      <c r="P1810" s="50"/>
      <c r="Q1810" s="50"/>
      <c r="R1810" s="50"/>
      <c r="S1810" s="50"/>
      <c r="T1810" s="50"/>
    </row>
    <row r="1811" spans="1:20" ht="30" customHeight="1" x14ac:dyDescent="0.25">
      <c r="A1811" s="123"/>
      <c r="B1811" s="123"/>
      <c r="C1811" s="124"/>
      <c r="D1811" s="187" t="b">
        <v>0</v>
      </c>
      <c r="E1811" s="187" t="b">
        <v>0</v>
      </c>
      <c r="F1811" s="187" t="b">
        <v>0</v>
      </c>
      <c r="G1811" s="187" t="b">
        <v>0</v>
      </c>
      <c r="H1811" s="117"/>
      <c r="I1811" s="52" t="str" cm="1">
        <f t="array" ref="I1811">IFERROR(_xlfn.IFS(D1811,$D$8,E1811,$E$8,F1811,$F$8,G1811,$G$8),"")</f>
        <v/>
      </c>
      <c r="J1811" s="52" t="str">
        <f t="shared" si="28"/>
        <v xml:space="preserve">   </v>
      </c>
      <c r="K1811" s="195" t="b">
        <v>0</v>
      </c>
      <c r="L1811" s="50"/>
      <c r="M1811" s="50"/>
      <c r="N1811" s="50"/>
      <c r="O1811" s="50"/>
      <c r="P1811" s="50"/>
      <c r="Q1811" s="50"/>
      <c r="R1811" s="50"/>
      <c r="S1811" s="50"/>
      <c r="T1811" s="50"/>
    </row>
    <row r="1812" spans="1:20" ht="30" customHeight="1" x14ac:dyDescent="0.25">
      <c r="A1812" s="123"/>
      <c r="B1812" s="123"/>
      <c r="C1812" s="124"/>
      <c r="D1812" s="187" t="b">
        <v>0</v>
      </c>
      <c r="E1812" s="187" t="b">
        <v>0</v>
      </c>
      <c r="F1812" s="187" t="b">
        <v>0</v>
      </c>
      <c r="G1812" s="187" t="b">
        <v>0</v>
      </c>
      <c r="H1812" s="117"/>
      <c r="I1812" s="52" t="str" cm="1">
        <f t="array" ref="I1812">IFERROR(_xlfn.IFS(D1812,$D$8,E1812,$E$8,F1812,$F$8,G1812,$G$8),"")</f>
        <v/>
      </c>
      <c r="J1812" s="52" t="str">
        <f t="shared" si="28"/>
        <v xml:space="preserve">   </v>
      </c>
      <c r="K1812" s="195" t="b">
        <v>0</v>
      </c>
      <c r="L1812" s="50"/>
      <c r="M1812" s="50"/>
      <c r="N1812" s="50"/>
      <c r="O1812" s="50"/>
      <c r="P1812" s="50"/>
      <c r="Q1812" s="50"/>
      <c r="R1812" s="50"/>
      <c r="S1812" s="50"/>
      <c r="T1812" s="50"/>
    </row>
    <row r="1813" spans="1:20" ht="30" customHeight="1" x14ac:dyDescent="0.25">
      <c r="A1813" s="123"/>
      <c r="B1813" s="123"/>
      <c r="C1813" s="124"/>
      <c r="D1813" s="187" t="b">
        <v>0</v>
      </c>
      <c r="E1813" s="187" t="b">
        <v>0</v>
      </c>
      <c r="F1813" s="187" t="b">
        <v>0</v>
      </c>
      <c r="G1813" s="187" t="b">
        <v>0</v>
      </c>
      <c r="H1813" s="117"/>
      <c r="I1813" s="52" t="str" cm="1">
        <f t="array" ref="I1813">IFERROR(_xlfn.IFS(D1813,$D$8,E1813,$E$8,F1813,$F$8,G1813,$G$8),"")</f>
        <v/>
      </c>
      <c r="J1813" s="52" t="str">
        <f t="shared" si="28"/>
        <v xml:space="preserve">   </v>
      </c>
      <c r="K1813" s="195" t="b">
        <v>0</v>
      </c>
      <c r="L1813" s="50"/>
      <c r="M1813" s="50"/>
      <c r="N1813" s="50"/>
      <c r="O1813" s="50"/>
      <c r="P1813" s="50"/>
      <c r="Q1813" s="50"/>
      <c r="R1813" s="50"/>
      <c r="S1813" s="50"/>
      <c r="T1813" s="50"/>
    </row>
    <row r="1814" spans="1:20" ht="30" customHeight="1" x14ac:dyDescent="0.25">
      <c r="A1814" s="123"/>
      <c r="B1814" s="123"/>
      <c r="C1814" s="124"/>
      <c r="D1814" s="187" t="b">
        <v>0</v>
      </c>
      <c r="E1814" s="187" t="b">
        <v>0</v>
      </c>
      <c r="F1814" s="187" t="b">
        <v>0</v>
      </c>
      <c r="G1814" s="187" t="b">
        <v>0</v>
      </c>
      <c r="H1814" s="117"/>
      <c r="I1814" s="52" t="str" cm="1">
        <f t="array" ref="I1814">IFERROR(_xlfn.IFS(D1814,$D$8,E1814,$E$8,F1814,$F$8,G1814,$G$8),"")</f>
        <v/>
      </c>
      <c r="J1814" s="52" t="str">
        <f t="shared" si="28"/>
        <v xml:space="preserve">   </v>
      </c>
      <c r="K1814" s="195" t="b">
        <v>0</v>
      </c>
      <c r="L1814" s="50"/>
      <c r="M1814" s="50"/>
      <c r="N1814" s="50"/>
      <c r="O1814" s="50"/>
      <c r="P1814" s="50"/>
      <c r="Q1814" s="50"/>
      <c r="R1814" s="50"/>
      <c r="S1814" s="50"/>
      <c r="T1814" s="50"/>
    </row>
    <row r="1815" spans="1:20" ht="30" customHeight="1" x14ac:dyDescent="0.25">
      <c r="A1815" s="123"/>
      <c r="B1815" s="123"/>
      <c r="C1815" s="124"/>
      <c r="D1815" s="187" t="b">
        <v>0</v>
      </c>
      <c r="E1815" s="187" t="b">
        <v>0</v>
      </c>
      <c r="F1815" s="187" t="b">
        <v>0</v>
      </c>
      <c r="G1815" s="187" t="b">
        <v>0</v>
      </c>
      <c r="H1815" s="117"/>
      <c r="I1815" s="52" t="str" cm="1">
        <f t="array" ref="I1815">IFERROR(_xlfn.IFS(D1815,$D$8,E1815,$E$8,F1815,$F$8,G1815,$G$8),"")</f>
        <v/>
      </c>
      <c r="J1815" s="52" t="str">
        <f t="shared" si="28"/>
        <v xml:space="preserve">   </v>
      </c>
      <c r="K1815" s="195" t="b">
        <v>0</v>
      </c>
      <c r="L1815" s="50"/>
      <c r="M1815" s="50"/>
      <c r="N1815" s="50"/>
      <c r="O1815" s="50"/>
      <c r="P1815" s="50"/>
      <c r="Q1815" s="50"/>
      <c r="R1815" s="50"/>
      <c r="S1815" s="50"/>
      <c r="T1815" s="50"/>
    </row>
    <row r="1816" spans="1:20" ht="30" customHeight="1" x14ac:dyDescent="0.25">
      <c r="A1816" s="123"/>
      <c r="B1816" s="123"/>
      <c r="C1816" s="124"/>
      <c r="D1816" s="187" t="b">
        <v>0</v>
      </c>
      <c r="E1816" s="187" t="b">
        <v>0</v>
      </c>
      <c r="F1816" s="187" t="b">
        <v>0</v>
      </c>
      <c r="G1816" s="187" t="b">
        <v>0</v>
      </c>
      <c r="H1816" s="117"/>
      <c r="I1816" s="52" t="str" cm="1">
        <f t="array" ref="I1816">IFERROR(_xlfn.IFS(D1816,$D$8,E1816,$E$8,F1816,$F$8,G1816,$G$8),"")</f>
        <v/>
      </c>
      <c r="J1816" s="52" t="str">
        <f t="shared" si="28"/>
        <v xml:space="preserve">   </v>
      </c>
      <c r="K1816" s="195" t="b">
        <v>0</v>
      </c>
      <c r="L1816" s="50"/>
      <c r="M1816" s="50"/>
      <c r="N1816" s="50"/>
      <c r="O1816" s="50"/>
      <c r="P1816" s="50"/>
      <c r="Q1816" s="50"/>
      <c r="R1816" s="50"/>
      <c r="S1816" s="50"/>
      <c r="T1816" s="50"/>
    </row>
    <row r="1817" spans="1:20" ht="30" customHeight="1" x14ac:dyDescent="0.25">
      <c r="A1817" s="123"/>
      <c r="B1817" s="123"/>
      <c r="C1817" s="124"/>
      <c r="D1817" s="187" t="b">
        <v>0</v>
      </c>
      <c r="E1817" s="187" t="b">
        <v>0</v>
      </c>
      <c r="F1817" s="187" t="b">
        <v>0</v>
      </c>
      <c r="G1817" s="187" t="b">
        <v>0</v>
      </c>
      <c r="H1817" s="117"/>
      <c r="I1817" s="52" t="str" cm="1">
        <f t="array" ref="I1817">IFERROR(_xlfn.IFS(D1817,$D$8,E1817,$E$8,F1817,$F$8,G1817,$G$8),"")</f>
        <v/>
      </c>
      <c r="J1817" s="52" t="str">
        <f t="shared" si="28"/>
        <v xml:space="preserve">   </v>
      </c>
      <c r="K1817" s="195" t="b">
        <v>0</v>
      </c>
      <c r="L1817" s="50"/>
      <c r="M1817" s="50"/>
      <c r="N1817" s="50"/>
      <c r="O1817" s="50"/>
      <c r="P1817" s="50"/>
      <c r="Q1817" s="50"/>
      <c r="R1817" s="50"/>
      <c r="S1817" s="50"/>
      <c r="T1817" s="50"/>
    </row>
    <row r="1818" spans="1:20" ht="30" customHeight="1" x14ac:dyDescent="0.25">
      <c r="A1818" s="123"/>
      <c r="B1818" s="123"/>
      <c r="C1818" s="124"/>
      <c r="D1818" s="187" t="b">
        <v>0</v>
      </c>
      <c r="E1818" s="187" t="b">
        <v>0</v>
      </c>
      <c r="F1818" s="187" t="b">
        <v>0</v>
      </c>
      <c r="G1818" s="187" t="b">
        <v>0</v>
      </c>
      <c r="H1818" s="117"/>
      <c r="I1818" s="52" t="str" cm="1">
        <f t="array" ref="I1818">IFERROR(_xlfn.IFS(D1818,$D$8,E1818,$E$8,F1818,$F$8,G1818,$G$8),"")</f>
        <v/>
      </c>
      <c r="J1818" s="52" t="str">
        <f t="shared" si="28"/>
        <v xml:space="preserve">   </v>
      </c>
      <c r="K1818" s="195" t="b">
        <v>0</v>
      </c>
      <c r="L1818" s="50"/>
      <c r="M1818" s="50"/>
      <c r="N1818" s="50"/>
      <c r="O1818" s="50"/>
      <c r="P1818" s="50"/>
      <c r="Q1818" s="50"/>
      <c r="R1818" s="50"/>
      <c r="S1818" s="50"/>
      <c r="T1818" s="50"/>
    </row>
    <row r="1819" spans="1:20" ht="30" customHeight="1" x14ac:dyDescent="0.25">
      <c r="A1819" s="123"/>
      <c r="B1819" s="123"/>
      <c r="C1819" s="124"/>
      <c r="D1819" s="187" t="b">
        <v>0</v>
      </c>
      <c r="E1819" s="187" t="b">
        <v>0</v>
      </c>
      <c r="F1819" s="187" t="b">
        <v>0</v>
      </c>
      <c r="G1819" s="187" t="b">
        <v>0</v>
      </c>
      <c r="H1819" s="117"/>
      <c r="I1819" s="52" t="str" cm="1">
        <f t="array" ref="I1819">IFERROR(_xlfn.IFS(D1819,$D$8,E1819,$E$8,F1819,$F$8,G1819,$G$8),"")</f>
        <v/>
      </c>
      <c r="J1819" s="52" t="str">
        <f t="shared" si="28"/>
        <v xml:space="preserve">   </v>
      </c>
      <c r="K1819" s="195" t="b">
        <v>0</v>
      </c>
      <c r="L1819" s="50"/>
      <c r="M1819" s="50"/>
      <c r="N1819" s="50"/>
      <c r="O1819" s="50"/>
      <c r="P1819" s="50"/>
      <c r="Q1819" s="50"/>
      <c r="R1819" s="50"/>
      <c r="S1819" s="50"/>
      <c r="T1819" s="50"/>
    </row>
    <row r="1820" spans="1:20" ht="30" customHeight="1" x14ac:dyDescent="0.25">
      <c r="A1820" s="123"/>
      <c r="B1820" s="123"/>
      <c r="C1820" s="124"/>
      <c r="D1820" s="187" t="b">
        <v>0</v>
      </c>
      <c r="E1820" s="187" t="b">
        <v>0</v>
      </c>
      <c r="F1820" s="187" t="b">
        <v>0</v>
      </c>
      <c r="G1820" s="187" t="b">
        <v>0</v>
      </c>
      <c r="H1820" s="117"/>
      <c r="I1820" s="52" t="str" cm="1">
        <f t="array" ref="I1820">IFERROR(_xlfn.IFS(D1820,$D$8,E1820,$E$8,F1820,$F$8,G1820,$G$8),"")</f>
        <v/>
      </c>
      <c r="J1820" s="52" t="str">
        <f t="shared" si="28"/>
        <v xml:space="preserve">   </v>
      </c>
      <c r="K1820" s="195" t="b">
        <v>0</v>
      </c>
      <c r="L1820" s="50"/>
      <c r="M1820" s="50"/>
      <c r="N1820" s="50"/>
      <c r="O1820" s="50"/>
      <c r="P1820" s="50"/>
      <c r="Q1820" s="50"/>
      <c r="R1820" s="50"/>
      <c r="S1820" s="50"/>
      <c r="T1820" s="50"/>
    </row>
    <row r="1821" spans="1:20" ht="30" customHeight="1" x14ac:dyDescent="0.25">
      <c r="A1821" s="123"/>
      <c r="B1821" s="123"/>
      <c r="C1821" s="124"/>
      <c r="D1821" s="187" t="b">
        <v>0</v>
      </c>
      <c r="E1821" s="187" t="b">
        <v>0</v>
      </c>
      <c r="F1821" s="187" t="b">
        <v>0</v>
      </c>
      <c r="G1821" s="187" t="b">
        <v>0</v>
      </c>
      <c r="H1821" s="117"/>
      <c r="I1821" s="52" t="str" cm="1">
        <f t="array" ref="I1821">IFERROR(_xlfn.IFS(D1821,$D$8,E1821,$E$8,F1821,$F$8,G1821,$G$8),"")</f>
        <v/>
      </c>
      <c r="J1821" s="52" t="str">
        <f t="shared" si="28"/>
        <v xml:space="preserve">   </v>
      </c>
      <c r="K1821" s="195" t="b">
        <v>0</v>
      </c>
      <c r="L1821" s="50"/>
      <c r="M1821" s="50"/>
      <c r="N1821" s="50"/>
      <c r="O1821" s="50"/>
      <c r="P1821" s="50"/>
      <c r="Q1821" s="50"/>
      <c r="R1821" s="50"/>
      <c r="S1821" s="50"/>
      <c r="T1821" s="50"/>
    </row>
    <row r="1822" spans="1:20" ht="30" customHeight="1" x14ac:dyDescent="0.25">
      <c r="A1822" s="123"/>
      <c r="B1822" s="123"/>
      <c r="C1822" s="124"/>
      <c r="D1822" s="187" t="b">
        <v>0</v>
      </c>
      <c r="E1822" s="187" t="b">
        <v>0</v>
      </c>
      <c r="F1822" s="187" t="b">
        <v>0</v>
      </c>
      <c r="G1822" s="187" t="b">
        <v>0</v>
      </c>
      <c r="H1822" s="117"/>
      <c r="I1822" s="52" t="str" cm="1">
        <f t="array" ref="I1822">IFERROR(_xlfn.IFS(D1822,$D$8,E1822,$E$8,F1822,$F$8,G1822,$G$8),"")</f>
        <v/>
      </c>
      <c r="J1822" s="52" t="str">
        <f t="shared" si="28"/>
        <v xml:space="preserve">   </v>
      </c>
      <c r="K1822" s="195" t="b">
        <v>0</v>
      </c>
      <c r="L1822" s="50"/>
      <c r="M1822" s="50"/>
      <c r="N1822" s="50"/>
      <c r="O1822" s="50"/>
      <c r="P1822" s="50"/>
      <c r="Q1822" s="50"/>
      <c r="R1822" s="50"/>
      <c r="S1822" s="50"/>
      <c r="T1822" s="50"/>
    </row>
    <row r="1823" spans="1:20" ht="30" customHeight="1" x14ac:dyDescent="0.25">
      <c r="A1823" s="123"/>
      <c r="B1823" s="123"/>
      <c r="C1823" s="124"/>
      <c r="D1823" s="187" t="b">
        <v>0</v>
      </c>
      <c r="E1823" s="187" t="b">
        <v>0</v>
      </c>
      <c r="F1823" s="187" t="b">
        <v>0</v>
      </c>
      <c r="G1823" s="187" t="b">
        <v>0</v>
      </c>
      <c r="H1823" s="117"/>
      <c r="I1823" s="52" t="str" cm="1">
        <f t="array" ref="I1823">IFERROR(_xlfn.IFS(D1823,$D$8,E1823,$E$8,F1823,$F$8,G1823,$G$8),"")</f>
        <v/>
      </c>
      <c r="J1823" s="52" t="str">
        <f t="shared" si="28"/>
        <v xml:space="preserve">   </v>
      </c>
      <c r="K1823" s="195" t="b">
        <v>0</v>
      </c>
      <c r="L1823" s="50"/>
      <c r="M1823" s="50"/>
      <c r="N1823" s="50"/>
      <c r="O1823" s="50"/>
      <c r="P1823" s="50"/>
      <c r="Q1823" s="50"/>
      <c r="R1823" s="50"/>
      <c r="S1823" s="50"/>
      <c r="T1823" s="50"/>
    </row>
    <row r="1824" spans="1:20" ht="30" customHeight="1" x14ac:dyDescent="0.25">
      <c r="A1824" s="123"/>
      <c r="B1824" s="123"/>
      <c r="C1824" s="124"/>
      <c r="D1824" s="187" t="b">
        <v>0</v>
      </c>
      <c r="E1824" s="187" t="b">
        <v>0</v>
      </c>
      <c r="F1824" s="187" t="b">
        <v>0</v>
      </c>
      <c r="G1824" s="187" t="b">
        <v>0</v>
      </c>
      <c r="H1824" s="117"/>
      <c r="I1824" s="52" t="str" cm="1">
        <f t="array" ref="I1824">IFERROR(_xlfn.IFS(D1824,$D$8,E1824,$E$8,F1824,$F$8,G1824,$G$8),"")</f>
        <v/>
      </c>
      <c r="J1824" s="52" t="str">
        <f t="shared" si="28"/>
        <v xml:space="preserve">   </v>
      </c>
      <c r="K1824" s="195" t="b">
        <v>0</v>
      </c>
      <c r="L1824" s="50"/>
      <c r="M1824" s="50"/>
      <c r="N1824" s="50"/>
      <c r="O1824" s="50"/>
      <c r="P1824" s="50"/>
      <c r="Q1824" s="50"/>
      <c r="R1824" s="50"/>
      <c r="S1824" s="50"/>
      <c r="T1824" s="50"/>
    </row>
    <row r="1825" spans="1:20" ht="30" customHeight="1" x14ac:dyDescent="0.25">
      <c r="A1825" s="123"/>
      <c r="B1825" s="123"/>
      <c r="C1825" s="124"/>
      <c r="D1825" s="187" t="b">
        <v>0</v>
      </c>
      <c r="E1825" s="187" t="b">
        <v>0</v>
      </c>
      <c r="F1825" s="187" t="b">
        <v>0</v>
      </c>
      <c r="G1825" s="187" t="b">
        <v>0</v>
      </c>
      <c r="H1825" s="117"/>
      <c r="I1825" s="52" t="str" cm="1">
        <f t="array" ref="I1825">IFERROR(_xlfn.IFS(D1825,$D$8,E1825,$E$8,F1825,$F$8,G1825,$G$8),"")</f>
        <v/>
      </c>
      <c r="J1825" s="52" t="str">
        <f t="shared" si="28"/>
        <v xml:space="preserve">   </v>
      </c>
      <c r="K1825" s="195" t="b">
        <v>0</v>
      </c>
      <c r="L1825" s="50"/>
      <c r="M1825" s="50"/>
      <c r="N1825" s="50"/>
      <c r="O1825" s="50"/>
      <c r="P1825" s="50"/>
      <c r="Q1825" s="50"/>
      <c r="R1825" s="50"/>
      <c r="S1825" s="50"/>
      <c r="T1825" s="50"/>
    </row>
    <row r="1826" spans="1:20" ht="30" customHeight="1" x14ac:dyDescent="0.25">
      <c r="A1826" s="123"/>
      <c r="B1826" s="123"/>
      <c r="C1826" s="124"/>
      <c r="D1826" s="187" t="b">
        <v>0</v>
      </c>
      <c r="E1826" s="187" t="b">
        <v>0</v>
      </c>
      <c r="F1826" s="187" t="b">
        <v>0</v>
      </c>
      <c r="G1826" s="187" t="b">
        <v>0</v>
      </c>
      <c r="H1826" s="117"/>
      <c r="I1826" s="52" t="str" cm="1">
        <f t="array" ref="I1826">IFERROR(_xlfn.IFS(D1826,$D$8,E1826,$E$8,F1826,$F$8,G1826,$G$8),"")</f>
        <v/>
      </c>
      <c r="J1826" s="52" t="str">
        <f t="shared" si="28"/>
        <v xml:space="preserve">   </v>
      </c>
      <c r="K1826" s="195" t="b">
        <v>0</v>
      </c>
      <c r="L1826" s="50"/>
      <c r="M1826" s="50"/>
      <c r="N1826" s="50"/>
      <c r="O1826" s="50"/>
      <c r="P1826" s="50"/>
      <c r="Q1826" s="50"/>
      <c r="R1826" s="50"/>
      <c r="S1826" s="50"/>
      <c r="T1826" s="50"/>
    </row>
    <row r="1827" spans="1:20" ht="30" customHeight="1" x14ac:dyDescent="0.25">
      <c r="A1827" s="123"/>
      <c r="B1827" s="123"/>
      <c r="C1827" s="124"/>
      <c r="D1827" s="187" t="b">
        <v>0</v>
      </c>
      <c r="E1827" s="187" t="b">
        <v>0</v>
      </c>
      <c r="F1827" s="187" t="b">
        <v>0</v>
      </c>
      <c r="G1827" s="187" t="b">
        <v>0</v>
      </c>
      <c r="H1827" s="117"/>
      <c r="I1827" s="52" t="str" cm="1">
        <f t="array" ref="I1827">IFERROR(_xlfn.IFS(D1827,$D$8,E1827,$E$8,F1827,$F$8,G1827,$G$8),"")</f>
        <v/>
      </c>
      <c r="J1827" s="52" t="str">
        <f t="shared" si="28"/>
        <v xml:space="preserve">   </v>
      </c>
      <c r="K1827" s="195" t="b">
        <v>0</v>
      </c>
      <c r="L1827" s="50"/>
      <c r="M1827" s="50"/>
      <c r="N1827" s="50"/>
      <c r="O1827" s="50"/>
      <c r="P1827" s="50"/>
      <c r="Q1827" s="50"/>
      <c r="R1827" s="50"/>
      <c r="S1827" s="50"/>
      <c r="T1827" s="50"/>
    </row>
    <row r="1828" spans="1:20" ht="30" customHeight="1" x14ac:dyDescent="0.25">
      <c r="A1828" s="123"/>
      <c r="B1828" s="123"/>
      <c r="C1828" s="124"/>
      <c r="D1828" s="187" t="b">
        <v>0</v>
      </c>
      <c r="E1828" s="187" t="b">
        <v>0</v>
      </c>
      <c r="F1828" s="187" t="b">
        <v>0</v>
      </c>
      <c r="G1828" s="187" t="b">
        <v>0</v>
      </c>
      <c r="H1828" s="117"/>
      <c r="I1828" s="52" t="str" cm="1">
        <f t="array" ref="I1828">IFERROR(_xlfn.IFS(D1828,$D$8,E1828,$E$8,F1828,$F$8,G1828,$G$8),"")</f>
        <v/>
      </c>
      <c r="J1828" s="52" t="str">
        <f t="shared" si="28"/>
        <v xml:space="preserve">   </v>
      </c>
      <c r="K1828" s="195" t="b">
        <v>0</v>
      </c>
      <c r="L1828" s="50"/>
      <c r="M1828" s="50"/>
      <c r="N1828" s="50"/>
      <c r="O1828" s="50"/>
      <c r="P1828" s="50"/>
      <c r="Q1828" s="50"/>
      <c r="R1828" s="50"/>
      <c r="S1828" s="50"/>
      <c r="T1828" s="50"/>
    </row>
    <row r="1829" spans="1:20" ht="30" customHeight="1" x14ac:dyDescent="0.25">
      <c r="A1829" s="123"/>
      <c r="B1829" s="123"/>
      <c r="C1829" s="124"/>
      <c r="D1829" s="187" t="b">
        <v>0</v>
      </c>
      <c r="E1829" s="187" t="b">
        <v>0</v>
      </c>
      <c r="F1829" s="187" t="b">
        <v>0</v>
      </c>
      <c r="G1829" s="187" t="b">
        <v>0</v>
      </c>
      <c r="H1829" s="117"/>
      <c r="I1829" s="52" t="str" cm="1">
        <f t="array" ref="I1829">IFERROR(_xlfn.IFS(D1829,$D$8,E1829,$E$8,F1829,$F$8,G1829,$G$8),"")</f>
        <v/>
      </c>
      <c r="J1829" s="52" t="str">
        <f t="shared" si="28"/>
        <v xml:space="preserve">   </v>
      </c>
      <c r="K1829" s="195" t="b">
        <v>0</v>
      </c>
      <c r="L1829" s="50"/>
      <c r="M1829" s="50"/>
      <c r="N1829" s="50"/>
      <c r="O1829" s="50"/>
      <c r="P1829" s="50"/>
      <c r="Q1829" s="50"/>
      <c r="R1829" s="50"/>
      <c r="S1829" s="50"/>
      <c r="T1829" s="50"/>
    </row>
    <row r="1830" spans="1:20" ht="30" customHeight="1" x14ac:dyDescent="0.25">
      <c r="A1830" s="123"/>
      <c r="B1830" s="123"/>
      <c r="C1830" s="124"/>
      <c r="D1830" s="187" t="b">
        <v>0</v>
      </c>
      <c r="E1830" s="187" t="b">
        <v>0</v>
      </c>
      <c r="F1830" s="187" t="b">
        <v>0</v>
      </c>
      <c r="G1830" s="187" t="b">
        <v>0</v>
      </c>
      <c r="H1830" s="117"/>
      <c r="I1830" s="52" t="str" cm="1">
        <f t="array" ref="I1830">IFERROR(_xlfn.IFS(D1830,$D$8,E1830,$E$8,F1830,$F$8,G1830,$G$8),"")</f>
        <v/>
      </c>
      <c r="J1830" s="52" t="str">
        <f t="shared" si="28"/>
        <v xml:space="preserve">   </v>
      </c>
      <c r="K1830" s="195" t="b">
        <v>0</v>
      </c>
      <c r="L1830" s="50"/>
      <c r="M1830" s="50"/>
      <c r="N1830" s="50"/>
      <c r="O1830" s="50"/>
      <c r="P1830" s="50"/>
      <c r="Q1830" s="50"/>
      <c r="R1830" s="50"/>
      <c r="S1830" s="50"/>
      <c r="T1830" s="50"/>
    </row>
    <row r="1831" spans="1:20" ht="30" customHeight="1" x14ac:dyDescent="0.25">
      <c r="A1831" s="123"/>
      <c r="B1831" s="123"/>
      <c r="C1831" s="124"/>
      <c r="D1831" s="187" t="b">
        <v>0</v>
      </c>
      <c r="E1831" s="187" t="b">
        <v>0</v>
      </c>
      <c r="F1831" s="187" t="b">
        <v>0</v>
      </c>
      <c r="G1831" s="187" t="b">
        <v>0</v>
      </c>
      <c r="H1831" s="117"/>
      <c r="I1831" s="52" t="str" cm="1">
        <f t="array" ref="I1831">IFERROR(_xlfn.IFS(D1831,$D$8,E1831,$E$8,F1831,$F$8,G1831,$G$8),"")</f>
        <v/>
      </c>
      <c r="J1831" s="52" t="str">
        <f t="shared" si="28"/>
        <v xml:space="preserve">   </v>
      </c>
      <c r="K1831" s="195" t="b">
        <v>0</v>
      </c>
      <c r="L1831" s="50"/>
      <c r="M1831" s="50"/>
      <c r="N1831" s="50"/>
      <c r="O1831" s="50"/>
      <c r="P1831" s="50"/>
      <c r="Q1831" s="50"/>
      <c r="R1831" s="50"/>
      <c r="S1831" s="50"/>
      <c r="T1831" s="50"/>
    </row>
    <row r="1832" spans="1:20" ht="30" customHeight="1" x14ac:dyDescent="0.25">
      <c r="A1832" s="123"/>
      <c r="B1832" s="123"/>
      <c r="C1832" s="124"/>
      <c r="D1832" s="187" t="b">
        <v>0</v>
      </c>
      <c r="E1832" s="187" t="b">
        <v>0</v>
      </c>
      <c r="F1832" s="187" t="b">
        <v>0</v>
      </c>
      <c r="G1832" s="187" t="b">
        <v>0</v>
      </c>
      <c r="H1832" s="117"/>
      <c r="I1832" s="52" t="str" cm="1">
        <f t="array" ref="I1832">IFERROR(_xlfn.IFS(D1832,$D$8,E1832,$E$8,F1832,$F$8,G1832,$G$8),"")</f>
        <v/>
      </c>
      <c r="J1832" s="52" t="str">
        <f t="shared" si="28"/>
        <v xml:space="preserve">   </v>
      </c>
      <c r="K1832" s="195" t="b">
        <v>0</v>
      </c>
      <c r="L1832" s="50"/>
      <c r="M1832" s="50"/>
      <c r="N1832" s="50"/>
      <c r="O1832" s="50"/>
      <c r="P1832" s="50"/>
      <c r="Q1832" s="50"/>
      <c r="R1832" s="50"/>
      <c r="S1832" s="50"/>
      <c r="T1832" s="50"/>
    </row>
    <row r="1833" spans="1:20" ht="30" customHeight="1" x14ac:dyDescent="0.25">
      <c r="A1833" s="123"/>
      <c r="B1833" s="123"/>
      <c r="C1833" s="124"/>
      <c r="D1833" s="187" t="b">
        <v>0</v>
      </c>
      <c r="E1833" s="187" t="b">
        <v>0</v>
      </c>
      <c r="F1833" s="187" t="b">
        <v>0</v>
      </c>
      <c r="G1833" s="187" t="b">
        <v>0</v>
      </c>
      <c r="H1833" s="117"/>
      <c r="I1833" s="52" t="str" cm="1">
        <f t="array" ref="I1833">IFERROR(_xlfn.IFS(D1833,$D$8,E1833,$E$8,F1833,$F$8,G1833,$G$8),"")</f>
        <v/>
      </c>
      <c r="J1833" s="52" t="str">
        <f t="shared" si="28"/>
        <v xml:space="preserve">   </v>
      </c>
      <c r="K1833" s="195" t="b">
        <v>0</v>
      </c>
      <c r="L1833" s="50"/>
      <c r="M1833" s="50"/>
      <c r="N1833" s="50"/>
      <c r="O1833" s="50"/>
      <c r="P1833" s="50"/>
      <c r="Q1833" s="50"/>
      <c r="R1833" s="50"/>
      <c r="S1833" s="50"/>
      <c r="T1833" s="50"/>
    </row>
    <row r="1834" spans="1:20" ht="30" customHeight="1" x14ac:dyDescent="0.25">
      <c r="A1834" s="123"/>
      <c r="B1834" s="123"/>
      <c r="C1834" s="124"/>
      <c r="D1834" s="187" t="b">
        <v>0</v>
      </c>
      <c r="E1834" s="187" t="b">
        <v>0</v>
      </c>
      <c r="F1834" s="187" t="b">
        <v>0</v>
      </c>
      <c r="G1834" s="187" t="b">
        <v>0</v>
      </c>
      <c r="H1834" s="117"/>
      <c r="I1834" s="52" t="str" cm="1">
        <f t="array" ref="I1834">IFERROR(_xlfn.IFS(D1834,$D$8,E1834,$E$8,F1834,$F$8,G1834,$G$8),"")</f>
        <v/>
      </c>
      <c r="J1834" s="52" t="str">
        <f t="shared" si="28"/>
        <v xml:space="preserve">   </v>
      </c>
      <c r="K1834" s="195" t="b">
        <v>0</v>
      </c>
      <c r="L1834" s="50"/>
      <c r="M1834" s="50"/>
      <c r="N1834" s="50"/>
      <c r="O1834" s="50"/>
      <c r="P1834" s="50"/>
      <c r="Q1834" s="50"/>
      <c r="R1834" s="50"/>
      <c r="S1834" s="50"/>
      <c r="T1834" s="50"/>
    </row>
    <row r="1835" spans="1:20" ht="30" customHeight="1" x14ac:dyDescent="0.25">
      <c r="A1835" s="123"/>
      <c r="B1835" s="123"/>
      <c r="C1835" s="124"/>
      <c r="D1835" s="187" t="b">
        <v>0</v>
      </c>
      <c r="E1835" s="187" t="b">
        <v>0</v>
      </c>
      <c r="F1835" s="187" t="b">
        <v>0</v>
      </c>
      <c r="G1835" s="187" t="b">
        <v>0</v>
      </c>
      <c r="H1835" s="117"/>
      <c r="I1835" s="52" t="str" cm="1">
        <f t="array" ref="I1835">IFERROR(_xlfn.IFS(D1835,$D$8,E1835,$E$8,F1835,$F$8,G1835,$G$8),"")</f>
        <v/>
      </c>
      <c r="J1835" s="52" t="str">
        <f t="shared" si="28"/>
        <v xml:space="preserve">   </v>
      </c>
      <c r="K1835" s="195" t="b">
        <v>0</v>
      </c>
      <c r="L1835" s="50"/>
      <c r="M1835" s="50"/>
      <c r="N1835" s="50"/>
      <c r="O1835" s="50"/>
      <c r="P1835" s="50"/>
      <c r="Q1835" s="50"/>
      <c r="R1835" s="50"/>
      <c r="S1835" s="50"/>
      <c r="T1835" s="50"/>
    </row>
    <row r="1836" spans="1:20" ht="30" customHeight="1" x14ac:dyDescent="0.25">
      <c r="A1836" s="123"/>
      <c r="B1836" s="123"/>
      <c r="C1836" s="124"/>
      <c r="D1836" s="187" t="b">
        <v>0</v>
      </c>
      <c r="E1836" s="187" t="b">
        <v>0</v>
      </c>
      <c r="F1836" s="187" t="b">
        <v>0</v>
      </c>
      <c r="G1836" s="187" t="b">
        <v>0</v>
      </c>
      <c r="H1836" s="117"/>
      <c r="I1836" s="52" t="str" cm="1">
        <f t="array" ref="I1836">IFERROR(_xlfn.IFS(D1836,$D$8,E1836,$E$8,F1836,$F$8,G1836,$G$8),"")</f>
        <v/>
      </c>
      <c r="J1836" s="52" t="str">
        <f t="shared" si="28"/>
        <v xml:space="preserve">   </v>
      </c>
      <c r="K1836" s="195" t="b">
        <v>0</v>
      </c>
      <c r="L1836" s="50"/>
      <c r="M1836" s="50"/>
      <c r="N1836" s="50"/>
      <c r="O1836" s="50"/>
      <c r="P1836" s="50"/>
      <c r="Q1836" s="50"/>
      <c r="R1836" s="50"/>
      <c r="S1836" s="50"/>
      <c r="T1836" s="50"/>
    </row>
    <row r="1837" spans="1:20" ht="30" customHeight="1" x14ac:dyDescent="0.25">
      <c r="A1837" s="123"/>
      <c r="B1837" s="123"/>
      <c r="C1837" s="124"/>
      <c r="D1837" s="187" t="b">
        <v>0</v>
      </c>
      <c r="E1837" s="187" t="b">
        <v>0</v>
      </c>
      <c r="F1837" s="187" t="b">
        <v>0</v>
      </c>
      <c r="G1837" s="187" t="b">
        <v>0</v>
      </c>
      <c r="H1837" s="117"/>
      <c r="I1837" s="52" t="str" cm="1">
        <f t="array" ref="I1837">IFERROR(_xlfn.IFS(D1837,$D$8,E1837,$E$8,F1837,$F$8,G1837,$G$8),"")</f>
        <v/>
      </c>
      <c r="J1837" s="52" t="str">
        <f t="shared" si="28"/>
        <v xml:space="preserve">   </v>
      </c>
      <c r="K1837" s="195" t="b">
        <v>0</v>
      </c>
      <c r="L1837" s="50"/>
      <c r="M1837" s="50"/>
      <c r="N1837" s="50"/>
      <c r="O1837" s="50"/>
      <c r="P1837" s="50"/>
      <c r="Q1837" s="50"/>
      <c r="R1837" s="50"/>
      <c r="S1837" s="50"/>
      <c r="T1837" s="50"/>
    </row>
    <row r="1838" spans="1:20" ht="30" customHeight="1" x14ac:dyDescent="0.25">
      <c r="A1838" s="123"/>
      <c r="B1838" s="123"/>
      <c r="C1838" s="124"/>
      <c r="D1838" s="187" t="b">
        <v>0</v>
      </c>
      <c r="E1838" s="187" t="b">
        <v>0</v>
      </c>
      <c r="F1838" s="187" t="b">
        <v>0</v>
      </c>
      <c r="G1838" s="187" t="b">
        <v>0</v>
      </c>
      <c r="H1838" s="117"/>
      <c r="I1838" s="52" t="str" cm="1">
        <f t="array" ref="I1838">IFERROR(_xlfn.IFS(D1838,$D$8,E1838,$E$8,F1838,$F$8,G1838,$G$8),"")</f>
        <v/>
      </c>
      <c r="J1838" s="52" t="str">
        <f t="shared" si="28"/>
        <v xml:space="preserve">   </v>
      </c>
      <c r="K1838" s="195" t="b">
        <v>0</v>
      </c>
      <c r="L1838" s="50"/>
      <c r="M1838" s="50"/>
      <c r="N1838" s="50"/>
      <c r="O1838" s="50"/>
      <c r="P1838" s="50"/>
      <c r="Q1838" s="50"/>
      <c r="R1838" s="50"/>
      <c r="S1838" s="50"/>
      <c r="T1838" s="50"/>
    </row>
    <row r="1839" spans="1:20" ht="30" customHeight="1" x14ac:dyDescent="0.25">
      <c r="A1839" s="123"/>
      <c r="B1839" s="123"/>
      <c r="C1839" s="124"/>
      <c r="D1839" s="187" t="b">
        <v>0</v>
      </c>
      <c r="E1839" s="187" t="b">
        <v>0</v>
      </c>
      <c r="F1839" s="187" t="b">
        <v>0</v>
      </c>
      <c r="G1839" s="187" t="b">
        <v>0</v>
      </c>
      <c r="H1839" s="117"/>
      <c r="I1839" s="52" t="str" cm="1">
        <f t="array" ref="I1839">IFERROR(_xlfn.IFS(D1839,$D$8,E1839,$E$8,F1839,$F$8,G1839,$G$8),"")</f>
        <v/>
      </c>
      <c r="J1839" s="52" t="str">
        <f t="shared" si="28"/>
        <v xml:space="preserve">   </v>
      </c>
      <c r="K1839" s="195" t="b">
        <v>0</v>
      </c>
      <c r="L1839" s="50"/>
      <c r="M1839" s="50"/>
      <c r="N1839" s="50"/>
      <c r="O1839" s="50"/>
      <c r="P1839" s="50"/>
      <c r="Q1839" s="50"/>
      <c r="R1839" s="50"/>
      <c r="S1839" s="50"/>
      <c r="T1839" s="50"/>
    </row>
    <row r="1840" spans="1:20" ht="30" customHeight="1" x14ac:dyDescent="0.25">
      <c r="A1840" s="123"/>
      <c r="B1840" s="123"/>
      <c r="C1840" s="124"/>
      <c r="D1840" s="187" t="b">
        <v>0</v>
      </c>
      <c r="E1840" s="187" t="b">
        <v>0</v>
      </c>
      <c r="F1840" s="187" t="b">
        <v>0</v>
      </c>
      <c r="G1840" s="187" t="b">
        <v>0</v>
      </c>
      <c r="H1840" s="117"/>
      <c r="I1840" s="52" t="str" cm="1">
        <f t="array" ref="I1840">IFERROR(_xlfn.IFS(D1840,$D$8,E1840,$E$8,F1840,$F$8,G1840,$G$8),"")</f>
        <v/>
      </c>
      <c r="J1840" s="52" t="str">
        <f t="shared" si="28"/>
        <v xml:space="preserve">   </v>
      </c>
      <c r="K1840" s="195" t="b">
        <v>0</v>
      </c>
      <c r="L1840" s="50"/>
      <c r="M1840" s="50"/>
      <c r="N1840" s="50"/>
      <c r="O1840" s="50"/>
      <c r="P1840" s="50"/>
      <c r="Q1840" s="50"/>
      <c r="R1840" s="50"/>
      <c r="S1840" s="50"/>
      <c r="T1840" s="50"/>
    </row>
    <row r="1841" spans="1:20" ht="30" customHeight="1" x14ac:dyDescent="0.25">
      <c r="A1841" s="123"/>
      <c r="B1841" s="123"/>
      <c r="C1841" s="124"/>
      <c r="D1841" s="187" t="b">
        <v>0</v>
      </c>
      <c r="E1841" s="187" t="b">
        <v>0</v>
      </c>
      <c r="F1841" s="187" t="b">
        <v>0</v>
      </c>
      <c r="G1841" s="187" t="b">
        <v>0</v>
      </c>
      <c r="H1841" s="117"/>
      <c r="I1841" s="52" t="str" cm="1">
        <f t="array" ref="I1841">IFERROR(_xlfn.IFS(D1841,$D$8,E1841,$E$8,F1841,$F$8,G1841,$G$8),"")</f>
        <v/>
      </c>
      <c r="J1841" s="52" t="str">
        <f t="shared" si="28"/>
        <v xml:space="preserve">   </v>
      </c>
      <c r="K1841" s="195" t="b">
        <v>0</v>
      </c>
      <c r="L1841" s="50"/>
      <c r="M1841" s="50"/>
      <c r="N1841" s="50"/>
      <c r="O1841" s="50"/>
      <c r="P1841" s="50"/>
      <c r="Q1841" s="50"/>
      <c r="R1841" s="50"/>
      <c r="S1841" s="50"/>
      <c r="T1841" s="50"/>
    </row>
    <row r="1842" spans="1:20" ht="30" customHeight="1" x14ac:dyDescent="0.25">
      <c r="A1842" s="123"/>
      <c r="B1842" s="123"/>
      <c r="C1842" s="124"/>
      <c r="D1842" s="187" t="b">
        <v>0</v>
      </c>
      <c r="E1842" s="187" t="b">
        <v>0</v>
      </c>
      <c r="F1842" s="187" t="b">
        <v>0</v>
      </c>
      <c r="G1842" s="187" t="b">
        <v>0</v>
      </c>
      <c r="H1842" s="117"/>
      <c r="I1842" s="52" t="str" cm="1">
        <f t="array" ref="I1842">IFERROR(_xlfn.IFS(D1842,$D$8,E1842,$E$8,F1842,$F$8,G1842,$G$8),"")</f>
        <v/>
      </c>
      <c r="J1842" s="52" t="str">
        <f t="shared" si="28"/>
        <v xml:space="preserve">   </v>
      </c>
      <c r="K1842" s="195" t="b">
        <v>0</v>
      </c>
      <c r="L1842" s="50"/>
      <c r="M1842" s="50"/>
      <c r="N1842" s="50"/>
      <c r="O1842" s="50"/>
      <c r="P1842" s="50"/>
      <c r="Q1842" s="50"/>
      <c r="R1842" s="50"/>
      <c r="S1842" s="50"/>
      <c r="T1842" s="50"/>
    </row>
    <row r="1843" spans="1:20" ht="30" customHeight="1" x14ac:dyDescent="0.25">
      <c r="A1843" s="123"/>
      <c r="B1843" s="123"/>
      <c r="C1843" s="124"/>
      <c r="D1843" s="187" t="b">
        <v>0</v>
      </c>
      <c r="E1843" s="187" t="b">
        <v>0</v>
      </c>
      <c r="F1843" s="187" t="b">
        <v>0</v>
      </c>
      <c r="G1843" s="187" t="b">
        <v>0</v>
      </c>
      <c r="H1843" s="117"/>
      <c r="I1843" s="52" t="str" cm="1">
        <f t="array" ref="I1843">IFERROR(_xlfn.IFS(D1843,$D$8,E1843,$E$8,F1843,$F$8,G1843,$G$8),"")</f>
        <v/>
      </c>
      <c r="J1843" s="52" t="str">
        <f t="shared" si="28"/>
        <v xml:space="preserve">   </v>
      </c>
      <c r="K1843" s="195" t="b">
        <v>0</v>
      </c>
      <c r="L1843" s="50"/>
      <c r="M1843" s="50"/>
      <c r="N1843" s="50"/>
      <c r="O1843" s="50"/>
      <c r="P1843" s="50"/>
      <c r="Q1843" s="50"/>
      <c r="R1843" s="50"/>
      <c r="S1843" s="50"/>
      <c r="T1843" s="50"/>
    </row>
    <row r="1844" spans="1:20" ht="30" customHeight="1" x14ac:dyDescent="0.25">
      <c r="A1844" s="123"/>
      <c r="B1844" s="123"/>
      <c r="C1844" s="124"/>
      <c r="D1844" s="187" t="b">
        <v>0</v>
      </c>
      <c r="E1844" s="187" t="b">
        <v>0</v>
      </c>
      <c r="F1844" s="187" t="b">
        <v>0</v>
      </c>
      <c r="G1844" s="187" t="b">
        <v>0</v>
      </c>
      <c r="H1844" s="117"/>
      <c r="I1844" s="52" t="str" cm="1">
        <f t="array" ref="I1844">IFERROR(_xlfn.IFS(D1844,$D$8,E1844,$E$8,F1844,$F$8,G1844,$G$8),"")</f>
        <v/>
      </c>
      <c r="J1844" s="52" t="str">
        <f t="shared" si="28"/>
        <v xml:space="preserve">   </v>
      </c>
      <c r="K1844" s="195" t="b">
        <v>0</v>
      </c>
      <c r="L1844" s="50"/>
      <c r="M1844" s="50"/>
      <c r="N1844" s="50"/>
      <c r="O1844" s="50"/>
      <c r="P1844" s="50"/>
      <c r="Q1844" s="50"/>
      <c r="R1844" s="50"/>
      <c r="S1844" s="50"/>
      <c r="T1844" s="50"/>
    </row>
    <row r="1845" spans="1:20" ht="30" customHeight="1" x14ac:dyDescent="0.25">
      <c r="A1845" s="123"/>
      <c r="B1845" s="123"/>
      <c r="C1845" s="124"/>
      <c r="D1845" s="187" t="b">
        <v>0</v>
      </c>
      <c r="E1845" s="187" t="b">
        <v>0</v>
      </c>
      <c r="F1845" s="187" t="b">
        <v>0</v>
      </c>
      <c r="G1845" s="187" t="b">
        <v>0</v>
      </c>
      <c r="H1845" s="117"/>
      <c r="I1845" s="52" t="str" cm="1">
        <f t="array" ref="I1845">IFERROR(_xlfn.IFS(D1845,$D$8,E1845,$E$8,F1845,$F$8,G1845,$G$8),"")</f>
        <v/>
      </c>
      <c r="J1845" s="52" t="str">
        <f t="shared" si="28"/>
        <v xml:space="preserve">   </v>
      </c>
      <c r="K1845" s="195" t="b">
        <v>0</v>
      </c>
      <c r="L1845" s="50"/>
      <c r="M1845" s="50"/>
      <c r="N1845" s="50"/>
      <c r="O1845" s="50"/>
      <c r="P1845" s="50"/>
      <c r="Q1845" s="50"/>
      <c r="R1845" s="50"/>
      <c r="S1845" s="50"/>
      <c r="T1845" s="50"/>
    </row>
    <row r="1846" spans="1:20" ht="30" customHeight="1" x14ac:dyDescent="0.25">
      <c r="A1846" s="123"/>
      <c r="B1846" s="123"/>
      <c r="C1846" s="124"/>
      <c r="D1846" s="187" t="b">
        <v>0</v>
      </c>
      <c r="E1846" s="187" t="b">
        <v>0</v>
      </c>
      <c r="F1846" s="187" t="b">
        <v>0</v>
      </c>
      <c r="G1846" s="187" t="b">
        <v>0</v>
      </c>
      <c r="H1846" s="117"/>
      <c r="I1846" s="52" t="str" cm="1">
        <f t="array" ref="I1846">IFERROR(_xlfn.IFS(D1846,$D$8,E1846,$E$8,F1846,$F$8,G1846,$G$8),"")</f>
        <v/>
      </c>
      <c r="J1846" s="52" t="str">
        <f t="shared" si="28"/>
        <v xml:space="preserve">   </v>
      </c>
      <c r="K1846" s="195" t="b">
        <v>0</v>
      </c>
      <c r="L1846" s="50"/>
      <c r="M1846" s="50"/>
      <c r="N1846" s="50"/>
      <c r="O1846" s="50"/>
      <c r="P1846" s="50"/>
      <c r="Q1846" s="50"/>
      <c r="R1846" s="50"/>
      <c r="S1846" s="50"/>
      <c r="T1846" s="50"/>
    </row>
    <row r="1847" spans="1:20" ht="30" customHeight="1" x14ac:dyDescent="0.25">
      <c r="A1847" s="123"/>
      <c r="B1847" s="123"/>
      <c r="C1847" s="124"/>
      <c r="D1847" s="187" t="b">
        <v>0</v>
      </c>
      <c r="E1847" s="187" t="b">
        <v>0</v>
      </c>
      <c r="F1847" s="187" t="b">
        <v>0</v>
      </c>
      <c r="G1847" s="187" t="b">
        <v>0</v>
      </c>
      <c r="H1847" s="117"/>
      <c r="I1847" s="52" t="str" cm="1">
        <f t="array" ref="I1847">IFERROR(_xlfn.IFS(D1847,$D$8,E1847,$E$8,F1847,$F$8,G1847,$G$8),"")</f>
        <v/>
      </c>
      <c r="J1847" s="52" t="str">
        <f t="shared" si="28"/>
        <v xml:space="preserve">   </v>
      </c>
      <c r="K1847" s="195" t="b">
        <v>0</v>
      </c>
      <c r="L1847" s="50"/>
      <c r="M1847" s="50"/>
      <c r="N1847" s="50"/>
      <c r="O1847" s="50"/>
      <c r="P1847" s="50"/>
      <c r="Q1847" s="50"/>
      <c r="R1847" s="50"/>
      <c r="S1847" s="50"/>
      <c r="T1847" s="50"/>
    </row>
    <row r="1848" spans="1:20" ht="30" customHeight="1" x14ac:dyDescent="0.25">
      <c r="A1848" s="123"/>
      <c r="B1848" s="123"/>
      <c r="C1848" s="124"/>
      <c r="D1848" s="187" t="b">
        <v>0</v>
      </c>
      <c r="E1848" s="187" t="b">
        <v>0</v>
      </c>
      <c r="F1848" s="187" t="b">
        <v>0</v>
      </c>
      <c r="G1848" s="187" t="b">
        <v>0</v>
      </c>
      <c r="H1848" s="117"/>
      <c r="I1848" s="52" t="str" cm="1">
        <f t="array" ref="I1848">IFERROR(_xlfn.IFS(D1848,$D$8,E1848,$E$8,F1848,$F$8,G1848,$G$8),"")</f>
        <v/>
      </c>
      <c r="J1848" s="52" t="str">
        <f t="shared" si="28"/>
        <v xml:space="preserve">   </v>
      </c>
      <c r="K1848" s="195" t="b">
        <v>0</v>
      </c>
      <c r="L1848" s="50"/>
      <c r="M1848" s="50"/>
      <c r="N1848" s="50"/>
      <c r="O1848" s="50"/>
      <c r="P1848" s="50"/>
      <c r="Q1848" s="50"/>
      <c r="R1848" s="50"/>
      <c r="S1848" s="50"/>
      <c r="T1848" s="50"/>
    </row>
    <row r="1849" spans="1:20" ht="30" customHeight="1" x14ac:dyDescent="0.25">
      <c r="A1849" s="123"/>
      <c r="B1849" s="123"/>
      <c r="C1849" s="124"/>
      <c r="D1849" s="187" t="b">
        <v>0</v>
      </c>
      <c r="E1849" s="187" t="b">
        <v>0</v>
      </c>
      <c r="F1849" s="187" t="b">
        <v>0</v>
      </c>
      <c r="G1849" s="187" t="b">
        <v>0</v>
      </c>
      <c r="H1849" s="117"/>
      <c r="I1849" s="52" t="str" cm="1">
        <f t="array" ref="I1849">IFERROR(_xlfn.IFS(D1849,$D$8,E1849,$E$8,F1849,$F$8,G1849,$G$8),"")</f>
        <v/>
      </c>
      <c r="J1849" s="52" t="str">
        <f t="shared" si="28"/>
        <v xml:space="preserve">   </v>
      </c>
      <c r="K1849" s="195" t="b">
        <v>0</v>
      </c>
      <c r="L1849" s="50"/>
      <c r="M1849" s="50"/>
      <c r="N1849" s="50"/>
      <c r="O1849" s="50"/>
      <c r="P1849" s="50"/>
      <c r="Q1849" s="50"/>
      <c r="R1849" s="50"/>
      <c r="S1849" s="50"/>
      <c r="T1849" s="50"/>
    </row>
    <row r="1850" spans="1:20" ht="30" customHeight="1" x14ac:dyDescent="0.25">
      <c r="A1850" s="123"/>
      <c r="B1850" s="123"/>
      <c r="C1850" s="124"/>
      <c r="D1850" s="187" t="b">
        <v>0</v>
      </c>
      <c r="E1850" s="187" t="b">
        <v>0</v>
      </c>
      <c r="F1850" s="187" t="b">
        <v>0</v>
      </c>
      <c r="G1850" s="187" t="b">
        <v>0</v>
      </c>
      <c r="H1850" s="117"/>
      <c r="I1850" s="52" t="str" cm="1">
        <f t="array" ref="I1850">IFERROR(_xlfn.IFS(D1850,$D$8,E1850,$E$8,F1850,$F$8,G1850,$G$8),"")</f>
        <v/>
      </c>
      <c r="J1850" s="52" t="str">
        <f t="shared" si="28"/>
        <v xml:space="preserve">   </v>
      </c>
      <c r="K1850" s="195" t="b">
        <v>0</v>
      </c>
      <c r="L1850" s="50"/>
      <c r="M1850" s="50"/>
      <c r="N1850" s="50"/>
      <c r="O1850" s="50"/>
      <c r="P1850" s="50"/>
      <c r="Q1850" s="50"/>
      <c r="R1850" s="50"/>
      <c r="S1850" s="50"/>
      <c r="T1850" s="50"/>
    </row>
    <row r="1851" spans="1:20" ht="30" customHeight="1" x14ac:dyDescent="0.25">
      <c r="A1851" s="123"/>
      <c r="B1851" s="123"/>
      <c r="C1851" s="124"/>
      <c r="D1851" s="187" t="b">
        <v>0</v>
      </c>
      <c r="E1851" s="187" t="b">
        <v>0</v>
      </c>
      <c r="F1851" s="187" t="b">
        <v>0</v>
      </c>
      <c r="G1851" s="187" t="b">
        <v>0</v>
      </c>
      <c r="H1851" s="117"/>
      <c r="I1851" s="52" t="str" cm="1">
        <f t="array" ref="I1851">IFERROR(_xlfn.IFS(D1851,$D$8,E1851,$E$8,F1851,$F$8,G1851,$G$8),"")</f>
        <v/>
      </c>
      <c r="J1851" s="52" t="str">
        <f t="shared" si="28"/>
        <v xml:space="preserve">   </v>
      </c>
      <c r="K1851" s="195" t="b">
        <v>0</v>
      </c>
      <c r="L1851" s="50"/>
      <c r="M1851" s="50"/>
      <c r="N1851" s="50"/>
      <c r="O1851" s="50"/>
      <c r="P1851" s="50"/>
      <c r="Q1851" s="50"/>
      <c r="R1851" s="50"/>
      <c r="S1851" s="50"/>
      <c r="T1851" s="50"/>
    </row>
    <row r="1852" spans="1:20" ht="30" customHeight="1" x14ac:dyDescent="0.25">
      <c r="A1852" s="123"/>
      <c r="B1852" s="123"/>
      <c r="C1852" s="124"/>
      <c r="D1852" s="187" t="b">
        <v>0</v>
      </c>
      <c r="E1852" s="187" t="b">
        <v>0</v>
      </c>
      <c r="F1852" s="187" t="b">
        <v>0</v>
      </c>
      <c r="G1852" s="187" t="b">
        <v>0</v>
      </c>
      <c r="H1852" s="117"/>
      <c r="I1852" s="52" t="str" cm="1">
        <f t="array" ref="I1852">IFERROR(_xlfn.IFS(D1852,$D$8,E1852,$E$8,F1852,$F$8,G1852,$G$8),"")</f>
        <v/>
      </c>
      <c r="J1852" s="52" t="str">
        <f t="shared" si="28"/>
        <v xml:space="preserve">   </v>
      </c>
      <c r="K1852" s="195" t="b">
        <v>0</v>
      </c>
      <c r="L1852" s="50"/>
      <c r="M1852" s="50"/>
      <c r="N1852" s="50"/>
      <c r="O1852" s="50"/>
      <c r="P1852" s="50"/>
      <c r="Q1852" s="50"/>
      <c r="R1852" s="50"/>
      <c r="S1852" s="50"/>
      <c r="T1852" s="50"/>
    </row>
    <row r="1853" spans="1:20" ht="30" customHeight="1" x14ac:dyDescent="0.25">
      <c r="A1853" s="123"/>
      <c r="B1853" s="123"/>
      <c r="C1853" s="124"/>
      <c r="D1853" s="187" t="b">
        <v>0</v>
      </c>
      <c r="E1853" s="187" t="b">
        <v>0</v>
      </c>
      <c r="F1853" s="187" t="b">
        <v>0</v>
      </c>
      <c r="G1853" s="187" t="b">
        <v>0</v>
      </c>
      <c r="H1853" s="117"/>
      <c r="I1853" s="52" t="str" cm="1">
        <f t="array" ref="I1853">IFERROR(_xlfn.IFS(D1853,$D$8,E1853,$E$8,F1853,$F$8,G1853,$G$8),"")</f>
        <v/>
      </c>
      <c r="J1853" s="52" t="str">
        <f t="shared" si="28"/>
        <v xml:space="preserve">   </v>
      </c>
      <c r="K1853" s="195" t="b">
        <v>0</v>
      </c>
      <c r="L1853" s="50"/>
      <c r="M1853" s="50"/>
      <c r="N1853" s="50"/>
      <c r="O1853" s="50"/>
      <c r="P1853" s="50"/>
      <c r="Q1853" s="50"/>
      <c r="R1853" s="50"/>
      <c r="S1853" s="50"/>
      <c r="T1853" s="50"/>
    </row>
    <row r="1854" spans="1:20" ht="30" customHeight="1" x14ac:dyDescent="0.25">
      <c r="A1854" s="123"/>
      <c r="B1854" s="123"/>
      <c r="C1854" s="124"/>
      <c r="D1854" s="187" t="b">
        <v>0</v>
      </c>
      <c r="E1854" s="187" t="b">
        <v>0</v>
      </c>
      <c r="F1854" s="187" t="b">
        <v>0</v>
      </c>
      <c r="G1854" s="187" t="b">
        <v>0</v>
      </c>
      <c r="H1854" s="117"/>
      <c r="I1854" s="52" t="str" cm="1">
        <f t="array" ref="I1854">IFERROR(_xlfn.IFS(D1854,$D$8,E1854,$E$8,F1854,$F$8,G1854,$G$8),"")</f>
        <v/>
      </c>
      <c r="J1854" s="52" t="str">
        <f t="shared" si="28"/>
        <v xml:space="preserve">   </v>
      </c>
      <c r="K1854" s="195" t="b">
        <v>0</v>
      </c>
      <c r="L1854" s="50"/>
      <c r="M1854" s="50"/>
      <c r="N1854" s="50"/>
      <c r="O1854" s="50"/>
      <c r="P1854" s="50"/>
      <c r="Q1854" s="50"/>
      <c r="R1854" s="50"/>
      <c r="S1854" s="50"/>
      <c r="T1854" s="50"/>
    </row>
    <row r="1855" spans="1:20" ht="30" customHeight="1" x14ac:dyDescent="0.25">
      <c r="A1855" s="123"/>
      <c r="B1855" s="123"/>
      <c r="C1855" s="124"/>
      <c r="D1855" s="187" t="b">
        <v>0</v>
      </c>
      <c r="E1855" s="187" t="b">
        <v>0</v>
      </c>
      <c r="F1855" s="187" t="b">
        <v>0</v>
      </c>
      <c r="G1855" s="187" t="b">
        <v>0</v>
      </c>
      <c r="H1855" s="117"/>
      <c r="I1855" s="52" t="str" cm="1">
        <f t="array" ref="I1855">IFERROR(_xlfn.IFS(D1855,$D$8,E1855,$E$8,F1855,$F$8,G1855,$G$8),"")</f>
        <v/>
      </c>
      <c r="J1855" s="52" t="str">
        <f t="shared" si="28"/>
        <v xml:space="preserve">   </v>
      </c>
      <c r="K1855" s="195" t="b">
        <v>0</v>
      </c>
      <c r="L1855" s="50"/>
      <c r="M1855" s="50"/>
      <c r="N1855" s="50"/>
      <c r="O1855" s="50"/>
      <c r="P1855" s="50"/>
      <c r="Q1855" s="50"/>
      <c r="R1855" s="50"/>
      <c r="S1855" s="50"/>
      <c r="T1855" s="50"/>
    </row>
    <row r="1856" spans="1:20" ht="30" customHeight="1" x14ac:dyDescent="0.25">
      <c r="A1856" s="123"/>
      <c r="B1856" s="123"/>
      <c r="C1856" s="124"/>
      <c r="D1856" s="187" t="b">
        <v>0</v>
      </c>
      <c r="E1856" s="187" t="b">
        <v>0</v>
      </c>
      <c r="F1856" s="187" t="b">
        <v>0</v>
      </c>
      <c r="G1856" s="187" t="b">
        <v>0</v>
      </c>
      <c r="H1856" s="117"/>
      <c r="I1856" s="52" t="str" cm="1">
        <f t="array" ref="I1856">IFERROR(_xlfn.IFS(D1856,$D$8,E1856,$E$8,F1856,$F$8,G1856,$G$8),"")</f>
        <v/>
      </c>
      <c r="J1856" s="52" t="str">
        <f t="shared" si="28"/>
        <v xml:space="preserve">   </v>
      </c>
      <c r="K1856" s="195" t="b">
        <v>0</v>
      </c>
      <c r="L1856" s="50"/>
      <c r="M1856" s="50"/>
      <c r="N1856" s="50"/>
      <c r="O1856" s="50"/>
      <c r="P1856" s="50"/>
      <c r="Q1856" s="50"/>
      <c r="R1856" s="50"/>
      <c r="S1856" s="50"/>
      <c r="T1856" s="50"/>
    </row>
    <row r="1857" spans="1:20" ht="30" customHeight="1" x14ac:dyDescent="0.25">
      <c r="A1857" s="123"/>
      <c r="B1857" s="123"/>
      <c r="C1857" s="124"/>
      <c r="D1857" s="187" t="b">
        <v>0</v>
      </c>
      <c r="E1857" s="187" t="b">
        <v>0</v>
      </c>
      <c r="F1857" s="187" t="b">
        <v>0</v>
      </c>
      <c r="G1857" s="187" t="b">
        <v>0</v>
      </c>
      <c r="H1857" s="117"/>
      <c r="I1857" s="52" t="str" cm="1">
        <f t="array" ref="I1857">IFERROR(_xlfn.IFS(D1857,$D$8,E1857,$E$8,F1857,$F$8,G1857,$G$8),"")</f>
        <v/>
      </c>
      <c r="J1857" s="52" t="str">
        <f t="shared" si="28"/>
        <v xml:space="preserve">   </v>
      </c>
      <c r="K1857" s="195" t="b">
        <v>0</v>
      </c>
      <c r="L1857" s="50"/>
      <c r="M1857" s="50"/>
      <c r="N1857" s="50"/>
      <c r="O1857" s="50"/>
      <c r="P1857" s="50"/>
      <c r="Q1857" s="50"/>
      <c r="R1857" s="50"/>
      <c r="S1857" s="50"/>
      <c r="T1857" s="50"/>
    </row>
    <row r="1858" spans="1:20" ht="30" customHeight="1" x14ac:dyDescent="0.25">
      <c r="A1858" s="123"/>
      <c r="B1858" s="123"/>
      <c r="C1858" s="124"/>
      <c r="D1858" s="187" t="b">
        <v>0</v>
      </c>
      <c r="E1858" s="187" t="b">
        <v>0</v>
      </c>
      <c r="F1858" s="187" t="b">
        <v>0</v>
      </c>
      <c r="G1858" s="187" t="b">
        <v>0</v>
      </c>
      <c r="H1858" s="117"/>
      <c r="I1858" s="52" t="str" cm="1">
        <f t="array" ref="I1858">IFERROR(_xlfn.IFS(D1858,$D$8,E1858,$E$8,F1858,$F$8,G1858,$G$8),"")</f>
        <v/>
      </c>
      <c r="J1858" s="52" t="str">
        <f t="shared" si="28"/>
        <v xml:space="preserve">   </v>
      </c>
      <c r="K1858" s="195" t="b">
        <v>0</v>
      </c>
      <c r="L1858" s="50"/>
      <c r="M1858" s="50"/>
      <c r="N1858" s="50"/>
      <c r="O1858" s="50"/>
      <c r="P1858" s="50"/>
      <c r="Q1858" s="50"/>
      <c r="R1858" s="50"/>
      <c r="S1858" s="50"/>
      <c r="T1858" s="50"/>
    </row>
    <row r="1859" spans="1:20" ht="30" customHeight="1" x14ac:dyDescent="0.25">
      <c r="A1859" s="123"/>
      <c r="B1859" s="123"/>
      <c r="C1859" s="124"/>
      <c r="D1859" s="187" t="b">
        <v>0</v>
      </c>
      <c r="E1859" s="187" t="b">
        <v>0</v>
      </c>
      <c r="F1859" s="187" t="b">
        <v>0</v>
      </c>
      <c r="G1859" s="187" t="b">
        <v>0</v>
      </c>
      <c r="H1859" s="117"/>
      <c r="I1859" s="52" t="str" cm="1">
        <f t="array" ref="I1859">IFERROR(_xlfn.IFS(D1859,$D$8,E1859,$E$8,F1859,$F$8,G1859,$G$8),"")</f>
        <v/>
      </c>
      <c r="J1859" s="52" t="str">
        <f t="shared" si="28"/>
        <v xml:space="preserve">   </v>
      </c>
      <c r="K1859" s="195" t="b">
        <v>0</v>
      </c>
      <c r="L1859" s="50"/>
      <c r="M1859" s="50"/>
      <c r="N1859" s="50"/>
      <c r="O1859" s="50"/>
      <c r="P1859" s="50"/>
      <c r="Q1859" s="50"/>
      <c r="R1859" s="50"/>
      <c r="S1859" s="50"/>
      <c r="T1859" s="50"/>
    </row>
    <row r="1860" spans="1:20" ht="30" customHeight="1" x14ac:dyDescent="0.25">
      <c r="A1860" s="123"/>
      <c r="B1860" s="123"/>
      <c r="C1860" s="124"/>
      <c r="D1860" s="187" t="b">
        <v>0</v>
      </c>
      <c r="E1860" s="187" t="b">
        <v>0</v>
      </c>
      <c r="F1860" s="187" t="b">
        <v>0</v>
      </c>
      <c r="G1860" s="187" t="b">
        <v>0</v>
      </c>
      <c r="H1860" s="117"/>
      <c r="I1860" s="52" t="str" cm="1">
        <f t="array" ref="I1860">IFERROR(_xlfn.IFS(D1860,$D$8,E1860,$E$8,F1860,$F$8,G1860,$G$8),"")</f>
        <v/>
      </c>
      <c r="J1860" s="52" t="str">
        <f t="shared" si="28"/>
        <v xml:space="preserve">   </v>
      </c>
      <c r="K1860" s="195" t="b">
        <v>0</v>
      </c>
      <c r="L1860" s="50"/>
      <c r="M1860" s="50"/>
      <c r="N1860" s="50"/>
      <c r="O1860" s="50"/>
      <c r="P1860" s="50"/>
      <c r="Q1860" s="50"/>
      <c r="R1860" s="50"/>
      <c r="S1860" s="50"/>
      <c r="T1860" s="50"/>
    </row>
    <row r="1861" spans="1:20" ht="30" customHeight="1" x14ac:dyDescent="0.25">
      <c r="A1861" s="123"/>
      <c r="B1861" s="123"/>
      <c r="C1861" s="124"/>
      <c r="D1861" s="187" t="b">
        <v>0</v>
      </c>
      <c r="E1861" s="187" t="b">
        <v>0</v>
      </c>
      <c r="F1861" s="187" t="b">
        <v>0</v>
      </c>
      <c r="G1861" s="187" t="b">
        <v>0</v>
      </c>
      <c r="H1861" s="117"/>
      <c r="I1861" s="52" t="str" cm="1">
        <f t="array" ref="I1861">IFERROR(_xlfn.IFS(D1861,$D$8,E1861,$E$8,F1861,$F$8,G1861,$G$8),"")</f>
        <v/>
      </c>
      <c r="J1861" s="52" t="str">
        <f t="shared" si="28"/>
        <v xml:space="preserve">   </v>
      </c>
      <c r="K1861" s="195" t="b">
        <v>0</v>
      </c>
      <c r="L1861" s="50"/>
      <c r="M1861" s="50"/>
      <c r="N1861" s="50"/>
      <c r="O1861" s="50"/>
      <c r="P1861" s="50"/>
      <c r="Q1861" s="50"/>
      <c r="R1861" s="50"/>
      <c r="S1861" s="50"/>
      <c r="T1861" s="50"/>
    </row>
    <row r="1862" spans="1:20" ht="30" customHeight="1" x14ac:dyDescent="0.25">
      <c r="A1862" s="123"/>
      <c r="B1862" s="123"/>
      <c r="C1862" s="124"/>
      <c r="D1862" s="187" t="b">
        <v>0</v>
      </c>
      <c r="E1862" s="187" t="b">
        <v>0</v>
      </c>
      <c r="F1862" s="187" t="b">
        <v>0</v>
      </c>
      <c r="G1862" s="187" t="b">
        <v>0</v>
      </c>
      <c r="H1862" s="117"/>
      <c r="I1862" s="52" t="str" cm="1">
        <f t="array" ref="I1862">IFERROR(_xlfn.IFS(D1862,$D$8,E1862,$E$8,F1862,$F$8,G1862,$G$8),"")</f>
        <v/>
      </c>
      <c r="J1862" s="52" t="str">
        <f t="shared" si="28"/>
        <v xml:space="preserve">   </v>
      </c>
      <c r="K1862" s="195" t="b">
        <v>0</v>
      </c>
      <c r="L1862" s="50"/>
      <c r="M1862" s="50"/>
      <c r="N1862" s="50"/>
      <c r="O1862" s="50"/>
      <c r="P1862" s="50"/>
      <c r="Q1862" s="50"/>
      <c r="R1862" s="50"/>
      <c r="S1862" s="50"/>
      <c r="T1862" s="50"/>
    </row>
    <row r="1863" spans="1:20" ht="30" customHeight="1" x14ac:dyDescent="0.25">
      <c r="A1863" s="123"/>
      <c r="B1863" s="123"/>
      <c r="C1863" s="124"/>
      <c r="D1863" s="187" t="b">
        <v>0</v>
      </c>
      <c r="E1863" s="187" t="b">
        <v>0</v>
      </c>
      <c r="F1863" s="187" t="b">
        <v>0</v>
      </c>
      <c r="G1863" s="187" t="b">
        <v>0</v>
      </c>
      <c r="H1863" s="117"/>
      <c r="I1863" s="52" t="str" cm="1">
        <f t="array" ref="I1863">IFERROR(_xlfn.IFS(D1863,$D$8,E1863,$E$8,F1863,$F$8,G1863,$G$8),"")</f>
        <v/>
      </c>
      <c r="J1863" s="52" t="str">
        <f t="shared" si="28"/>
        <v xml:space="preserve">   </v>
      </c>
      <c r="K1863" s="195" t="b">
        <v>0</v>
      </c>
      <c r="L1863" s="50"/>
      <c r="M1863" s="50"/>
      <c r="N1863" s="50"/>
      <c r="O1863" s="50"/>
      <c r="P1863" s="50"/>
      <c r="Q1863" s="50"/>
      <c r="R1863" s="50"/>
      <c r="S1863" s="50"/>
      <c r="T1863" s="50"/>
    </row>
    <row r="1864" spans="1:20" ht="30" customHeight="1" x14ac:dyDescent="0.25">
      <c r="A1864" s="123"/>
      <c r="B1864" s="123"/>
      <c r="C1864" s="124"/>
      <c r="D1864" s="187" t="b">
        <v>0</v>
      </c>
      <c r="E1864" s="187" t="b">
        <v>0</v>
      </c>
      <c r="F1864" s="187" t="b">
        <v>0</v>
      </c>
      <c r="G1864" s="187" t="b">
        <v>0</v>
      </c>
      <c r="H1864" s="117"/>
      <c r="I1864" s="52" t="str" cm="1">
        <f t="array" ref="I1864">IFERROR(_xlfn.IFS(D1864,$D$8,E1864,$E$8,F1864,$F$8,G1864,$G$8),"")</f>
        <v/>
      </c>
      <c r="J1864" s="52" t="str">
        <f t="shared" si="28"/>
        <v xml:space="preserve">   </v>
      </c>
      <c r="K1864" s="195" t="b">
        <v>0</v>
      </c>
      <c r="L1864" s="50"/>
      <c r="M1864" s="50"/>
      <c r="N1864" s="50"/>
      <c r="O1864" s="50"/>
      <c r="P1864" s="50"/>
      <c r="Q1864" s="50"/>
      <c r="R1864" s="50"/>
      <c r="S1864" s="50"/>
      <c r="T1864" s="50"/>
    </row>
    <row r="1865" spans="1:20" ht="30" customHeight="1" x14ac:dyDescent="0.25">
      <c r="A1865" s="123"/>
      <c r="B1865" s="123"/>
      <c r="C1865" s="124"/>
      <c r="D1865" s="187" t="b">
        <v>0</v>
      </c>
      <c r="E1865" s="187" t="b">
        <v>0</v>
      </c>
      <c r="F1865" s="187" t="b">
        <v>0</v>
      </c>
      <c r="G1865" s="187" t="b">
        <v>0</v>
      </c>
      <c r="H1865" s="117"/>
      <c r="I1865" s="52" t="str" cm="1">
        <f t="array" ref="I1865">IFERROR(_xlfn.IFS(D1865,$D$8,E1865,$E$8,F1865,$F$8,G1865,$G$8),"")</f>
        <v/>
      </c>
      <c r="J1865" s="52" t="str">
        <f t="shared" si="28"/>
        <v xml:space="preserve">   </v>
      </c>
      <c r="K1865" s="195" t="b">
        <v>0</v>
      </c>
      <c r="L1865" s="50"/>
      <c r="M1865" s="50"/>
      <c r="N1865" s="50"/>
      <c r="O1865" s="50"/>
      <c r="P1865" s="50"/>
      <c r="Q1865" s="50"/>
      <c r="R1865" s="50"/>
      <c r="S1865" s="50"/>
      <c r="T1865" s="50"/>
    </row>
    <row r="1866" spans="1:20" ht="30" customHeight="1" x14ac:dyDescent="0.25">
      <c r="A1866" s="123"/>
      <c r="B1866" s="123"/>
      <c r="C1866" s="124"/>
      <c r="D1866" s="187" t="b">
        <v>0</v>
      </c>
      <c r="E1866" s="187" t="b">
        <v>0</v>
      </c>
      <c r="F1866" s="187" t="b">
        <v>0</v>
      </c>
      <c r="G1866" s="187" t="b">
        <v>0</v>
      </c>
      <c r="H1866" s="117"/>
      <c r="I1866" s="52" t="str" cm="1">
        <f t="array" ref="I1866">IFERROR(_xlfn.IFS(D1866,$D$8,E1866,$E$8,F1866,$F$8,G1866,$G$8),"")</f>
        <v/>
      </c>
      <c r="J1866" s="52" t="str">
        <f t="shared" si="28"/>
        <v xml:space="preserve">   </v>
      </c>
      <c r="K1866" s="195" t="b">
        <v>0</v>
      </c>
      <c r="L1866" s="50"/>
      <c r="M1866" s="50"/>
      <c r="N1866" s="50"/>
      <c r="O1866" s="50"/>
      <c r="P1866" s="50"/>
      <c r="Q1866" s="50"/>
      <c r="R1866" s="50"/>
      <c r="S1866" s="50"/>
      <c r="T1866" s="50"/>
    </row>
    <row r="1867" spans="1:20" ht="30" customHeight="1" x14ac:dyDescent="0.25">
      <c r="A1867" s="123"/>
      <c r="B1867" s="123"/>
      <c r="C1867" s="124"/>
      <c r="D1867" s="187" t="b">
        <v>0</v>
      </c>
      <c r="E1867" s="187" t="b">
        <v>0</v>
      </c>
      <c r="F1867" s="187" t="b">
        <v>0</v>
      </c>
      <c r="G1867" s="187" t="b">
        <v>0</v>
      </c>
      <c r="H1867" s="117"/>
      <c r="I1867" s="52" t="str" cm="1">
        <f t="array" ref="I1867">IFERROR(_xlfn.IFS(D1867,$D$8,E1867,$E$8,F1867,$F$8,G1867,$G$8),"")</f>
        <v/>
      </c>
      <c r="J1867" s="52" t="str">
        <f t="shared" ref="J1867:J1930" si="29">_xlfn.TEXTJOIN(" ",FALSE,IF(D1867,$D$8,""),IF(E1867,$E$8,""),IF(F1867,$F$8,""),IF(G1867,$G$8,""))</f>
        <v xml:space="preserve">   </v>
      </c>
      <c r="K1867" s="195" t="b">
        <v>0</v>
      </c>
      <c r="L1867" s="50"/>
      <c r="M1867" s="50"/>
      <c r="N1867" s="50"/>
      <c r="O1867" s="50"/>
      <c r="P1867" s="50"/>
      <c r="Q1867" s="50"/>
      <c r="R1867" s="50"/>
      <c r="S1867" s="50"/>
      <c r="T1867" s="50"/>
    </row>
    <row r="1868" spans="1:20" ht="30" customHeight="1" x14ac:dyDescent="0.25">
      <c r="A1868" s="123"/>
      <c r="B1868" s="123"/>
      <c r="C1868" s="124"/>
      <c r="D1868" s="187" t="b">
        <v>0</v>
      </c>
      <c r="E1868" s="187" t="b">
        <v>0</v>
      </c>
      <c r="F1868" s="187" t="b">
        <v>0</v>
      </c>
      <c r="G1868" s="187" t="b">
        <v>0</v>
      </c>
      <c r="H1868" s="117"/>
      <c r="I1868" s="52" t="str" cm="1">
        <f t="array" ref="I1868">IFERROR(_xlfn.IFS(D1868,$D$8,E1868,$E$8,F1868,$F$8,G1868,$G$8),"")</f>
        <v/>
      </c>
      <c r="J1868" s="52" t="str">
        <f t="shared" si="29"/>
        <v xml:space="preserve">   </v>
      </c>
      <c r="K1868" s="195" t="b">
        <v>0</v>
      </c>
      <c r="L1868" s="50"/>
      <c r="M1868" s="50"/>
      <c r="N1868" s="50"/>
      <c r="O1868" s="50"/>
      <c r="P1868" s="50"/>
      <c r="Q1868" s="50"/>
      <c r="R1868" s="50"/>
      <c r="S1868" s="50"/>
      <c r="T1868" s="50"/>
    </row>
    <row r="1869" spans="1:20" ht="30" customHeight="1" x14ac:dyDescent="0.25">
      <c r="A1869" s="123"/>
      <c r="B1869" s="123"/>
      <c r="C1869" s="124"/>
      <c r="D1869" s="187" t="b">
        <v>0</v>
      </c>
      <c r="E1869" s="187" t="b">
        <v>0</v>
      </c>
      <c r="F1869" s="187" t="b">
        <v>0</v>
      </c>
      <c r="G1869" s="187" t="b">
        <v>0</v>
      </c>
      <c r="H1869" s="117"/>
      <c r="I1869" s="52" t="str" cm="1">
        <f t="array" ref="I1869">IFERROR(_xlfn.IFS(D1869,$D$8,E1869,$E$8,F1869,$F$8,G1869,$G$8),"")</f>
        <v/>
      </c>
      <c r="J1869" s="52" t="str">
        <f t="shared" si="29"/>
        <v xml:space="preserve">   </v>
      </c>
      <c r="K1869" s="195" t="b">
        <v>0</v>
      </c>
      <c r="L1869" s="50"/>
      <c r="M1869" s="50"/>
      <c r="N1869" s="50"/>
      <c r="O1869" s="50"/>
      <c r="P1869" s="50"/>
      <c r="Q1869" s="50"/>
      <c r="R1869" s="50"/>
      <c r="S1869" s="50"/>
      <c r="T1869" s="50"/>
    </row>
    <row r="1870" spans="1:20" ht="30" customHeight="1" x14ac:dyDescent="0.25">
      <c r="A1870" s="123"/>
      <c r="B1870" s="123"/>
      <c r="C1870" s="124"/>
      <c r="D1870" s="187" t="b">
        <v>0</v>
      </c>
      <c r="E1870" s="187" t="b">
        <v>0</v>
      </c>
      <c r="F1870" s="187" t="b">
        <v>0</v>
      </c>
      <c r="G1870" s="187" t="b">
        <v>0</v>
      </c>
      <c r="H1870" s="117"/>
      <c r="I1870" s="52" t="str" cm="1">
        <f t="array" ref="I1870">IFERROR(_xlfn.IFS(D1870,$D$8,E1870,$E$8,F1870,$F$8,G1870,$G$8),"")</f>
        <v/>
      </c>
      <c r="J1870" s="52" t="str">
        <f t="shared" si="29"/>
        <v xml:space="preserve">   </v>
      </c>
      <c r="K1870" s="195" t="b">
        <v>0</v>
      </c>
      <c r="L1870" s="50"/>
      <c r="M1870" s="50"/>
      <c r="N1870" s="50"/>
      <c r="O1870" s="50"/>
      <c r="P1870" s="50"/>
      <c r="Q1870" s="50"/>
      <c r="R1870" s="50"/>
      <c r="S1870" s="50"/>
      <c r="T1870" s="50"/>
    </row>
    <row r="1871" spans="1:20" ht="30" customHeight="1" x14ac:dyDescent="0.25">
      <c r="A1871" s="123"/>
      <c r="B1871" s="123"/>
      <c r="C1871" s="124"/>
      <c r="D1871" s="187" t="b">
        <v>0</v>
      </c>
      <c r="E1871" s="187" t="b">
        <v>0</v>
      </c>
      <c r="F1871" s="187" t="b">
        <v>0</v>
      </c>
      <c r="G1871" s="187" t="b">
        <v>0</v>
      </c>
      <c r="H1871" s="117"/>
      <c r="I1871" s="52" t="str" cm="1">
        <f t="array" ref="I1871">IFERROR(_xlfn.IFS(D1871,$D$8,E1871,$E$8,F1871,$F$8,G1871,$G$8),"")</f>
        <v/>
      </c>
      <c r="J1871" s="52" t="str">
        <f t="shared" si="29"/>
        <v xml:space="preserve">   </v>
      </c>
      <c r="K1871" s="195" t="b">
        <v>0</v>
      </c>
      <c r="L1871" s="50"/>
      <c r="M1871" s="50"/>
      <c r="N1871" s="50"/>
      <c r="O1871" s="50"/>
      <c r="P1871" s="50"/>
      <c r="Q1871" s="50"/>
      <c r="R1871" s="50"/>
      <c r="S1871" s="50"/>
      <c r="T1871" s="50"/>
    </row>
    <row r="1872" spans="1:20" ht="30" customHeight="1" x14ac:dyDescent="0.25">
      <c r="A1872" s="123"/>
      <c r="B1872" s="123"/>
      <c r="C1872" s="124"/>
      <c r="D1872" s="187" t="b">
        <v>0</v>
      </c>
      <c r="E1872" s="187" t="b">
        <v>0</v>
      </c>
      <c r="F1872" s="187" t="b">
        <v>0</v>
      </c>
      <c r="G1872" s="187" t="b">
        <v>0</v>
      </c>
      <c r="H1872" s="117"/>
      <c r="I1872" s="52" t="str" cm="1">
        <f t="array" ref="I1872">IFERROR(_xlfn.IFS(D1872,$D$8,E1872,$E$8,F1872,$F$8,G1872,$G$8),"")</f>
        <v/>
      </c>
      <c r="J1872" s="52" t="str">
        <f t="shared" si="29"/>
        <v xml:space="preserve">   </v>
      </c>
      <c r="K1872" s="195" t="b">
        <v>0</v>
      </c>
      <c r="L1872" s="50"/>
      <c r="M1872" s="50"/>
      <c r="N1872" s="50"/>
      <c r="O1872" s="50"/>
      <c r="P1872" s="50"/>
      <c r="Q1872" s="50"/>
      <c r="R1872" s="50"/>
      <c r="S1872" s="50"/>
      <c r="T1872" s="50"/>
    </row>
    <row r="1873" spans="1:20" ht="30" customHeight="1" x14ac:dyDescent="0.25">
      <c r="A1873" s="123"/>
      <c r="B1873" s="123"/>
      <c r="C1873" s="124"/>
      <c r="D1873" s="187" t="b">
        <v>0</v>
      </c>
      <c r="E1873" s="187" t="b">
        <v>0</v>
      </c>
      <c r="F1873" s="187" t="b">
        <v>0</v>
      </c>
      <c r="G1873" s="187" t="b">
        <v>0</v>
      </c>
      <c r="H1873" s="117"/>
      <c r="I1873" s="52" t="str" cm="1">
        <f t="array" ref="I1873">IFERROR(_xlfn.IFS(D1873,$D$8,E1873,$E$8,F1873,$F$8,G1873,$G$8),"")</f>
        <v/>
      </c>
      <c r="J1873" s="52" t="str">
        <f t="shared" si="29"/>
        <v xml:space="preserve">   </v>
      </c>
      <c r="K1873" s="195" t="b">
        <v>0</v>
      </c>
      <c r="L1873" s="50"/>
      <c r="M1873" s="50"/>
      <c r="N1873" s="50"/>
      <c r="O1873" s="50"/>
      <c r="P1873" s="50"/>
      <c r="Q1873" s="50"/>
      <c r="R1873" s="50"/>
      <c r="S1873" s="50"/>
      <c r="T1873" s="50"/>
    </row>
    <row r="1874" spans="1:20" ht="30" customHeight="1" x14ac:dyDescent="0.25">
      <c r="A1874" s="123"/>
      <c r="B1874" s="123"/>
      <c r="C1874" s="124"/>
      <c r="D1874" s="187" t="b">
        <v>0</v>
      </c>
      <c r="E1874" s="187" t="b">
        <v>0</v>
      </c>
      <c r="F1874" s="187" t="b">
        <v>0</v>
      </c>
      <c r="G1874" s="187" t="b">
        <v>0</v>
      </c>
      <c r="H1874" s="117"/>
      <c r="I1874" s="52" t="str" cm="1">
        <f t="array" ref="I1874">IFERROR(_xlfn.IFS(D1874,$D$8,E1874,$E$8,F1874,$F$8,G1874,$G$8),"")</f>
        <v/>
      </c>
      <c r="J1874" s="52" t="str">
        <f t="shared" si="29"/>
        <v xml:space="preserve">   </v>
      </c>
      <c r="K1874" s="195" t="b">
        <v>0</v>
      </c>
      <c r="L1874" s="50"/>
      <c r="M1874" s="50"/>
      <c r="N1874" s="50"/>
      <c r="O1874" s="50"/>
      <c r="P1874" s="50"/>
      <c r="Q1874" s="50"/>
      <c r="R1874" s="50"/>
      <c r="S1874" s="50"/>
      <c r="T1874" s="50"/>
    </row>
    <row r="1875" spans="1:20" ht="30" customHeight="1" x14ac:dyDescent="0.25">
      <c r="A1875" s="123"/>
      <c r="B1875" s="123"/>
      <c r="C1875" s="124"/>
      <c r="D1875" s="187" t="b">
        <v>0</v>
      </c>
      <c r="E1875" s="187" t="b">
        <v>0</v>
      </c>
      <c r="F1875" s="187" t="b">
        <v>0</v>
      </c>
      <c r="G1875" s="187" t="b">
        <v>0</v>
      </c>
      <c r="H1875" s="117"/>
      <c r="I1875" s="52" t="str" cm="1">
        <f t="array" ref="I1875">IFERROR(_xlfn.IFS(D1875,$D$8,E1875,$E$8,F1875,$F$8,G1875,$G$8),"")</f>
        <v/>
      </c>
      <c r="J1875" s="52" t="str">
        <f t="shared" si="29"/>
        <v xml:space="preserve">   </v>
      </c>
      <c r="K1875" s="195" t="b">
        <v>0</v>
      </c>
      <c r="L1875" s="50"/>
      <c r="M1875" s="50"/>
      <c r="N1875" s="50"/>
      <c r="O1875" s="50"/>
      <c r="P1875" s="50"/>
      <c r="Q1875" s="50"/>
      <c r="R1875" s="50"/>
      <c r="S1875" s="50"/>
      <c r="T1875" s="50"/>
    </row>
    <row r="1876" spans="1:20" ht="30" customHeight="1" x14ac:dyDescent="0.25">
      <c r="A1876" s="123"/>
      <c r="B1876" s="123"/>
      <c r="C1876" s="124"/>
      <c r="D1876" s="187" t="b">
        <v>0</v>
      </c>
      <c r="E1876" s="187" t="b">
        <v>0</v>
      </c>
      <c r="F1876" s="187" t="b">
        <v>0</v>
      </c>
      <c r="G1876" s="187" t="b">
        <v>0</v>
      </c>
      <c r="H1876" s="117"/>
      <c r="I1876" s="52" t="str" cm="1">
        <f t="array" ref="I1876">IFERROR(_xlfn.IFS(D1876,$D$8,E1876,$E$8,F1876,$F$8,G1876,$G$8),"")</f>
        <v/>
      </c>
      <c r="J1876" s="52" t="str">
        <f t="shared" si="29"/>
        <v xml:space="preserve">   </v>
      </c>
      <c r="K1876" s="195" t="b">
        <v>0</v>
      </c>
      <c r="L1876" s="50"/>
      <c r="M1876" s="50"/>
      <c r="N1876" s="50"/>
      <c r="O1876" s="50"/>
      <c r="P1876" s="50"/>
      <c r="Q1876" s="50"/>
      <c r="R1876" s="50"/>
      <c r="S1876" s="50"/>
      <c r="T1876" s="50"/>
    </row>
    <row r="1877" spans="1:20" ht="30" customHeight="1" x14ac:dyDescent="0.25">
      <c r="A1877" s="123"/>
      <c r="B1877" s="123"/>
      <c r="C1877" s="124"/>
      <c r="D1877" s="187" t="b">
        <v>0</v>
      </c>
      <c r="E1877" s="187" t="b">
        <v>0</v>
      </c>
      <c r="F1877" s="187" t="b">
        <v>0</v>
      </c>
      <c r="G1877" s="187" t="b">
        <v>0</v>
      </c>
      <c r="H1877" s="117"/>
      <c r="I1877" s="52" t="str" cm="1">
        <f t="array" ref="I1877">IFERROR(_xlfn.IFS(D1877,$D$8,E1877,$E$8,F1877,$F$8,G1877,$G$8),"")</f>
        <v/>
      </c>
      <c r="J1877" s="52" t="str">
        <f t="shared" si="29"/>
        <v xml:space="preserve">   </v>
      </c>
      <c r="K1877" s="195" t="b">
        <v>0</v>
      </c>
      <c r="L1877" s="50"/>
      <c r="M1877" s="50"/>
      <c r="N1877" s="50"/>
      <c r="O1877" s="50"/>
      <c r="P1877" s="50"/>
      <c r="Q1877" s="50"/>
      <c r="R1877" s="50"/>
      <c r="S1877" s="50"/>
      <c r="T1877" s="50"/>
    </row>
    <row r="1878" spans="1:20" ht="30" customHeight="1" x14ac:dyDescent="0.25">
      <c r="A1878" s="123"/>
      <c r="B1878" s="123"/>
      <c r="C1878" s="124"/>
      <c r="D1878" s="187" t="b">
        <v>0</v>
      </c>
      <c r="E1878" s="187" t="b">
        <v>0</v>
      </c>
      <c r="F1878" s="187" t="b">
        <v>0</v>
      </c>
      <c r="G1878" s="187" t="b">
        <v>0</v>
      </c>
      <c r="H1878" s="117"/>
      <c r="I1878" s="52" t="str" cm="1">
        <f t="array" ref="I1878">IFERROR(_xlfn.IFS(D1878,$D$8,E1878,$E$8,F1878,$F$8,G1878,$G$8),"")</f>
        <v/>
      </c>
      <c r="J1878" s="52" t="str">
        <f t="shared" si="29"/>
        <v xml:space="preserve">   </v>
      </c>
      <c r="K1878" s="195" t="b">
        <v>0</v>
      </c>
      <c r="L1878" s="50"/>
      <c r="M1878" s="50"/>
      <c r="N1878" s="50"/>
      <c r="O1878" s="50"/>
      <c r="P1878" s="50"/>
      <c r="Q1878" s="50"/>
      <c r="R1878" s="50"/>
      <c r="S1878" s="50"/>
      <c r="T1878" s="50"/>
    </row>
    <row r="1879" spans="1:20" ht="30" customHeight="1" x14ac:dyDescent="0.25">
      <c r="A1879" s="123"/>
      <c r="B1879" s="123"/>
      <c r="C1879" s="124"/>
      <c r="D1879" s="187" t="b">
        <v>0</v>
      </c>
      <c r="E1879" s="187" t="b">
        <v>0</v>
      </c>
      <c r="F1879" s="187" t="b">
        <v>0</v>
      </c>
      <c r="G1879" s="187" t="b">
        <v>0</v>
      </c>
      <c r="H1879" s="117"/>
      <c r="I1879" s="52" t="str" cm="1">
        <f t="array" ref="I1879">IFERROR(_xlfn.IFS(D1879,$D$8,E1879,$E$8,F1879,$F$8,G1879,$G$8),"")</f>
        <v/>
      </c>
      <c r="J1879" s="52" t="str">
        <f t="shared" si="29"/>
        <v xml:space="preserve">   </v>
      </c>
      <c r="K1879" s="195" t="b">
        <v>0</v>
      </c>
      <c r="L1879" s="50"/>
      <c r="M1879" s="50"/>
      <c r="N1879" s="50"/>
      <c r="O1879" s="50"/>
      <c r="P1879" s="50"/>
      <c r="Q1879" s="50"/>
      <c r="R1879" s="50"/>
      <c r="S1879" s="50"/>
      <c r="T1879" s="50"/>
    </row>
    <row r="1880" spans="1:20" ht="30" customHeight="1" x14ac:dyDescent="0.25">
      <c r="A1880" s="123"/>
      <c r="B1880" s="123"/>
      <c r="C1880" s="124"/>
      <c r="D1880" s="187" t="b">
        <v>0</v>
      </c>
      <c r="E1880" s="187" t="b">
        <v>0</v>
      </c>
      <c r="F1880" s="187" t="b">
        <v>0</v>
      </c>
      <c r="G1880" s="187" t="b">
        <v>0</v>
      </c>
      <c r="H1880" s="117"/>
      <c r="I1880" s="52" t="str" cm="1">
        <f t="array" ref="I1880">IFERROR(_xlfn.IFS(D1880,$D$8,E1880,$E$8,F1880,$F$8,G1880,$G$8),"")</f>
        <v/>
      </c>
      <c r="J1880" s="52" t="str">
        <f t="shared" si="29"/>
        <v xml:space="preserve">   </v>
      </c>
      <c r="K1880" s="195" t="b">
        <v>0</v>
      </c>
      <c r="L1880" s="50"/>
      <c r="M1880" s="50"/>
      <c r="N1880" s="50"/>
      <c r="O1880" s="50"/>
      <c r="P1880" s="50"/>
      <c r="Q1880" s="50"/>
      <c r="R1880" s="50"/>
      <c r="S1880" s="50"/>
      <c r="T1880" s="50"/>
    </row>
    <row r="1881" spans="1:20" ht="30" customHeight="1" x14ac:dyDescent="0.25">
      <c r="A1881" s="123"/>
      <c r="B1881" s="123"/>
      <c r="C1881" s="124"/>
      <c r="D1881" s="187" t="b">
        <v>0</v>
      </c>
      <c r="E1881" s="187" t="b">
        <v>0</v>
      </c>
      <c r="F1881" s="187" t="b">
        <v>0</v>
      </c>
      <c r="G1881" s="187" t="b">
        <v>0</v>
      </c>
      <c r="H1881" s="117"/>
      <c r="I1881" s="52" t="str" cm="1">
        <f t="array" ref="I1881">IFERROR(_xlfn.IFS(D1881,$D$8,E1881,$E$8,F1881,$F$8,G1881,$G$8),"")</f>
        <v/>
      </c>
      <c r="J1881" s="52" t="str">
        <f t="shared" si="29"/>
        <v xml:space="preserve">   </v>
      </c>
      <c r="K1881" s="195" t="b">
        <v>0</v>
      </c>
      <c r="L1881" s="50"/>
      <c r="M1881" s="50"/>
      <c r="N1881" s="50"/>
      <c r="O1881" s="50"/>
      <c r="P1881" s="50"/>
      <c r="Q1881" s="50"/>
      <c r="R1881" s="50"/>
      <c r="S1881" s="50"/>
      <c r="T1881" s="50"/>
    </row>
    <row r="1882" spans="1:20" ht="30" customHeight="1" x14ac:dyDescent="0.25">
      <c r="A1882" s="123"/>
      <c r="B1882" s="123"/>
      <c r="C1882" s="124"/>
      <c r="D1882" s="187" t="b">
        <v>0</v>
      </c>
      <c r="E1882" s="187" t="b">
        <v>0</v>
      </c>
      <c r="F1882" s="187" t="b">
        <v>0</v>
      </c>
      <c r="G1882" s="187" t="b">
        <v>0</v>
      </c>
      <c r="H1882" s="117"/>
      <c r="I1882" s="52" t="str" cm="1">
        <f t="array" ref="I1882">IFERROR(_xlfn.IFS(D1882,$D$8,E1882,$E$8,F1882,$F$8,G1882,$G$8),"")</f>
        <v/>
      </c>
      <c r="J1882" s="52" t="str">
        <f t="shared" si="29"/>
        <v xml:space="preserve">   </v>
      </c>
      <c r="K1882" s="195" t="b">
        <v>0</v>
      </c>
      <c r="L1882" s="50"/>
      <c r="M1882" s="50"/>
      <c r="N1882" s="50"/>
      <c r="O1882" s="50"/>
      <c r="P1882" s="50"/>
      <c r="Q1882" s="50"/>
      <c r="R1882" s="50"/>
      <c r="S1882" s="50"/>
      <c r="T1882" s="50"/>
    </row>
    <row r="1883" spans="1:20" ht="30" customHeight="1" x14ac:dyDescent="0.25">
      <c r="A1883" s="123"/>
      <c r="B1883" s="123"/>
      <c r="C1883" s="124"/>
      <c r="D1883" s="187" t="b">
        <v>0</v>
      </c>
      <c r="E1883" s="187" t="b">
        <v>0</v>
      </c>
      <c r="F1883" s="187" t="b">
        <v>0</v>
      </c>
      <c r="G1883" s="187" t="b">
        <v>0</v>
      </c>
      <c r="H1883" s="117"/>
      <c r="I1883" s="52" t="str" cm="1">
        <f t="array" ref="I1883">IFERROR(_xlfn.IFS(D1883,$D$8,E1883,$E$8,F1883,$F$8,G1883,$G$8),"")</f>
        <v/>
      </c>
      <c r="J1883" s="52" t="str">
        <f t="shared" si="29"/>
        <v xml:space="preserve">   </v>
      </c>
      <c r="K1883" s="195" t="b">
        <v>0</v>
      </c>
      <c r="L1883" s="50"/>
      <c r="M1883" s="50"/>
      <c r="N1883" s="50"/>
      <c r="O1883" s="50"/>
      <c r="P1883" s="50"/>
      <c r="Q1883" s="50"/>
      <c r="R1883" s="50"/>
      <c r="S1883" s="50"/>
      <c r="T1883" s="50"/>
    </row>
    <row r="1884" spans="1:20" ht="30" customHeight="1" x14ac:dyDescent="0.25">
      <c r="A1884" s="123"/>
      <c r="B1884" s="123"/>
      <c r="C1884" s="124"/>
      <c r="D1884" s="187" t="b">
        <v>0</v>
      </c>
      <c r="E1884" s="187" t="b">
        <v>0</v>
      </c>
      <c r="F1884" s="187" t="b">
        <v>0</v>
      </c>
      <c r="G1884" s="187" t="b">
        <v>0</v>
      </c>
      <c r="H1884" s="117"/>
      <c r="I1884" s="52" t="str" cm="1">
        <f t="array" ref="I1884">IFERROR(_xlfn.IFS(D1884,$D$8,E1884,$E$8,F1884,$F$8,G1884,$G$8),"")</f>
        <v/>
      </c>
      <c r="J1884" s="52" t="str">
        <f t="shared" si="29"/>
        <v xml:space="preserve">   </v>
      </c>
      <c r="K1884" s="195" t="b">
        <v>0</v>
      </c>
      <c r="L1884" s="50"/>
      <c r="M1884" s="50"/>
      <c r="N1884" s="50"/>
      <c r="O1884" s="50"/>
      <c r="P1884" s="50"/>
      <c r="Q1884" s="50"/>
      <c r="R1884" s="50"/>
      <c r="S1884" s="50"/>
      <c r="T1884" s="50"/>
    </row>
    <row r="1885" spans="1:20" ht="30" customHeight="1" x14ac:dyDescent="0.25">
      <c r="A1885" s="123"/>
      <c r="B1885" s="123"/>
      <c r="C1885" s="124"/>
      <c r="D1885" s="187" t="b">
        <v>0</v>
      </c>
      <c r="E1885" s="187" t="b">
        <v>0</v>
      </c>
      <c r="F1885" s="187" t="b">
        <v>0</v>
      </c>
      <c r="G1885" s="187" t="b">
        <v>0</v>
      </c>
      <c r="H1885" s="117"/>
      <c r="I1885" s="52" t="str" cm="1">
        <f t="array" ref="I1885">IFERROR(_xlfn.IFS(D1885,$D$8,E1885,$E$8,F1885,$F$8,G1885,$G$8),"")</f>
        <v/>
      </c>
      <c r="J1885" s="52" t="str">
        <f t="shared" si="29"/>
        <v xml:space="preserve">   </v>
      </c>
      <c r="K1885" s="195" t="b">
        <v>0</v>
      </c>
      <c r="L1885" s="50"/>
      <c r="M1885" s="50"/>
      <c r="N1885" s="50"/>
      <c r="O1885" s="50"/>
      <c r="P1885" s="50"/>
      <c r="Q1885" s="50"/>
      <c r="R1885" s="50"/>
      <c r="S1885" s="50"/>
      <c r="T1885" s="50"/>
    </row>
    <row r="1886" spans="1:20" ht="30" customHeight="1" x14ac:dyDescent="0.25">
      <c r="A1886" s="123"/>
      <c r="B1886" s="123"/>
      <c r="C1886" s="124"/>
      <c r="D1886" s="187" t="b">
        <v>0</v>
      </c>
      <c r="E1886" s="187" t="b">
        <v>0</v>
      </c>
      <c r="F1886" s="187" t="b">
        <v>0</v>
      </c>
      <c r="G1886" s="187" t="b">
        <v>0</v>
      </c>
      <c r="H1886" s="117"/>
      <c r="I1886" s="52" t="str" cm="1">
        <f t="array" ref="I1886">IFERROR(_xlfn.IFS(D1886,$D$8,E1886,$E$8,F1886,$F$8,G1886,$G$8),"")</f>
        <v/>
      </c>
      <c r="J1886" s="52" t="str">
        <f t="shared" si="29"/>
        <v xml:space="preserve">   </v>
      </c>
      <c r="K1886" s="195" t="b">
        <v>0</v>
      </c>
      <c r="L1886" s="50"/>
      <c r="M1886" s="50"/>
      <c r="N1886" s="50"/>
      <c r="O1886" s="50"/>
      <c r="P1886" s="50"/>
      <c r="Q1886" s="50"/>
      <c r="R1886" s="50"/>
      <c r="S1886" s="50"/>
      <c r="T1886" s="50"/>
    </row>
    <row r="1887" spans="1:20" ht="30" customHeight="1" x14ac:dyDescent="0.25">
      <c r="A1887" s="123"/>
      <c r="B1887" s="123"/>
      <c r="C1887" s="124"/>
      <c r="D1887" s="187" t="b">
        <v>0</v>
      </c>
      <c r="E1887" s="187" t="b">
        <v>0</v>
      </c>
      <c r="F1887" s="187" t="b">
        <v>0</v>
      </c>
      <c r="G1887" s="187" t="b">
        <v>0</v>
      </c>
      <c r="H1887" s="117"/>
      <c r="I1887" s="52" t="str" cm="1">
        <f t="array" ref="I1887">IFERROR(_xlfn.IFS(D1887,$D$8,E1887,$E$8,F1887,$F$8,G1887,$G$8),"")</f>
        <v/>
      </c>
      <c r="J1887" s="52" t="str">
        <f t="shared" si="29"/>
        <v xml:space="preserve">   </v>
      </c>
      <c r="K1887" s="195" t="b">
        <v>0</v>
      </c>
      <c r="L1887" s="50"/>
      <c r="M1887" s="50"/>
      <c r="N1887" s="50"/>
      <c r="O1887" s="50"/>
      <c r="P1887" s="50"/>
      <c r="Q1887" s="50"/>
      <c r="R1887" s="50"/>
      <c r="S1887" s="50"/>
      <c r="T1887" s="50"/>
    </row>
    <row r="1888" spans="1:20" ht="30" customHeight="1" x14ac:dyDescent="0.25">
      <c r="A1888" s="123"/>
      <c r="B1888" s="123"/>
      <c r="C1888" s="124"/>
      <c r="D1888" s="187" t="b">
        <v>0</v>
      </c>
      <c r="E1888" s="187" t="b">
        <v>0</v>
      </c>
      <c r="F1888" s="187" t="b">
        <v>0</v>
      </c>
      <c r="G1888" s="187" t="b">
        <v>0</v>
      </c>
      <c r="H1888" s="117"/>
      <c r="I1888" s="52" t="str" cm="1">
        <f t="array" ref="I1888">IFERROR(_xlfn.IFS(D1888,$D$8,E1888,$E$8,F1888,$F$8,G1888,$G$8),"")</f>
        <v/>
      </c>
      <c r="J1888" s="52" t="str">
        <f t="shared" si="29"/>
        <v xml:space="preserve">   </v>
      </c>
      <c r="K1888" s="195" t="b">
        <v>0</v>
      </c>
      <c r="L1888" s="50"/>
      <c r="M1888" s="50"/>
      <c r="N1888" s="50"/>
      <c r="O1888" s="50"/>
      <c r="P1888" s="50"/>
      <c r="Q1888" s="50"/>
      <c r="R1888" s="50"/>
      <c r="S1888" s="50"/>
      <c r="T1888" s="50"/>
    </row>
    <row r="1889" spans="1:20" ht="30" customHeight="1" x14ac:dyDescent="0.25">
      <c r="A1889" s="123"/>
      <c r="B1889" s="123"/>
      <c r="C1889" s="124"/>
      <c r="D1889" s="187" t="b">
        <v>0</v>
      </c>
      <c r="E1889" s="187" t="b">
        <v>0</v>
      </c>
      <c r="F1889" s="187" t="b">
        <v>0</v>
      </c>
      <c r="G1889" s="187" t="b">
        <v>0</v>
      </c>
      <c r="H1889" s="117"/>
      <c r="I1889" s="52" t="str" cm="1">
        <f t="array" ref="I1889">IFERROR(_xlfn.IFS(D1889,$D$8,E1889,$E$8,F1889,$F$8,G1889,$G$8),"")</f>
        <v/>
      </c>
      <c r="J1889" s="52" t="str">
        <f t="shared" si="29"/>
        <v xml:space="preserve">   </v>
      </c>
      <c r="K1889" s="195" t="b">
        <v>0</v>
      </c>
      <c r="L1889" s="50"/>
      <c r="M1889" s="50"/>
      <c r="N1889" s="50"/>
      <c r="O1889" s="50"/>
      <c r="P1889" s="50"/>
      <c r="Q1889" s="50"/>
      <c r="R1889" s="50"/>
      <c r="S1889" s="50"/>
      <c r="T1889" s="50"/>
    </row>
    <row r="1890" spans="1:20" ht="30" customHeight="1" x14ac:dyDescent="0.25">
      <c r="A1890" s="123"/>
      <c r="B1890" s="123"/>
      <c r="C1890" s="124"/>
      <c r="D1890" s="187" t="b">
        <v>0</v>
      </c>
      <c r="E1890" s="187" t="b">
        <v>0</v>
      </c>
      <c r="F1890" s="187" t="b">
        <v>0</v>
      </c>
      <c r="G1890" s="187" t="b">
        <v>0</v>
      </c>
      <c r="H1890" s="117"/>
      <c r="I1890" s="52" t="str" cm="1">
        <f t="array" ref="I1890">IFERROR(_xlfn.IFS(D1890,$D$8,E1890,$E$8,F1890,$F$8,G1890,$G$8),"")</f>
        <v/>
      </c>
      <c r="J1890" s="52" t="str">
        <f t="shared" si="29"/>
        <v xml:space="preserve">   </v>
      </c>
      <c r="K1890" s="195" t="b">
        <v>0</v>
      </c>
      <c r="L1890" s="50"/>
      <c r="M1890" s="50"/>
      <c r="N1890" s="50"/>
      <c r="O1890" s="50"/>
      <c r="P1890" s="50"/>
      <c r="Q1890" s="50"/>
      <c r="R1890" s="50"/>
      <c r="S1890" s="50"/>
      <c r="T1890" s="50"/>
    </row>
    <row r="1891" spans="1:20" ht="30" customHeight="1" x14ac:dyDescent="0.25">
      <c r="A1891" s="123"/>
      <c r="B1891" s="123"/>
      <c r="C1891" s="124"/>
      <c r="D1891" s="187" t="b">
        <v>0</v>
      </c>
      <c r="E1891" s="187" t="b">
        <v>0</v>
      </c>
      <c r="F1891" s="187" t="b">
        <v>0</v>
      </c>
      <c r="G1891" s="187" t="b">
        <v>0</v>
      </c>
      <c r="H1891" s="117"/>
      <c r="I1891" s="52" t="str" cm="1">
        <f t="array" ref="I1891">IFERROR(_xlfn.IFS(D1891,$D$8,E1891,$E$8,F1891,$F$8,G1891,$G$8),"")</f>
        <v/>
      </c>
      <c r="J1891" s="52" t="str">
        <f t="shared" si="29"/>
        <v xml:space="preserve">   </v>
      </c>
      <c r="K1891" s="195" t="b">
        <v>0</v>
      </c>
      <c r="L1891" s="50"/>
      <c r="M1891" s="50"/>
      <c r="N1891" s="50"/>
      <c r="O1891" s="50"/>
      <c r="P1891" s="50"/>
      <c r="Q1891" s="50"/>
      <c r="R1891" s="50"/>
      <c r="S1891" s="50"/>
      <c r="T1891" s="50"/>
    </row>
    <row r="1892" spans="1:20" ht="30" customHeight="1" x14ac:dyDescent="0.25">
      <c r="A1892" s="123"/>
      <c r="B1892" s="123"/>
      <c r="C1892" s="124"/>
      <c r="D1892" s="187" t="b">
        <v>0</v>
      </c>
      <c r="E1892" s="187" t="b">
        <v>0</v>
      </c>
      <c r="F1892" s="187" t="b">
        <v>0</v>
      </c>
      <c r="G1892" s="187" t="b">
        <v>0</v>
      </c>
      <c r="H1892" s="117"/>
      <c r="I1892" s="52" t="str" cm="1">
        <f t="array" ref="I1892">IFERROR(_xlfn.IFS(D1892,$D$8,E1892,$E$8,F1892,$F$8,G1892,$G$8),"")</f>
        <v/>
      </c>
      <c r="J1892" s="52" t="str">
        <f t="shared" si="29"/>
        <v xml:space="preserve">   </v>
      </c>
      <c r="K1892" s="195" t="b">
        <v>0</v>
      </c>
      <c r="L1892" s="50"/>
      <c r="M1892" s="50"/>
      <c r="N1892" s="50"/>
      <c r="O1892" s="50"/>
      <c r="P1892" s="50"/>
      <c r="Q1892" s="50"/>
      <c r="R1892" s="50"/>
      <c r="S1892" s="50"/>
      <c r="T1892" s="50"/>
    </row>
    <row r="1893" spans="1:20" ht="30" customHeight="1" x14ac:dyDescent="0.25">
      <c r="A1893" s="123"/>
      <c r="B1893" s="123"/>
      <c r="C1893" s="124"/>
      <c r="D1893" s="187" t="b">
        <v>0</v>
      </c>
      <c r="E1893" s="187" t="b">
        <v>0</v>
      </c>
      <c r="F1893" s="187" t="b">
        <v>0</v>
      </c>
      <c r="G1893" s="187" t="b">
        <v>0</v>
      </c>
      <c r="H1893" s="117"/>
      <c r="I1893" s="52" t="str" cm="1">
        <f t="array" ref="I1893">IFERROR(_xlfn.IFS(D1893,$D$8,E1893,$E$8,F1893,$F$8,G1893,$G$8),"")</f>
        <v/>
      </c>
      <c r="J1893" s="52" t="str">
        <f t="shared" si="29"/>
        <v xml:space="preserve">   </v>
      </c>
      <c r="K1893" s="195" t="b">
        <v>0</v>
      </c>
      <c r="L1893" s="50"/>
      <c r="M1893" s="50"/>
      <c r="N1893" s="50"/>
      <c r="O1893" s="50"/>
      <c r="P1893" s="50"/>
      <c r="Q1893" s="50"/>
      <c r="R1893" s="50"/>
      <c r="S1893" s="50"/>
      <c r="T1893" s="50"/>
    </row>
    <row r="1894" spans="1:20" ht="30" customHeight="1" x14ac:dyDescent="0.25">
      <c r="A1894" s="123"/>
      <c r="B1894" s="123"/>
      <c r="C1894" s="124"/>
      <c r="D1894" s="187" t="b">
        <v>0</v>
      </c>
      <c r="E1894" s="187" t="b">
        <v>0</v>
      </c>
      <c r="F1894" s="187" t="b">
        <v>0</v>
      </c>
      <c r="G1894" s="187" t="b">
        <v>0</v>
      </c>
      <c r="H1894" s="117"/>
      <c r="I1894" s="52" t="str" cm="1">
        <f t="array" ref="I1894">IFERROR(_xlfn.IFS(D1894,$D$8,E1894,$E$8,F1894,$F$8,G1894,$G$8),"")</f>
        <v/>
      </c>
      <c r="J1894" s="52" t="str">
        <f t="shared" si="29"/>
        <v xml:space="preserve">   </v>
      </c>
      <c r="K1894" s="195" t="b">
        <v>0</v>
      </c>
      <c r="L1894" s="50"/>
      <c r="M1894" s="50"/>
      <c r="N1894" s="50"/>
      <c r="O1894" s="50"/>
      <c r="P1894" s="50"/>
      <c r="Q1894" s="50"/>
      <c r="R1894" s="50"/>
      <c r="S1894" s="50"/>
      <c r="T1894" s="50"/>
    </row>
    <row r="1895" spans="1:20" ht="30" customHeight="1" x14ac:dyDescent="0.25">
      <c r="A1895" s="123"/>
      <c r="B1895" s="123"/>
      <c r="C1895" s="124"/>
      <c r="D1895" s="187" t="b">
        <v>0</v>
      </c>
      <c r="E1895" s="187" t="b">
        <v>0</v>
      </c>
      <c r="F1895" s="187" t="b">
        <v>0</v>
      </c>
      <c r="G1895" s="187" t="b">
        <v>0</v>
      </c>
      <c r="H1895" s="117"/>
      <c r="I1895" s="52" t="str" cm="1">
        <f t="array" ref="I1895">IFERROR(_xlfn.IFS(D1895,$D$8,E1895,$E$8,F1895,$F$8,G1895,$G$8),"")</f>
        <v/>
      </c>
      <c r="J1895" s="52" t="str">
        <f t="shared" si="29"/>
        <v xml:space="preserve">   </v>
      </c>
      <c r="K1895" s="195" t="b">
        <v>0</v>
      </c>
      <c r="L1895" s="50"/>
      <c r="M1895" s="50"/>
      <c r="N1895" s="50"/>
      <c r="O1895" s="50"/>
      <c r="P1895" s="50"/>
      <c r="Q1895" s="50"/>
      <c r="R1895" s="50"/>
      <c r="S1895" s="50"/>
      <c r="T1895" s="50"/>
    </row>
    <row r="1896" spans="1:20" ht="30" customHeight="1" x14ac:dyDescent="0.25">
      <c r="A1896" s="123"/>
      <c r="B1896" s="123"/>
      <c r="C1896" s="124"/>
      <c r="D1896" s="187" t="b">
        <v>0</v>
      </c>
      <c r="E1896" s="187" t="b">
        <v>0</v>
      </c>
      <c r="F1896" s="187" t="b">
        <v>0</v>
      </c>
      <c r="G1896" s="187" t="b">
        <v>0</v>
      </c>
      <c r="H1896" s="117"/>
      <c r="I1896" s="52" t="str" cm="1">
        <f t="array" ref="I1896">IFERROR(_xlfn.IFS(D1896,$D$8,E1896,$E$8,F1896,$F$8,G1896,$G$8),"")</f>
        <v/>
      </c>
      <c r="J1896" s="52" t="str">
        <f t="shared" si="29"/>
        <v xml:space="preserve">   </v>
      </c>
      <c r="K1896" s="195" t="b">
        <v>0</v>
      </c>
      <c r="L1896" s="50"/>
      <c r="M1896" s="50"/>
      <c r="N1896" s="50"/>
      <c r="O1896" s="50"/>
      <c r="P1896" s="50"/>
      <c r="Q1896" s="50"/>
      <c r="R1896" s="50"/>
      <c r="S1896" s="50"/>
      <c r="T1896" s="50"/>
    </row>
    <row r="1897" spans="1:20" ht="30" customHeight="1" x14ac:dyDescent="0.25">
      <c r="A1897" s="123"/>
      <c r="B1897" s="123"/>
      <c r="C1897" s="124"/>
      <c r="D1897" s="187" t="b">
        <v>0</v>
      </c>
      <c r="E1897" s="187" t="b">
        <v>0</v>
      </c>
      <c r="F1897" s="187" t="b">
        <v>0</v>
      </c>
      <c r="G1897" s="187" t="b">
        <v>0</v>
      </c>
      <c r="H1897" s="117"/>
      <c r="I1897" s="52" t="str" cm="1">
        <f t="array" ref="I1897">IFERROR(_xlfn.IFS(D1897,$D$8,E1897,$E$8,F1897,$F$8,G1897,$G$8),"")</f>
        <v/>
      </c>
      <c r="J1897" s="52" t="str">
        <f t="shared" si="29"/>
        <v xml:space="preserve">   </v>
      </c>
      <c r="K1897" s="195" t="b">
        <v>0</v>
      </c>
      <c r="L1897" s="50"/>
      <c r="M1897" s="50"/>
      <c r="N1897" s="50"/>
      <c r="O1897" s="50"/>
      <c r="P1897" s="50"/>
      <c r="Q1897" s="50"/>
      <c r="R1897" s="50"/>
      <c r="S1897" s="50"/>
      <c r="T1897" s="50"/>
    </row>
    <row r="1898" spans="1:20" ht="30" customHeight="1" x14ac:dyDescent="0.25">
      <c r="A1898" s="123"/>
      <c r="B1898" s="123"/>
      <c r="C1898" s="124"/>
      <c r="D1898" s="187" t="b">
        <v>0</v>
      </c>
      <c r="E1898" s="187" t="b">
        <v>0</v>
      </c>
      <c r="F1898" s="187" t="b">
        <v>0</v>
      </c>
      <c r="G1898" s="187" t="b">
        <v>0</v>
      </c>
      <c r="H1898" s="117"/>
      <c r="I1898" s="52" t="str" cm="1">
        <f t="array" ref="I1898">IFERROR(_xlfn.IFS(D1898,$D$8,E1898,$E$8,F1898,$F$8,G1898,$G$8),"")</f>
        <v/>
      </c>
      <c r="J1898" s="52" t="str">
        <f t="shared" si="29"/>
        <v xml:space="preserve">   </v>
      </c>
      <c r="K1898" s="195" t="b">
        <v>0</v>
      </c>
      <c r="L1898" s="50"/>
      <c r="M1898" s="50"/>
      <c r="N1898" s="50"/>
      <c r="O1898" s="50"/>
      <c r="P1898" s="50"/>
      <c r="Q1898" s="50"/>
      <c r="R1898" s="50"/>
      <c r="S1898" s="50"/>
      <c r="T1898" s="50"/>
    </row>
    <row r="1899" spans="1:20" ht="30" customHeight="1" x14ac:dyDescent="0.25">
      <c r="A1899" s="123"/>
      <c r="B1899" s="123"/>
      <c r="C1899" s="124"/>
      <c r="D1899" s="187" t="b">
        <v>0</v>
      </c>
      <c r="E1899" s="187" t="b">
        <v>0</v>
      </c>
      <c r="F1899" s="187" t="b">
        <v>0</v>
      </c>
      <c r="G1899" s="187" t="b">
        <v>0</v>
      </c>
      <c r="H1899" s="117"/>
      <c r="I1899" s="52" t="str" cm="1">
        <f t="array" ref="I1899">IFERROR(_xlfn.IFS(D1899,$D$8,E1899,$E$8,F1899,$F$8,G1899,$G$8),"")</f>
        <v/>
      </c>
      <c r="J1899" s="52" t="str">
        <f t="shared" si="29"/>
        <v xml:space="preserve">   </v>
      </c>
      <c r="K1899" s="195" t="b">
        <v>0</v>
      </c>
      <c r="L1899" s="50"/>
      <c r="M1899" s="50"/>
      <c r="N1899" s="50"/>
      <c r="O1899" s="50"/>
      <c r="P1899" s="50"/>
      <c r="Q1899" s="50"/>
      <c r="R1899" s="50"/>
      <c r="S1899" s="50"/>
      <c r="T1899" s="50"/>
    </row>
    <row r="1900" spans="1:20" ht="30" customHeight="1" x14ac:dyDescent="0.25">
      <c r="A1900" s="123"/>
      <c r="B1900" s="123"/>
      <c r="C1900" s="124"/>
      <c r="D1900" s="187" t="b">
        <v>0</v>
      </c>
      <c r="E1900" s="187" t="b">
        <v>0</v>
      </c>
      <c r="F1900" s="187" t="b">
        <v>0</v>
      </c>
      <c r="G1900" s="187" t="b">
        <v>0</v>
      </c>
      <c r="H1900" s="117"/>
      <c r="I1900" s="52" t="str" cm="1">
        <f t="array" ref="I1900">IFERROR(_xlfn.IFS(D1900,$D$8,E1900,$E$8,F1900,$F$8,G1900,$G$8),"")</f>
        <v/>
      </c>
      <c r="J1900" s="52" t="str">
        <f t="shared" si="29"/>
        <v xml:space="preserve">   </v>
      </c>
      <c r="K1900" s="195" t="b">
        <v>0</v>
      </c>
      <c r="L1900" s="50"/>
      <c r="M1900" s="50"/>
      <c r="N1900" s="50"/>
      <c r="O1900" s="50"/>
      <c r="P1900" s="50"/>
      <c r="Q1900" s="50"/>
      <c r="R1900" s="50"/>
      <c r="S1900" s="50"/>
      <c r="T1900" s="50"/>
    </row>
    <row r="1901" spans="1:20" ht="30" customHeight="1" x14ac:dyDescent="0.25">
      <c r="A1901" s="123"/>
      <c r="B1901" s="123"/>
      <c r="C1901" s="124"/>
      <c r="D1901" s="187" t="b">
        <v>0</v>
      </c>
      <c r="E1901" s="187" t="b">
        <v>0</v>
      </c>
      <c r="F1901" s="187" t="b">
        <v>0</v>
      </c>
      <c r="G1901" s="187" t="b">
        <v>0</v>
      </c>
      <c r="H1901" s="117"/>
      <c r="I1901" s="52" t="str" cm="1">
        <f t="array" ref="I1901">IFERROR(_xlfn.IFS(D1901,$D$8,E1901,$E$8,F1901,$F$8,G1901,$G$8),"")</f>
        <v/>
      </c>
      <c r="J1901" s="52" t="str">
        <f t="shared" si="29"/>
        <v xml:space="preserve">   </v>
      </c>
      <c r="K1901" s="195" t="b">
        <v>0</v>
      </c>
      <c r="L1901" s="50"/>
      <c r="M1901" s="50"/>
      <c r="N1901" s="50"/>
      <c r="O1901" s="50"/>
      <c r="P1901" s="50"/>
      <c r="Q1901" s="50"/>
      <c r="R1901" s="50"/>
      <c r="S1901" s="50"/>
      <c r="T1901" s="50"/>
    </row>
    <row r="1902" spans="1:20" ht="30" customHeight="1" x14ac:dyDescent="0.25">
      <c r="A1902" s="123"/>
      <c r="B1902" s="123"/>
      <c r="C1902" s="124"/>
      <c r="D1902" s="187" t="b">
        <v>0</v>
      </c>
      <c r="E1902" s="187" t="b">
        <v>0</v>
      </c>
      <c r="F1902" s="187" t="b">
        <v>0</v>
      </c>
      <c r="G1902" s="187" t="b">
        <v>0</v>
      </c>
      <c r="H1902" s="117"/>
      <c r="I1902" s="52" t="str" cm="1">
        <f t="array" ref="I1902">IFERROR(_xlfn.IFS(D1902,$D$8,E1902,$E$8,F1902,$F$8,G1902,$G$8),"")</f>
        <v/>
      </c>
      <c r="J1902" s="52" t="str">
        <f t="shared" si="29"/>
        <v xml:space="preserve">   </v>
      </c>
      <c r="K1902" s="195" t="b">
        <v>0</v>
      </c>
      <c r="L1902" s="50"/>
      <c r="M1902" s="50"/>
      <c r="N1902" s="50"/>
      <c r="O1902" s="50"/>
      <c r="P1902" s="50"/>
      <c r="Q1902" s="50"/>
      <c r="R1902" s="50"/>
      <c r="S1902" s="50"/>
      <c r="T1902" s="50"/>
    </row>
    <row r="1903" spans="1:20" ht="30" customHeight="1" x14ac:dyDescent="0.25">
      <c r="A1903" s="123"/>
      <c r="B1903" s="123"/>
      <c r="C1903" s="124"/>
      <c r="D1903" s="187" t="b">
        <v>0</v>
      </c>
      <c r="E1903" s="187" t="b">
        <v>0</v>
      </c>
      <c r="F1903" s="187" t="b">
        <v>0</v>
      </c>
      <c r="G1903" s="187" t="b">
        <v>0</v>
      </c>
      <c r="H1903" s="117"/>
      <c r="I1903" s="52" t="str" cm="1">
        <f t="array" ref="I1903">IFERROR(_xlfn.IFS(D1903,$D$8,E1903,$E$8,F1903,$F$8,G1903,$G$8),"")</f>
        <v/>
      </c>
      <c r="J1903" s="52" t="str">
        <f t="shared" si="29"/>
        <v xml:space="preserve">   </v>
      </c>
      <c r="K1903" s="195" t="b">
        <v>0</v>
      </c>
      <c r="L1903" s="50"/>
      <c r="M1903" s="50"/>
      <c r="N1903" s="50"/>
      <c r="O1903" s="50"/>
      <c r="P1903" s="50"/>
      <c r="Q1903" s="50"/>
      <c r="R1903" s="50"/>
      <c r="S1903" s="50"/>
      <c r="T1903" s="50"/>
    </row>
    <row r="1904" spans="1:20" ht="30" customHeight="1" x14ac:dyDescent="0.25">
      <c r="A1904" s="123"/>
      <c r="B1904" s="123"/>
      <c r="C1904" s="124"/>
      <c r="D1904" s="187" t="b">
        <v>0</v>
      </c>
      <c r="E1904" s="187" t="b">
        <v>0</v>
      </c>
      <c r="F1904" s="187" t="b">
        <v>0</v>
      </c>
      <c r="G1904" s="187" t="b">
        <v>0</v>
      </c>
      <c r="H1904" s="117"/>
      <c r="I1904" s="52" t="str" cm="1">
        <f t="array" ref="I1904">IFERROR(_xlfn.IFS(D1904,$D$8,E1904,$E$8,F1904,$F$8,G1904,$G$8),"")</f>
        <v/>
      </c>
      <c r="J1904" s="52" t="str">
        <f t="shared" si="29"/>
        <v xml:space="preserve">   </v>
      </c>
      <c r="K1904" s="195" t="b">
        <v>0</v>
      </c>
      <c r="L1904" s="50"/>
      <c r="M1904" s="50"/>
      <c r="N1904" s="50"/>
      <c r="O1904" s="50"/>
      <c r="P1904" s="50"/>
      <c r="Q1904" s="50"/>
      <c r="R1904" s="50"/>
      <c r="S1904" s="50"/>
      <c r="T1904" s="50"/>
    </row>
    <row r="1905" spans="1:20" ht="30" customHeight="1" x14ac:dyDescent="0.25">
      <c r="A1905" s="123"/>
      <c r="B1905" s="123"/>
      <c r="C1905" s="124"/>
      <c r="D1905" s="187" t="b">
        <v>0</v>
      </c>
      <c r="E1905" s="187" t="b">
        <v>0</v>
      </c>
      <c r="F1905" s="187" t="b">
        <v>0</v>
      </c>
      <c r="G1905" s="187" t="b">
        <v>0</v>
      </c>
      <c r="H1905" s="117"/>
      <c r="I1905" s="52" t="str" cm="1">
        <f t="array" ref="I1905">IFERROR(_xlfn.IFS(D1905,$D$8,E1905,$E$8,F1905,$F$8,G1905,$G$8),"")</f>
        <v/>
      </c>
      <c r="J1905" s="52" t="str">
        <f t="shared" si="29"/>
        <v xml:space="preserve">   </v>
      </c>
      <c r="K1905" s="195" t="b">
        <v>0</v>
      </c>
      <c r="L1905" s="50"/>
      <c r="M1905" s="50"/>
      <c r="N1905" s="50"/>
      <c r="O1905" s="50"/>
      <c r="P1905" s="50"/>
      <c r="Q1905" s="50"/>
      <c r="R1905" s="50"/>
      <c r="S1905" s="50"/>
      <c r="T1905" s="50"/>
    </row>
    <row r="1906" spans="1:20" ht="30" customHeight="1" x14ac:dyDescent="0.25">
      <c r="A1906" s="123"/>
      <c r="B1906" s="123"/>
      <c r="C1906" s="124"/>
      <c r="D1906" s="187" t="b">
        <v>0</v>
      </c>
      <c r="E1906" s="187" t="b">
        <v>0</v>
      </c>
      <c r="F1906" s="187" t="b">
        <v>0</v>
      </c>
      <c r="G1906" s="187" t="b">
        <v>0</v>
      </c>
      <c r="H1906" s="117"/>
      <c r="I1906" s="52" t="str" cm="1">
        <f t="array" ref="I1906">IFERROR(_xlfn.IFS(D1906,$D$8,E1906,$E$8,F1906,$F$8,G1906,$G$8),"")</f>
        <v/>
      </c>
      <c r="J1906" s="52" t="str">
        <f t="shared" si="29"/>
        <v xml:space="preserve">   </v>
      </c>
      <c r="K1906" s="195" t="b">
        <v>0</v>
      </c>
      <c r="L1906" s="50"/>
      <c r="M1906" s="50"/>
      <c r="N1906" s="50"/>
      <c r="O1906" s="50"/>
      <c r="P1906" s="50"/>
      <c r="Q1906" s="50"/>
      <c r="R1906" s="50"/>
      <c r="S1906" s="50"/>
      <c r="T1906" s="50"/>
    </row>
    <row r="1907" spans="1:20" ht="30" customHeight="1" x14ac:dyDescent="0.25">
      <c r="A1907" s="123"/>
      <c r="B1907" s="123"/>
      <c r="C1907" s="124"/>
      <c r="D1907" s="187" t="b">
        <v>0</v>
      </c>
      <c r="E1907" s="187" t="b">
        <v>0</v>
      </c>
      <c r="F1907" s="187" t="b">
        <v>0</v>
      </c>
      <c r="G1907" s="187" t="b">
        <v>0</v>
      </c>
      <c r="H1907" s="117"/>
      <c r="I1907" s="52" t="str" cm="1">
        <f t="array" ref="I1907">IFERROR(_xlfn.IFS(D1907,$D$8,E1907,$E$8,F1907,$F$8,G1907,$G$8),"")</f>
        <v/>
      </c>
      <c r="J1907" s="52" t="str">
        <f t="shared" si="29"/>
        <v xml:space="preserve">   </v>
      </c>
      <c r="K1907" s="195" t="b">
        <v>0</v>
      </c>
      <c r="L1907" s="50"/>
      <c r="M1907" s="50"/>
      <c r="N1907" s="50"/>
      <c r="O1907" s="50"/>
      <c r="P1907" s="50"/>
      <c r="Q1907" s="50"/>
      <c r="R1907" s="50"/>
      <c r="S1907" s="50"/>
      <c r="T1907" s="50"/>
    </row>
    <row r="1908" spans="1:20" ht="30" customHeight="1" x14ac:dyDescent="0.25">
      <c r="A1908" s="123"/>
      <c r="B1908" s="123"/>
      <c r="C1908" s="124"/>
      <c r="D1908" s="187" t="b">
        <v>0</v>
      </c>
      <c r="E1908" s="187" t="b">
        <v>0</v>
      </c>
      <c r="F1908" s="187" t="b">
        <v>0</v>
      </c>
      <c r="G1908" s="187" t="b">
        <v>0</v>
      </c>
      <c r="H1908" s="117"/>
      <c r="I1908" s="52" t="str" cm="1">
        <f t="array" ref="I1908">IFERROR(_xlfn.IFS(D1908,$D$8,E1908,$E$8,F1908,$F$8,G1908,$G$8),"")</f>
        <v/>
      </c>
      <c r="J1908" s="52" t="str">
        <f t="shared" si="29"/>
        <v xml:space="preserve">   </v>
      </c>
      <c r="K1908" s="195" t="b">
        <v>0</v>
      </c>
      <c r="L1908" s="50"/>
      <c r="M1908" s="50"/>
      <c r="N1908" s="50"/>
      <c r="O1908" s="50"/>
      <c r="P1908" s="50"/>
      <c r="Q1908" s="50"/>
      <c r="R1908" s="50"/>
      <c r="S1908" s="50"/>
      <c r="T1908" s="50"/>
    </row>
    <row r="1909" spans="1:20" ht="30" customHeight="1" x14ac:dyDescent="0.25">
      <c r="A1909" s="123"/>
      <c r="B1909" s="123"/>
      <c r="C1909" s="124"/>
      <c r="D1909" s="187" t="b">
        <v>0</v>
      </c>
      <c r="E1909" s="187" t="b">
        <v>0</v>
      </c>
      <c r="F1909" s="187" t="b">
        <v>0</v>
      </c>
      <c r="G1909" s="187" t="b">
        <v>0</v>
      </c>
      <c r="H1909" s="117"/>
      <c r="I1909" s="52" t="str" cm="1">
        <f t="array" ref="I1909">IFERROR(_xlfn.IFS(D1909,$D$8,E1909,$E$8,F1909,$F$8,G1909,$G$8),"")</f>
        <v/>
      </c>
      <c r="J1909" s="52" t="str">
        <f t="shared" si="29"/>
        <v xml:space="preserve">   </v>
      </c>
      <c r="K1909" s="195" t="b">
        <v>0</v>
      </c>
      <c r="L1909" s="50"/>
      <c r="M1909" s="50"/>
      <c r="N1909" s="50"/>
      <c r="O1909" s="50"/>
      <c r="P1909" s="50"/>
      <c r="Q1909" s="50"/>
      <c r="R1909" s="50"/>
      <c r="S1909" s="50"/>
      <c r="T1909" s="50"/>
    </row>
    <row r="1910" spans="1:20" ht="30" customHeight="1" x14ac:dyDescent="0.25">
      <c r="A1910" s="123"/>
      <c r="B1910" s="123"/>
      <c r="C1910" s="124"/>
      <c r="D1910" s="187" t="b">
        <v>0</v>
      </c>
      <c r="E1910" s="187" t="b">
        <v>0</v>
      </c>
      <c r="F1910" s="187" t="b">
        <v>0</v>
      </c>
      <c r="G1910" s="187" t="b">
        <v>0</v>
      </c>
      <c r="H1910" s="117"/>
      <c r="I1910" s="52" t="str" cm="1">
        <f t="array" ref="I1910">IFERROR(_xlfn.IFS(D1910,$D$8,E1910,$E$8,F1910,$F$8,G1910,$G$8),"")</f>
        <v/>
      </c>
      <c r="J1910" s="52" t="str">
        <f t="shared" si="29"/>
        <v xml:space="preserve">   </v>
      </c>
      <c r="K1910" s="195" t="b">
        <v>0</v>
      </c>
      <c r="L1910" s="50"/>
      <c r="M1910" s="50"/>
      <c r="N1910" s="50"/>
      <c r="O1910" s="50"/>
      <c r="P1910" s="50"/>
      <c r="Q1910" s="50"/>
      <c r="R1910" s="50"/>
      <c r="S1910" s="50"/>
      <c r="T1910" s="50"/>
    </row>
    <row r="1911" spans="1:20" ht="30" customHeight="1" x14ac:dyDescent="0.25">
      <c r="A1911" s="123"/>
      <c r="B1911" s="123"/>
      <c r="C1911" s="124"/>
      <c r="D1911" s="187" t="b">
        <v>0</v>
      </c>
      <c r="E1911" s="187" t="b">
        <v>0</v>
      </c>
      <c r="F1911" s="187" t="b">
        <v>0</v>
      </c>
      <c r="G1911" s="187" t="b">
        <v>0</v>
      </c>
      <c r="H1911" s="117"/>
      <c r="I1911" s="52" t="str" cm="1">
        <f t="array" ref="I1911">IFERROR(_xlfn.IFS(D1911,$D$8,E1911,$E$8,F1911,$F$8,G1911,$G$8),"")</f>
        <v/>
      </c>
      <c r="J1911" s="52" t="str">
        <f t="shared" si="29"/>
        <v xml:space="preserve">   </v>
      </c>
      <c r="K1911" s="195" t="b">
        <v>0</v>
      </c>
      <c r="L1911" s="50"/>
      <c r="M1911" s="50"/>
      <c r="N1911" s="50"/>
      <c r="O1911" s="50"/>
      <c r="P1911" s="50"/>
      <c r="Q1911" s="50"/>
      <c r="R1911" s="50"/>
      <c r="S1911" s="50"/>
      <c r="T1911" s="50"/>
    </row>
    <row r="1912" spans="1:20" ht="30" customHeight="1" x14ac:dyDescent="0.25">
      <c r="A1912" s="123"/>
      <c r="B1912" s="123"/>
      <c r="C1912" s="124"/>
      <c r="D1912" s="187" t="b">
        <v>0</v>
      </c>
      <c r="E1912" s="187" t="b">
        <v>0</v>
      </c>
      <c r="F1912" s="187" t="b">
        <v>0</v>
      </c>
      <c r="G1912" s="187" t="b">
        <v>0</v>
      </c>
      <c r="H1912" s="117"/>
      <c r="I1912" s="52" t="str" cm="1">
        <f t="array" ref="I1912">IFERROR(_xlfn.IFS(D1912,$D$8,E1912,$E$8,F1912,$F$8,G1912,$G$8),"")</f>
        <v/>
      </c>
      <c r="J1912" s="52" t="str">
        <f t="shared" si="29"/>
        <v xml:space="preserve">   </v>
      </c>
      <c r="K1912" s="195" t="b">
        <v>0</v>
      </c>
      <c r="L1912" s="50"/>
      <c r="M1912" s="50"/>
      <c r="N1912" s="50"/>
      <c r="O1912" s="50"/>
      <c r="P1912" s="50"/>
      <c r="Q1912" s="50"/>
      <c r="R1912" s="50"/>
      <c r="S1912" s="50"/>
      <c r="T1912" s="50"/>
    </row>
    <row r="1913" spans="1:20" ht="30" customHeight="1" x14ac:dyDescent="0.25">
      <c r="A1913" s="123"/>
      <c r="B1913" s="123"/>
      <c r="C1913" s="124"/>
      <c r="D1913" s="187" t="b">
        <v>0</v>
      </c>
      <c r="E1913" s="187" t="b">
        <v>0</v>
      </c>
      <c r="F1913" s="187" t="b">
        <v>0</v>
      </c>
      <c r="G1913" s="187" t="b">
        <v>0</v>
      </c>
      <c r="H1913" s="117"/>
      <c r="I1913" s="52" t="str" cm="1">
        <f t="array" ref="I1913">IFERROR(_xlfn.IFS(D1913,$D$8,E1913,$E$8,F1913,$F$8,G1913,$G$8),"")</f>
        <v/>
      </c>
      <c r="J1913" s="52" t="str">
        <f t="shared" si="29"/>
        <v xml:space="preserve">   </v>
      </c>
      <c r="K1913" s="195" t="b">
        <v>0</v>
      </c>
      <c r="L1913" s="50"/>
      <c r="M1913" s="50"/>
      <c r="N1913" s="50"/>
      <c r="O1913" s="50"/>
      <c r="P1913" s="50"/>
      <c r="Q1913" s="50"/>
      <c r="R1913" s="50"/>
      <c r="S1913" s="50"/>
      <c r="T1913" s="50"/>
    </row>
    <row r="1914" spans="1:20" ht="30" customHeight="1" x14ac:dyDescent="0.25">
      <c r="A1914" s="123"/>
      <c r="B1914" s="123"/>
      <c r="C1914" s="124"/>
      <c r="D1914" s="187" t="b">
        <v>0</v>
      </c>
      <c r="E1914" s="187" t="b">
        <v>0</v>
      </c>
      <c r="F1914" s="187" t="b">
        <v>0</v>
      </c>
      <c r="G1914" s="187" t="b">
        <v>0</v>
      </c>
      <c r="H1914" s="117"/>
      <c r="I1914" s="52" t="str" cm="1">
        <f t="array" ref="I1914">IFERROR(_xlfn.IFS(D1914,$D$8,E1914,$E$8,F1914,$F$8,G1914,$G$8),"")</f>
        <v/>
      </c>
      <c r="J1914" s="52" t="str">
        <f t="shared" si="29"/>
        <v xml:space="preserve">   </v>
      </c>
      <c r="K1914" s="195" t="b">
        <v>0</v>
      </c>
      <c r="L1914" s="50"/>
      <c r="M1914" s="50"/>
      <c r="N1914" s="50"/>
      <c r="O1914" s="50"/>
      <c r="P1914" s="50"/>
      <c r="Q1914" s="50"/>
      <c r="R1914" s="50"/>
      <c r="S1914" s="50"/>
      <c r="T1914" s="50"/>
    </row>
    <row r="1915" spans="1:20" ht="30" customHeight="1" x14ac:dyDescent="0.25">
      <c r="A1915" s="123"/>
      <c r="B1915" s="123"/>
      <c r="C1915" s="124"/>
      <c r="D1915" s="187" t="b">
        <v>0</v>
      </c>
      <c r="E1915" s="187" t="b">
        <v>0</v>
      </c>
      <c r="F1915" s="187" t="b">
        <v>0</v>
      </c>
      <c r="G1915" s="187" t="b">
        <v>0</v>
      </c>
      <c r="H1915" s="117"/>
      <c r="I1915" s="52" t="str" cm="1">
        <f t="array" ref="I1915">IFERROR(_xlfn.IFS(D1915,$D$8,E1915,$E$8,F1915,$F$8,G1915,$G$8),"")</f>
        <v/>
      </c>
      <c r="J1915" s="52" t="str">
        <f t="shared" si="29"/>
        <v xml:space="preserve">   </v>
      </c>
      <c r="K1915" s="195" t="b">
        <v>0</v>
      </c>
      <c r="L1915" s="50"/>
      <c r="M1915" s="50"/>
      <c r="N1915" s="50"/>
      <c r="O1915" s="50"/>
      <c r="P1915" s="50"/>
      <c r="Q1915" s="50"/>
      <c r="R1915" s="50"/>
      <c r="S1915" s="50"/>
      <c r="T1915" s="50"/>
    </row>
    <row r="1916" spans="1:20" ht="30" customHeight="1" x14ac:dyDescent="0.25">
      <c r="A1916" s="123"/>
      <c r="B1916" s="123"/>
      <c r="C1916" s="124"/>
      <c r="D1916" s="187" t="b">
        <v>0</v>
      </c>
      <c r="E1916" s="187" t="b">
        <v>0</v>
      </c>
      <c r="F1916" s="187" t="b">
        <v>0</v>
      </c>
      <c r="G1916" s="187" t="b">
        <v>0</v>
      </c>
      <c r="H1916" s="117"/>
      <c r="I1916" s="52" t="str" cm="1">
        <f t="array" ref="I1916">IFERROR(_xlfn.IFS(D1916,$D$8,E1916,$E$8,F1916,$F$8,G1916,$G$8),"")</f>
        <v/>
      </c>
      <c r="J1916" s="52" t="str">
        <f t="shared" si="29"/>
        <v xml:space="preserve">   </v>
      </c>
      <c r="K1916" s="195" t="b">
        <v>0</v>
      </c>
      <c r="L1916" s="50"/>
      <c r="M1916" s="50"/>
      <c r="N1916" s="50"/>
      <c r="O1916" s="50"/>
      <c r="P1916" s="50"/>
      <c r="Q1916" s="50"/>
      <c r="R1916" s="50"/>
      <c r="S1916" s="50"/>
      <c r="T1916" s="50"/>
    </row>
    <row r="1917" spans="1:20" ht="30" customHeight="1" x14ac:dyDescent="0.25">
      <c r="A1917" s="123"/>
      <c r="B1917" s="123"/>
      <c r="C1917" s="124"/>
      <c r="D1917" s="187" t="b">
        <v>0</v>
      </c>
      <c r="E1917" s="187" t="b">
        <v>0</v>
      </c>
      <c r="F1917" s="187" t="b">
        <v>0</v>
      </c>
      <c r="G1917" s="187" t="b">
        <v>0</v>
      </c>
      <c r="H1917" s="117"/>
      <c r="I1917" s="52" t="str" cm="1">
        <f t="array" ref="I1917">IFERROR(_xlfn.IFS(D1917,$D$8,E1917,$E$8,F1917,$F$8,G1917,$G$8),"")</f>
        <v/>
      </c>
      <c r="J1917" s="52" t="str">
        <f t="shared" si="29"/>
        <v xml:space="preserve">   </v>
      </c>
      <c r="K1917" s="195" t="b">
        <v>0</v>
      </c>
      <c r="L1917" s="50"/>
      <c r="M1917" s="50"/>
      <c r="N1917" s="50"/>
      <c r="O1917" s="50"/>
      <c r="P1917" s="50"/>
      <c r="Q1917" s="50"/>
      <c r="R1917" s="50"/>
      <c r="S1917" s="50"/>
      <c r="T1917" s="50"/>
    </row>
    <row r="1918" spans="1:20" ht="30" customHeight="1" x14ac:dyDescent="0.25">
      <c r="A1918" s="123"/>
      <c r="B1918" s="123"/>
      <c r="C1918" s="124"/>
      <c r="D1918" s="187" t="b">
        <v>0</v>
      </c>
      <c r="E1918" s="187" t="b">
        <v>0</v>
      </c>
      <c r="F1918" s="187" t="b">
        <v>0</v>
      </c>
      <c r="G1918" s="187" t="b">
        <v>0</v>
      </c>
      <c r="H1918" s="117"/>
      <c r="I1918" s="52" t="str" cm="1">
        <f t="array" ref="I1918">IFERROR(_xlfn.IFS(D1918,$D$8,E1918,$E$8,F1918,$F$8,G1918,$G$8),"")</f>
        <v/>
      </c>
      <c r="J1918" s="52" t="str">
        <f t="shared" si="29"/>
        <v xml:space="preserve">   </v>
      </c>
      <c r="K1918" s="195" t="b">
        <v>0</v>
      </c>
      <c r="L1918" s="50"/>
      <c r="M1918" s="50"/>
      <c r="N1918" s="50"/>
      <c r="O1918" s="50"/>
      <c r="P1918" s="50"/>
      <c r="Q1918" s="50"/>
      <c r="R1918" s="50"/>
      <c r="S1918" s="50"/>
      <c r="T1918" s="50"/>
    </row>
    <row r="1919" spans="1:20" ht="30" customHeight="1" x14ac:dyDescent="0.25">
      <c r="A1919" s="123"/>
      <c r="B1919" s="123"/>
      <c r="C1919" s="124"/>
      <c r="D1919" s="187" t="b">
        <v>0</v>
      </c>
      <c r="E1919" s="187" t="b">
        <v>0</v>
      </c>
      <c r="F1919" s="187" t="b">
        <v>0</v>
      </c>
      <c r="G1919" s="187" t="b">
        <v>0</v>
      </c>
      <c r="H1919" s="117"/>
      <c r="I1919" s="52" t="str" cm="1">
        <f t="array" ref="I1919">IFERROR(_xlfn.IFS(D1919,$D$8,E1919,$E$8,F1919,$F$8,G1919,$G$8),"")</f>
        <v/>
      </c>
      <c r="J1919" s="52" t="str">
        <f t="shared" si="29"/>
        <v xml:space="preserve">   </v>
      </c>
      <c r="K1919" s="195" t="b">
        <v>0</v>
      </c>
      <c r="L1919" s="50"/>
      <c r="M1919" s="50"/>
      <c r="N1919" s="50"/>
      <c r="O1919" s="50"/>
      <c r="P1919" s="50"/>
      <c r="Q1919" s="50"/>
      <c r="R1919" s="50"/>
      <c r="S1919" s="50"/>
      <c r="T1919" s="50"/>
    </row>
    <row r="1920" spans="1:20" ht="30" customHeight="1" x14ac:dyDescent="0.25">
      <c r="A1920" s="123"/>
      <c r="B1920" s="123"/>
      <c r="C1920" s="124"/>
      <c r="D1920" s="187" t="b">
        <v>0</v>
      </c>
      <c r="E1920" s="187" t="b">
        <v>0</v>
      </c>
      <c r="F1920" s="187" t="b">
        <v>0</v>
      </c>
      <c r="G1920" s="187" t="b">
        <v>0</v>
      </c>
      <c r="H1920" s="117"/>
      <c r="I1920" s="52" t="str" cm="1">
        <f t="array" ref="I1920">IFERROR(_xlfn.IFS(D1920,$D$8,E1920,$E$8,F1920,$F$8,G1920,$G$8),"")</f>
        <v/>
      </c>
      <c r="J1920" s="52" t="str">
        <f t="shared" si="29"/>
        <v xml:space="preserve">   </v>
      </c>
      <c r="K1920" s="195" t="b">
        <v>0</v>
      </c>
      <c r="L1920" s="50"/>
      <c r="M1920" s="50"/>
      <c r="N1920" s="50"/>
      <c r="O1920" s="50"/>
      <c r="P1920" s="50"/>
      <c r="Q1920" s="50"/>
      <c r="R1920" s="50"/>
      <c r="S1920" s="50"/>
      <c r="T1920" s="50"/>
    </row>
    <row r="1921" spans="1:20" ht="30" customHeight="1" x14ac:dyDescent="0.25">
      <c r="A1921" s="123"/>
      <c r="B1921" s="123"/>
      <c r="C1921" s="124"/>
      <c r="D1921" s="187" t="b">
        <v>0</v>
      </c>
      <c r="E1921" s="187" t="b">
        <v>0</v>
      </c>
      <c r="F1921" s="187" t="b">
        <v>0</v>
      </c>
      <c r="G1921" s="187" t="b">
        <v>0</v>
      </c>
      <c r="H1921" s="117"/>
      <c r="I1921" s="52" t="str" cm="1">
        <f t="array" ref="I1921">IFERROR(_xlfn.IFS(D1921,$D$8,E1921,$E$8,F1921,$F$8,G1921,$G$8),"")</f>
        <v/>
      </c>
      <c r="J1921" s="52" t="str">
        <f t="shared" si="29"/>
        <v xml:space="preserve">   </v>
      </c>
      <c r="K1921" s="195" t="b">
        <v>0</v>
      </c>
      <c r="L1921" s="50"/>
      <c r="M1921" s="50"/>
      <c r="N1921" s="50"/>
      <c r="O1921" s="50"/>
      <c r="P1921" s="50"/>
      <c r="Q1921" s="50"/>
      <c r="R1921" s="50"/>
      <c r="S1921" s="50"/>
      <c r="T1921" s="50"/>
    </row>
    <row r="1922" spans="1:20" ht="30" customHeight="1" x14ac:dyDescent="0.25">
      <c r="A1922" s="123"/>
      <c r="B1922" s="123"/>
      <c r="C1922" s="124"/>
      <c r="D1922" s="187" t="b">
        <v>0</v>
      </c>
      <c r="E1922" s="187" t="b">
        <v>0</v>
      </c>
      <c r="F1922" s="187" t="b">
        <v>0</v>
      </c>
      <c r="G1922" s="187" t="b">
        <v>0</v>
      </c>
      <c r="H1922" s="117"/>
      <c r="I1922" s="52" t="str" cm="1">
        <f t="array" ref="I1922">IFERROR(_xlfn.IFS(D1922,$D$8,E1922,$E$8,F1922,$F$8,G1922,$G$8),"")</f>
        <v/>
      </c>
      <c r="J1922" s="52" t="str">
        <f t="shared" si="29"/>
        <v xml:space="preserve">   </v>
      </c>
      <c r="K1922" s="195" t="b">
        <v>0</v>
      </c>
      <c r="L1922" s="50"/>
      <c r="M1922" s="50"/>
      <c r="N1922" s="50"/>
      <c r="O1922" s="50"/>
      <c r="P1922" s="50"/>
      <c r="Q1922" s="50"/>
      <c r="R1922" s="50"/>
      <c r="S1922" s="50"/>
      <c r="T1922" s="50"/>
    </row>
    <row r="1923" spans="1:20" ht="30" customHeight="1" x14ac:dyDescent="0.25">
      <c r="A1923" s="123"/>
      <c r="B1923" s="123"/>
      <c r="C1923" s="124"/>
      <c r="D1923" s="187" t="b">
        <v>0</v>
      </c>
      <c r="E1923" s="187" t="b">
        <v>0</v>
      </c>
      <c r="F1923" s="187" t="b">
        <v>0</v>
      </c>
      <c r="G1923" s="187" t="b">
        <v>0</v>
      </c>
      <c r="H1923" s="117"/>
      <c r="I1923" s="52" t="str" cm="1">
        <f t="array" ref="I1923">IFERROR(_xlfn.IFS(D1923,$D$8,E1923,$E$8,F1923,$F$8,G1923,$G$8),"")</f>
        <v/>
      </c>
      <c r="J1923" s="52" t="str">
        <f t="shared" si="29"/>
        <v xml:space="preserve">   </v>
      </c>
      <c r="K1923" s="195" t="b">
        <v>0</v>
      </c>
      <c r="L1923" s="50"/>
      <c r="M1923" s="50"/>
      <c r="N1923" s="50"/>
      <c r="O1923" s="50"/>
      <c r="P1923" s="50"/>
      <c r="Q1923" s="50"/>
      <c r="R1923" s="50"/>
      <c r="S1923" s="50"/>
      <c r="T1923" s="50"/>
    </row>
    <row r="1924" spans="1:20" ht="30" customHeight="1" x14ac:dyDescent="0.25">
      <c r="A1924" s="123"/>
      <c r="B1924" s="123"/>
      <c r="C1924" s="124"/>
      <c r="D1924" s="187" t="b">
        <v>0</v>
      </c>
      <c r="E1924" s="187" t="b">
        <v>0</v>
      </c>
      <c r="F1924" s="187" t="b">
        <v>0</v>
      </c>
      <c r="G1924" s="187" t="b">
        <v>0</v>
      </c>
      <c r="H1924" s="117"/>
      <c r="I1924" s="52" t="str" cm="1">
        <f t="array" ref="I1924">IFERROR(_xlfn.IFS(D1924,$D$8,E1924,$E$8,F1924,$F$8,G1924,$G$8),"")</f>
        <v/>
      </c>
      <c r="J1924" s="52" t="str">
        <f t="shared" si="29"/>
        <v xml:space="preserve">   </v>
      </c>
      <c r="K1924" s="195" t="b">
        <v>0</v>
      </c>
      <c r="L1924" s="50"/>
      <c r="M1924" s="50"/>
      <c r="N1924" s="50"/>
      <c r="O1924" s="50"/>
      <c r="P1924" s="50"/>
      <c r="Q1924" s="50"/>
      <c r="R1924" s="50"/>
      <c r="S1924" s="50"/>
      <c r="T1924" s="50"/>
    </row>
    <row r="1925" spans="1:20" ht="30" customHeight="1" x14ac:dyDescent="0.25">
      <c r="A1925" s="123"/>
      <c r="B1925" s="123"/>
      <c r="C1925" s="124"/>
      <c r="D1925" s="187" t="b">
        <v>0</v>
      </c>
      <c r="E1925" s="187" t="b">
        <v>0</v>
      </c>
      <c r="F1925" s="187" t="b">
        <v>0</v>
      </c>
      <c r="G1925" s="187" t="b">
        <v>0</v>
      </c>
      <c r="H1925" s="117"/>
      <c r="I1925" s="52" t="str" cm="1">
        <f t="array" ref="I1925">IFERROR(_xlfn.IFS(D1925,$D$8,E1925,$E$8,F1925,$F$8,G1925,$G$8),"")</f>
        <v/>
      </c>
      <c r="J1925" s="52" t="str">
        <f t="shared" si="29"/>
        <v xml:space="preserve">   </v>
      </c>
      <c r="K1925" s="195" t="b">
        <v>0</v>
      </c>
      <c r="L1925" s="50"/>
      <c r="M1925" s="50"/>
      <c r="N1925" s="50"/>
      <c r="O1925" s="50"/>
      <c r="P1925" s="50"/>
      <c r="Q1925" s="50"/>
      <c r="R1925" s="50"/>
      <c r="S1925" s="50"/>
      <c r="T1925" s="50"/>
    </row>
    <row r="1926" spans="1:20" ht="30" customHeight="1" x14ac:dyDescent="0.25">
      <c r="A1926" s="123"/>
      <c r="B1926" s="123"/>
      <c r="C1926" s="124"/>
      <c r="D1926" s="187" t="b">
        <v>0</v>
      </c>
      <c r="E1926" s="187" t="b">
        <v>0</v>
      </c>
      <c r="F1926" s="187" t="b">
        <v>0</v>
      </c>
      <c r="G1926" s="187" t="b">
        <v>0</v>
      </c>
      <c r="H1926" s="117"/>
      <c r="I1926" s="52" t="str" cm="1">
        <f t="array" ref="I1926">IFERROR(_xlfn.IFS(D1926,$D$8,E1926,$E$8,F1926,$F$8,G1926,$G$8),"")</f>
        <v/>
      </c>
      <c r="J1926" s="52" t="str">
        <f t="shared" si="29"/>
        <v xml:space="preserve">   </v>
      </c>
      <c r="K1926" s="195" t="b">
        <v>0</v>
      </c>
      <c r="L1926" s="50"/>
      <c r="M1926" s="50"/>
      <c r="N1926" s="50"/>
      <c r="O1926" s="50"/>
      <c r="P1926" s="50"/>
      <c r="Q1926" s="50"/>
      <c r="R1926" s="50"/>
      <c r="S1926" s="50"/>
      <c r="T1926" s="50"/>
    </row>
    <row r="1927" spans="1:20" ht="30" customHeight="1" x14ac:dyDescent="0.25">
      <c r="A1927" s="123"/>
      <c r="B1927" s="123"/>
      <c r="C1927" s="124"/>
      <c r="D1927" s="187" t="b">
        <v>0</v>
      </c>
      <c r="E1927" s="187" t="b">
        <v>0</v>
      </c>
      <c r="F1927" s="187" t="b">
        <v>0</v>
      </c>
      <c r="G1927" s="187" t="b">
        <v>0</v>
      </c>
      <c r="H1927" s="117"/>
      <c r="I1927" s="52" t="str" cm="1">
        <f t="array" ref="I1927">IFERROR(_xlfn.IFS(D1927,$D$8,E1927,$E$8,F1927,$F$8,G1927,$G$8),"")</f>
        <v/>
      </c>
      <c r="J1927" s="52" t="str">
        <f t="shared" si="29"/>
        <v xml:space="preserve">   </v>
      </c>
      <c r="K1927" s="195" t="b">
        <v>0</v>
      </c>
      <c r="L1927" s="50"/>
      <c r="M1927" s="50"/>
      <c r="N1927" s="50"/>
      <c r="O1927" s="50"/>
      <c r="P1927" s="50"/>
      <c r="Q1927" s="50"/>
      <c r="R1927" s="50"/>
      <c r="S1927" s="50"/>
      <c r="T1927" s="50"/>
    </row>
    <row r="1928" spans="1:20" ht="30" customHeight="1" x14ac:dyDescent="0.25">
      <c r="A1928" s="123"/>
      <c r="B1928" s="123"/>
      <c r="C1928" s="124"/>
      <c r="D1928" s="187" t="b">
        <v>0</v>
      </c>
      <c r="E1928" s="187" t="b">
        <v>0</v>
      </c>
      <c r="F1928" s="187" t="b">
        <v>0</v>
      </c>
      <c r="G1928" s="187" t="b">
        <v>0</v>
      </c>
      <c r="H1928" s="117"/>
      <c r="I1928" s="52" t="str" cm="1">
        <f t="array" ref="I1928">IFERROR(_xlfn.IFS(D1928,$D$8,E1928,$E$8,F1928,$F$8,G1928,$G$8),"")</f>
        <v/>
      </c>
      <c r="J1928" s="52" t="str">
        <f t="shared" si="29"/>
        <v xml:space="preserve">   </v>
      </c>
      <c r="K1928" s="195" t="b">
        <v>0</v>
      </c>
      <c r="L1928" s="50"/>
      <c r="M1928" s="50"/>
      <c r="N1928" s="50"/>
      <c r="O1928" s="50"/>
      <c r="P1928" s="50"/>
      <c r="Q1928" s="50"/>
      <c r="R1928" s="50"/>
      <c r="S1928" s="50"/>
      <c r="T1928" s="50"/>
    </row>
    <row r="1929" spans="1:20" ht="30" customHeight="1" x14ac:dyDescent="0.25">
      <c r="A1929" s="123"/>
      <c r="B1929" s="123"/>
      <c r="C1929" s="124"/>
      <c r="D1929" s="187" t="b">
        <v>0</v>
      </c>
      <c r="E1929" s="187" t="b">
        <v>0</v>
      </c>
      <c r="F1929" s="187" t="b">
        <v>0</v>
      </c>
      <c r="G1929" s="187" t="b">
        <v>0</v>
      </c>
      <c r="H1929" s="117"/>
      <c r="I1929" s="52" t="str" cm="1">
        <f t="array" ref="I1929">IFERROR(_xlfn.IFS(D1929,$D$8,E1929,$E$8,F1929,$F$8,G1929,$G$8),"")</f>
        <v/>
      </c>
      <c r="J1929" s="52" t="str">
        <f t="shared" si="29"/>
        <v xml:space="preserve">   </v>
      </c>
      <c r="K1929" s="195" t="b">
        <v>0</v>
      </c>
      <c r="L1929" s="50"/>
      <c r="M1929" s="50"/>
      <c r="N1929" s="50"/>
      <c r="O1929" s="50"/>
      <c r="P1929" s="50"/>
      <c r="Q1929" s="50"/>
      <c r="R1929" s="50"/>
      <c r="S1929" s="50"/>
      <c r="T1929" s="50"/>
    </row>
    <row r="1930" spans="1:20" ht="30" customHeight="1" x14ac:dyDescent="0.25">
      <c r="A1930" s="123"/>
      <c r="B1930" s="123"/>
      <c r="C1930" s="124"/>
      <c r="D1930" s="187" t="b">
        <v>0</v>
      </c>
      <c r="E1930" s="187" t="b">
        <v>0</v>
      </c>
      <c r="F1930" s="187" t="b">
        <v>0</v>
      </c>
      <c r="G1930" s="187" t="b">
        <v>0</v>
      </c>
      <c r="H1930" s="117"/>
      <c r="I1930" s="52" t="str" cm="1">
        <f t="array" ref="I1930">IFERROR(_xlfn.IFS(D1930,$D$8,E1930,$E$8,F1930,$F$8,G1930,$G$8),"")</f>
        <v/>
      </c>
      <c r="J1930" s="52" t="str">
        <f t="shared" si="29"/>
        <v xml:space="preserve">   </v>
      </c>
      <c r="K1930" s="195" t="b">
        <v>0</v>
      </c>
      <c r="L1930" s="50"/>
      <c r="M1930" s="50"/>
      <c r="N1930" s="50"/>
      <c r="O1930" s="50"/>
      <c r="P1930" s="50"/>
      <c r="Q1930" s="50"/>
      <c r="R1930" s="50"/>
      <c r="S1930" s="50"/>
      <c r="T1930" s="50"/>
    </row>
    <row r="1931" spans="1:20" ht="30" customHeight="1" x14ac:dyDescent="0.25">
      <c r="A1931" s="123"/>
      <c r="B1931" s="123"/>
      <c r="C1931" s="124"/>
      <c r="D1931" s="187" t="b">
        <v>0</v>
      </c>
      <c r="E1931" s="187" t="b">
        <v>0</v>
      </c>
      <c r="F1931" s="187" t="b">
        <v>0</v>
      </c>
      <c r="G1931" s="187" t="b">
        <v>0</v>
      </c>
      <c r="H1931" s="117"/>
      <c r="I1931" s="52" t="str" cm="1">
        <f t="array" ref="I1931">IFERROR(_xlfn.IFS(D1931,$D$8,E1931,$E$8,F1931,$F$8,G1931,$G$8),"")</f>
        <v/>
      </c>
      <c r="J1931" s="52" t="str">
        <f t="shared" ref="J1931:J1994" si="30">_xlfn.TEXTJOIN(" ",FALSE,IF(D1931,$D$8,""),IF(E1931,$E$8,""),IF(F1931,$F$8,""),IF(G1931,$G$8,""))</f>
        <v xml:space="preserve">   </v>
      </c>
      <c r="K1931" s="195" t="b">
        <v>0</v>
      </c>
      <c r="L1931" s="50"/>
      <c r="M1931" s="50"/>
      <c r="N1931" s="50"/>
      <c r="O1931" s="50"/>
      <c r="P1931" s="50"/>
      <c r="Q1931" s="50"/>
      <c r="R1931" s="50"/>
      <c r="S1931" s="50"/>
      <c r="T1931" s="50"/>
    </row>
    <row r="1932" spans="1:20" ht="30" customHeight="1" x14ac:dyDescent="0.25">
      <c r="A1932" s="123"/>
      <c r="B1932" s="123"/>
      <c r="C1932" s="124"/>
      <c r="D1932" s="187" t="b">
        <v>0</v>
      </c>
      <c r="E1932" s="187" t="b">
        <v>0</v>
      </c>
      <c r="F1932" s="187" t="b">
        <v>0</v>
      </c>
      <c r="G1932" s="187" t="b">
        <v>0</v>
      </c>
      <c r="H1932" s="117"/>
      <c r="I1932" s="52" t="str" cm="1">
        <f t="array" ref="I1932">IFERROR(_xlfn.IFS(D1932,$D$8,E1932,$E$8,F1932,$F$8,G1932,$G$8),"")</f>
        <v/>
      </c>
      <c r="J1932" s="52" t="str">
        <f t="shared" si="30"/>
        <v xml:space="preserve">   </v>
      </c>
      <c r="K1932" s="195" t="b">
        <v>0</v>
      </c>
      <c r="L1932" s="50"/>
      <c r="M1932" s="50"/>
      <c r="N1932" s="50"/>
      <c r="O1932" s="50"/>
      <c r="P1932" s="50"/>
      <c r="Q1932" s="50"/>
      <c r="R1932" s="50"/>
      <c r="S1932" s="50"/>
      <c r="T1932" s="50"/>
    </row>
    <row r="1933" spans="1:20" ht="30" customHeight="1" x14ac:dyDescent="0.25">
      <c r="A1933" s="123"/>
      <c r="B1933" s="123"/>
      <c r="C1933" s="124"/>
      <c r="D1933" s="187" t="b">
        <v>0</v>
      </c>
      <c r="E1933" s="187" t="b">
        <v>0</v>
      </c>
      <c r="F1933" s="187" t="b">
        <v>0</v>
      </c>
      <c r="G1933" s="187" t="b">
        <v>0</v>
      </c>
      <c r="H1933" s="117"/>
      <c r="I1933" s="52" t="str" cm="1">
        <f t="array" ref="I1933">IFERROR(_xlfn.IFS(D1933,$D$8,E1933,$E$8,F1933,$F$8,G1933,$G$8),"")</f>
        <v/>
      </c>
      <c r="J1933" s="52" t="str">
        <f t="shared" si="30"/>
        <v xml:space="preserve">   </v>
      </c>
      <c r="K1933" s="195" t="b">
        <v>0</v>
      </c>
      <c r="L1933" s="50"/>
      <c r="M1933" s="50"/>
      <c r="N1933" s="50"/>
      <c r="O1933" s="50"/>
      <c r="P1933" s="50"/>
      <c r="Q1933" s="50"/>
      <c r="R1933" s="50"/>
      <c r="S1933" s="50"/>
      <c r="T1933" s="50"/>
    </row>
    <row r="1934" spans="1:20" ht="30" customHeight="1" x14ac:dyDescent="0.25">
      <c r="A1934" s="123"/>
      <c r="B1934" s="123"/>
      <c r="C1934" s="124"/>
      <c r="D1934" s="187" t="b">
        <v>0</v>
      </c>
      <c r="E1934" s="187" t="b">
        <v>0</v>
      </c>
      <c r="F1934" s="187" t="b">
        <v>0</v>
      </c>
      <c r="G1934" s="187" t="b">
        <v>0</v>
      </c>
      <c r="H1934" s="117"/>
      <c r="I1934" s="52" t="str" cm="1">
        <f t="array" ref="I1934">IFERROR(_xlfn.IFS(D1934,$D$8,E1934,$E$8,F1934,$F$8,G1934,$G$8),"")</f>
        <v/>
      </c>
      <c r="J1934" s="52" t="str">
        <f t="shared" si="30"/>
        <v xml:space="preserve">   </v>
      </c>
      <c r="K1934" s="195" t="b">
        <v>0</v>
      </c>
      <c r="L1934" s="50"/>
      <c r="M1934" s="50"/>
      <c r="N1934" s="50"/>
      <c r="O1934" s="50"/>
      <c r="P1934" s="50"/>
      <c r="Q1934" s="50"/>
      <c r="R1934" s="50"/>
      <c r="S1934" s="50"/>
      <c r="T1934" s="50"/>
    </row>
    <row r="1935" spans="1:20" ht="30" customHeight="1" x14ac:dyDescent="0.25">
      <c r="A1935" s="123"/>
      <c r="B1935" s="123"/>
      <c r="C1935" s="124"/>
      <c r="D1935" s="187" t="b">
        <v>0</v>
      </c>
      <c r="E1935" s="187" t="b">
        <v>0</v>
      </c>
      <c r="F1935" s="187" t="b">
        <v>0</v>
      </c>
      <c r="G1935" s="187" t="b">
        <v>0</v>
      </c>
      <c r="H1935" s="117"/>
      <c r="I1935" s="52" t="str" cm="1">
        <f t="array" ref="I1935">IFERROR(_xlfn.IFS(D1935,$D$8,E1935,$E$8,F1935,$F$8,G1935,$G$8),"")</f>
        <v/>
      </c>
      <c r="J1935" s="52" t="str">
        <f t="shared" si="30"/>
        <v xml:space="preserve">   </v>
      </c>
      <c r="K1935" s="195" t="b">
        <v>0</v>
      </c>
      <c r="L1935" s="50"/>
      <c r="M1935" s="50"/>
      <c r="N1935" s="50"/>
      <c r="O1935" s="50"/>
      <c r="P1935" s="50"/>
      <c r="Q1935" s="50"/>
      <c r="R1935" s="50"/>
      <c r="S1935" s="50"/>
      <c r="T1935" s="50"/>
    </row>
    <row r="1936" spans="1:20" ht="30" customHeight="1" x14ac:dyDescent="0.25">
      <c r="A1936" s="123"/>
      <c r="B1936" s="123"/>
      <c r="C1936" s="124"/>
      <c r="D1936" s="187" t="b">
        <v>0</v>
      </c>
      <c r="E1936" s="187" t="b">
        <v>0</v>
      </c>
      <c r="F1936" s="187" t="b">
        <v>0</v>
      </c>
      <c r="G1936" s="187" t="b">
        <v>0</v>
      </c>
      <c r="H1936" s="117"/>
      <c r="I1936" s="52" t="str" cm="1">
        <f t="array" ref="I1936">IFERROR(_xlfn.IFS(D1936,$D$8,E1936,$E$8,F1936,$F$8,G1936,$G$8),"")</f>
        <v/>
      </c>
      <c r="J1936" s="52" t="str">
        <f t="shared" si="30"/>
        <v xml:space="preserve">   </v>
      </c>
      <c r="K1936" s="195" t="b">
        <v>0</v>
      </c>
      <c r="L1936" s="50"/>
      <c r="M1936" s="50"/>
      <c r="N1936" s="50"/>
      <c r="O1936" s="50"/>
      <c r="P1936" s="50"/>
      <c r="Q1936" s="50"/>
      <c r="R1936" s="50"/>
      <c r="S1936" s="50"/>
      <c r="T1936" s="50"/>
    </row>
    <row r="1937" spans="1:20" ht="30" customHeight="1" x14ac:dyDescent="0.25">
      <c r="A1937" s="123"/>
      <c r="B1937" s="123"/>
      <c r="C1937" s="124"/>
      <c r="D1937" s="187" t="b">
        <v>0</v>
      </c>
      <c r="E1937" s="187" t="b">
        <v>0</v>
      </c>
      <c r="F1937" s="187" t="b">
        <v>0</v>
      </c>
      <c r="G1937" s="187" t="b">
        <v>0</v>
      </c>
      <c r="H1937" s="117"/>
      <c r="I1937" s="52" t="str" cm="1">
        <f t="array" ref="I1937">IFERROR(_xlfn.IFS(D1937,$D$8,E1937,$E$8,F1937,$F$8,G1937,$G$8),"")</f>
        <v/>
      </c>
      <c r="J1937" s="52" t="str">
        <f t="shared" si="30"/>
        <v xml:space="preserve">   </v>
      </c>
      <c r="K1937" s="195" t="b">
        <v>0</v>
      </c>
      <c r="L1937" s="50"/>
      <c r="M1937" s="50"/>
      <c r="N1937" s="50"/>
      <c r="O1937" s="50"/>
      <c r="P1937" s="50"/>
      <c r="Q1937" s="50"/>
      <c r="R1937" s="50"/>
      <c r="S1937" s="50"/>
      <c r="T1937" s="50"/>
    </row>
    <row r="1938" spans="1:20" ht="30" customHeight="1" x14ac:dyDescent="0.25">
      <c r="A1938" s="123"/>
      <c r="B1938" s="123"/>
      <c r="C1938" s="124"/>
      <c r="D1938" s="187" t="b">
        <v>0</v>
      </c>
      <c r="E1938" s="187" t="b">
        <v>0</v>
      </c>
      <c r="F1938" s="187" t="b">
        <v>0</v>
      </c>
      <c r="G1938" s="187" t="b">
        <v>0</v>
      </c>
      <c r="H1938" s="117"/>
      <c r="I1938" s="52" t="str" cm="1">
        <f t="array" ref="I1938">IFERROR(_xlfn.IFS(D1938,$D$8,E1938,$E$8,F1938,$F$8,G1938,$G$8),"")</f>
        <v/>
      </c>
      <c r="J1938" s="52" t="str">
        <f t="shared" si="30"/>
        <v xml:space="preserve">   </v>
      </c>
      <c r="K1938" s="195" t="b">
        <v>0</v>
      </c>
      <c r="L1938" s="50"/>
      <c r="M1938" s="50"/>
      <c r="N1938" s="50"/>
      <c r="O1938" s="50"/>
      <c r="P1938" s="50"/>
      <c r="Q1938" s="50"/>
      <c r="R1938" s="50"/>
      <c r="S1938" s="50"/>
      <c r="T1938" s="50"/>
    </row>
    <row r="1939" spans="1:20" ht="30" customHeight="1" x14ac:dyDescent="0.25">
      <c r="A1939" s="123"/>
      <c r="B1939" s="123"/>
      <c r="C1939" s="124"/>
      <c r="D1939" s="187" t="b">
        <v>0</v>
      </c>
      <c r="E1939" s="187" t="b">
        <v>0</v>
      </c>
      <c r="F1939" s="187" t="b">
        <v>0</v>
      </c>
      <c r="G1939" s="187" t="b">
        <v>0</v>
      </c>
      <c r="H1939" s="117"/>
      <c r="I1939" s="52" t="str" cm="1">
        <f t="array" ref="I1939">IFERROR(_xlfn.IFS(D1939,$D$8,E1939,$E$8,F1939,$F$8,G1939,$G$8),"")</f>
        <v/>
      </c>
      <c r="J1939" s="52" t="str">
        <f t="shared" si="30"/>
        <v xml:space="preserve">   </v>
      </c>
      <c r="K1939" s="195" t="b">
        <v>0</v>
      </c>
      <c r="L1939" s="50"/>
      <c r="M1939" s="50"/>
      <c r="N1939" s="50"/>
      <c r="O1939" s="50"/>
      <c r="P1939" s="50"/>
      <c r="Q1939" s="50"/>
      <c r="R1939" s="50"/>
      <c r="S1939" s="50"/>
      <c r="T1939" s="50"/>
    </row>
    <row r="1940" spans="1:20" ht="30" customHeight="1" x14ac:dyDescent="0.25">
      <c r="A1940" s="123"/>
      <c r="B1940" s="123"/>
      <c r="C1940" s="124"/>
      <c r="D1940" s="187" t="b">
        <v>0</v>
      </c>
      <c r="E1940" s="187" t="b">
        <v>0</v>
      </c>
      <c r="F1940" s="187" t="b">
        <v>0</v>
      </c>
      <c r="G1940" s="187" t="b">
        <v>0</v>
      </c>
      <c r="H1940" s="117"/>
      <c r="I1940" s="52" t="str" cm="1">
        <f t="array" ref="I1940">IFERROR(_xlfn.IFS(D1940,$D$8,E1940,$E$8,F1940,$F$8,G1940,$G$8),"")</f>
        <v/>
      </c>
      <c r="J1940" s="52" t="str">
        <f t="shared" si="30"/>
        <v xml:space="preserve">   </v>
      </c>
      <c r="K1940" s="195" t="b">
        <v>0</v>
      </c>
      <c r="L1940" s="50"/>
      <c r="M1940" s="50"/>
      <c r="N1940" s="50"/>
      <c r="O1940" s="50"/>
      <c r="P1940" s="50"/>
      <c r="Q1940" s="50"/>
      <c r="R1940" s="50"/>
      <c r="S1940" s="50"/>
      <c r="T1940" s="50"/>
    </row>
    <row r="1941" spans="1:20" ht="30" customHeight="1" x14ac:dyDescent="0.25">
      <c r="A1941" s="123"/>
      <c r="B1941" s="123"/>
      <c r="C1941" s="124"/>
      <c r="D1941" s="187" t="b">
        <v>0</v>
      </c>
      <c r="E1941" s="187" t="b">
        <v>0</v>
      </c>
      <c r="F1941" s="187" t="b">
        <v>0</v>
      </c>
      <c r="G1941" s="187" t="b">
        <v>0</v>
      </c>
      <c r="H1941" s="117"/>
      <c r="I1941" s="52" t="str" cm="1">
        <f t="array" ref="I1941">IFERROR(_xlfn.IFS(D1941,$D$8,E1941,$E$8,F1941,$F$8,G1941,$G$8),"")</f>
        <v/>
      </c>
      <c r="J1941" s="52" t="str">
        <f t="shared" si="30"/>
        <v xml:space="preserve">   </v>
      </c>
      <c r="K1941" s="195" t="b">
        <v>0</v>
      </c>
      <c r="L1941" s="50"/>
      <c r="M1941" s="50"/>
      <c r="N1941" s="50"/>
      <c r="O1941" s="50"/>
      <c r="P1941" s="50"/>
      <c r="Q1941" s="50"/>
      <c r="R1941" s="50"/>
      <c r="S1941" s="50"/>
      <c r="T1941" s="50"/>
    </row>
    <row r="1942" spans="1:20" ht="30" customHeight="1" x14ac:dyDescent="0.25">
      <c r="A1942" s="123"/>
      <c r="B1942" s="123"/>
      <c r="C1942" s="124"/>
      <c r="D1942" s="187" t="b">
        <v>0</v>
      </c>
      <c r="E1942" s="187" t="b">
        <v>0</v>
      </c>
      <c r="F1942" s="187" t="b">
        <v>0</v>
      </c>
      <c r="G1942" s="187" t="b">
        <v>0</v>
      </c>
      <c r="H1942" s="117"/>
      <c r="I1942" s="52" t="str" cm="1">
        <f t="array" ref="I1942">IFERROR(_xlfn.IFS(D1942,$D$8,E1942,$E$8,F1942,$F$8,G1942,$G$8),"")</f>
        <v/>
      </c>
      <c r="J1942" s="52" t="str">
        <f t="shared" si="30"/>
        <v xml:space="preserve">   </v>
      </c>
      <c r="K1942" s="195" t="b">
        <v>0</v>
      </c>
      <c r="L1942" s="50"/>
      <c r="M1942" s="50"/>
      <c r="N1942" s="50"/>
      <c r="O1942" s="50"/>
      <c r="P1942" s="50"/>
      <c r="Q1942" s="50"/>
      <c r="R1942" s="50"/>
      <c r="S1942" s="50"/>
      <c r="T1942" s="50"/>
    </row>
    <row r="1943" spans="1:20" ht="30" customHeight="1" x14ac:dyDescent="0.25">
      <c r="A1943" s="123"/>
      <c r="B1943" s="123"/>
      <c r="C1943" s="124"/>
      <c r="D1943" s="187" t="b">
        <v>0</v>
      </c>
      <c r="E1943" s="187" t="b">
        <v>0</v>
      </c>
      <c r="F1943" s="187" t="b">
        <v>0</v>
      </c>
      <c r="G1943" s="187" t="b">
        <v>0</v>
      </c>
      <c r="H1943" s="117"/>
      <c r="I1943" s="52" t="str" cm="1">
        <f t="array" ref="I1943">IFERROR(_xlfn.IFS(D1943,$D$8,E1943,$E$8,F1943,$F$8,G1943,$G$8),"")</f>
        <v/>
      </c>
      <c r="J1943" s="52" t="str">
        <f t="shared" si="30"/>
        <v xml:space="preserve">   </v>
      </c>
      <c r="K1943" s="195" t="b">
        <v>0</v>
      </c>
      <c r="L1943" s="50"/>
      <c r="M1943" s="50"/>
      <c r="N1943" s="50"/>
      <c r="O1943" s="50"/>
      <c r="P1943" s="50"/>
      <c r="Q1943" s="50"/>
      <c r="R1943" s="50"/>
      <c r="S1943" s="50"/>
      <c r="T1943" s="50"/>
    </row>
    <row r="1944" spans="1:20" ht="30" customHeight="1" x14ac:dyDescent="0.25">
      <c r="A1944" s="123"/>
      <c r="B1944" s="123"/>
      <c r="C1944" s="124"/>
      <c r="D1944" s="187" t="b">
        <v>0</v>
      </c>
      <c r="E1944" s="187" t="b">
        <v>0</v>
      </c>
      <c r="F1944" s="187" t="b">
        <v>0</v>
      </c>
      <c r="G1944" s="187" t="b">
        <v>0</v>
      </c>
      <c r="H1944" s="117"/>
      <c r="I1944" s="52" t="str" cm="1">
        <f t="array" ref="I1944">IFERROR(_xlfn.IFS(D1944,$D$8,E1944,$E$8,F1944,$F$8,G1944,$G$8),"")</f>
        <v/>
      </c>
      <c r="J1944" s="52" t="str">
        <f t="shared" si="30"/>
        <v xml:space="preserve">   </v>
      </c>
      <c r="K1944" s="195" t="b">
        <v>0</v>
      </c>
      <c r="L1944" s="50"/>
      <c r="M1944" s="50"/>
      <c r="N1944" s="50"/>
      <c r="O1944" s="50"/>
      <c r="P1944" s="50"/>
      <c r="Q1944" s="50"/>
      <c r="R1944" s="50"/>
      <c r="S1944" s="50"/>
      <c r="T1944" s="50"/>
    </row>
    <row r="1945" spans="1:20" ht="30" customHeight="1" x14ac:dyDescent="0.25">
      <c r="A1945" s="123"/>
      <c r="B1945" s="123"/>
      <c r="C1945" s="124"/>
      <c r="D1945" s="187" t="b">
        <v>0</v>
      </c>
      <c r="E1945" s="187" t="b">
        <v>0</v>
      </c>
      <c r="F1945" s="187" t="b">
        <v>0</v>
      </c>
      <c r="G1945" s="187" t="b">
        <v>0</v>
      </c>
      <c r="H1945" s="117"/>
      <c r="I1945" s="52" t="str" cm="1">
        <f t="array" ref="I1945">IFERROR(_xlfn.IFS(D1945,$D$8,E1945,$E$8,F1945,$F$8,G1945,$G$8),"")</f>
        <v/>
      </c>
      <c r="J1945" s="52" t="str">
        <f t="shared" si="30"/>
        <v xml:space="preserve">   </v>
      </c>
      <c r="K1945" s="195" t="b">
        <v>0</v>
      </c>
      <c r="L1945" s="50"/>
      <c r="M1945" s="50"/>
      <c r="N1945" s="50"/>
      <c r="O1945" s="50"/>
      <c r="P1945" s="50"/>
      <c r="Q1945" s="50"/>
      <c r="R1945" s="50"/>
      <c r="S1945" s="50"/>
      <c r="T1945" s="50"/>
    </row>
    <row r="1946" spans="1:20" ht="30" customHeight="1" x14ac:dyDescent="0.25">
      <c r="A1946" s="123"/>
      <c r="B1946" s="123"/>
      <c r="C1946" s="124"/>
      <c r="D1946" s="187" t="b">
        <v>0</v>
      </c>
      <c r="E1946" s="187" t="b">
        <v>0</v>
      </c>
      <c r="F1946" s="187" t="b">
        <v>0</v>
      </c>
      <c r="G1946" s="187" t="b">
        <v>0</v>
      </c>
      <c r="H1946" s="117"/>
      <c r="I1946" s="52" t="str" cm="1">
        <f t="array" ref="I1946">IFERROR(_xlfn.IFS(D1946,$D$8,E1946,$E$8,F1946,$F$8,G1946,$G$8),"")</f>
        <v/>
      </c>
      <c r="J1946" s="52" t="str">
        <f t="shared" si="30"/>
        <v xml:space="preserve">   </v>
      </c>
      <c r="K1946" s="195" t="b">
        <v>0</v>
      </c>
      <c r="L1946" s="50"/>
      <c r="M1946" s="50"/>
      <c r="N1946" s="50"/>
      <c r="O1946" s="50"/>
      <c r="P1946" s="50"/>
      <c r="Q1946" s="50"/>
      <c r="R1946" s="50"/>
      <c r="S1946" s="50"/>
      <c r="T1946" s="50"/>
    </row>
    <row r="1947" spans="1:20" ht="30" customHeight="1" x14ac:dyDescent="0.25">
      <c r="A1947" s="123"/>
      <c r="B1947" s="123"/>
      <c r="C1947" s="124"/>
      <c r="D1947" s="187" t="b">
        <v>0</v>
      </c>
      <c r="E1947" s="187" t="b">
        <v>0</v>
      </c>
      <c r="F1947" s="187" t="b">
        <v>0</v>
      </c>
      <c r="G1947" s="187" t="b">
        <v>0</v>
      </c>
      <c r="H1947" s="117"/>
      <c r="I1947" s="52" t="str" cm="1">
        <f t="array" ref="I1947">IFERROR(_xlfn.IFS(D1947,$D$8,E1947,$E$8,F1947,$F$8,G1947,$G$8),"")</f>
        <v/>
      </c>
      <c r="J1947" s="52" t="str">
        <f t="shared" si="30"/>
        <v xml:space="preserve">   </v>
      </c>
      <c r="K1947" s="195" t="b">
        <v>0</v>
      </c>
      <c r="L1947" s="50"/>
      <c r="M1947" s="50"/>
      <c r="N1947" s="50"/>
      <c r="O1947" s="50"/>
      <c r="P1947" s="50"/>
      <c r="Q1947" s="50"/>
      <c r="R1947" s="50"/>
      <c r="S1947" s="50"/>
      <c r="T1947" s="50"/>
    </row>
    <row r="1948" spans="1:20" ht="30" customHeight="1" x14ac:dyDescent="0.25">
      <c r="A1948" s="123"/>
      <c r="B1948" s="123"/>
      <c r="C1948" s="124"/>
      <c r="D1948" s="187" t="b">
        <v>0</v>
      </c>
      <c r="E1948" s="187" t="b">
        <v>0</v>
      </c>
      <c r="F1948" s="187" t="b">
        <v>0</v>
      </c>
      <c r="G1948" s="187" t="b">
        <v>0</v>
      </c>
      <c r="H1948" s="117"/>
      <c r="I1948" s="52" t="str" cm="1">
        <f t="array" ref="I1948">IFERROR(_xlfn.IFS(D1948,$D$8,E1948,$E$8,F1948,$F$8,G1948,$G$8),"")</f>
        <v/>
      </c>
      <c r="J1948" s="52" t="str">
        <f t="shared" si="30"/>
        <v xml:space="preserve">   </v>
      </c>
      <c r="K1948" s="195" t="b">
        <v>0</v>
      </c>
      <c r="L1948" s="50"/>
      <c r="M1948" s="50"/>
      <c r="N1948" s="50"/>
      <c r="O1948" s="50"/>
      <c r="P1948" s="50"/>
      <c r="Q1948" s="50"/>
      <c r="R1948" s="50"/>
      <c r="S1948" s="50"/>
      <c r="T1948" s="50"/>
    </row>
    <row r="1949" spans="1:20" ht="30" customHeight="1" x14ac:dyDescent="0.25">
      <c r="A1949" s="123"/>
      <c r="B1949" s="123"/>
      <c r="C1949" s="124"/>
      <c r="D1949" s="187" t="b">
        <v>0</v>
      </c>
      <c r="E1949" s="187" t="b">
        <v>0</v>
      </c>
      <c r="F1949" s="187" t="b">
        <v>0</v>
      </c>
      <c r="G1949" s="187" t="b">
        <v>0</v>
      </c>
      <c r="H1949" s="117"/>
      <c r="I1949" s="52" t="str" cm="1">
        <f t="array" ref="I1949">IFERROR(_xlfn.IFS(D1949,$D$8,E1949,$E$8,F1949,$F$8,G1949,$G$8),"")</f>
        <v/>
      </c>
      <c r="J1949" s="52" t="str">
        <f t="shared" si="30"/>
        <v xml:space="preserve">   </v>
      </c>
      <c r="K1949" s="195" t="b">
        <v>0</v>
      </c>
      <c r="L1949" s="50"/>
      <c r="M1949" s="50"/>
      <c r="N1949" s="50"/>
      <c r="O1949" s="50"/>
      <c r="P1949" s="50"/>
      <c r="Q1949" s="50"/>
      <c r="R1949" s="50"/>
      <c r="S1949" s="50"/>
      <c r="T1949" s="50"/>
    </row>
    <row r="1950" spans="1:20" ht="30" customHeight="1" x14ac:dyDescent="0.25">
      <c r="A1950" s="123"/>
      <c r="B1950" s="123"/>
      <c r="C1950" s="124"/>
      <c r="D1950" s="187" t="b">
        <v>0</v>
      </c>
      <c r="E1950" s="187" t="b">
        <v>0</v>
      </c>
      <c r="F1950" s="187" t="b">
        <v>0</v>
      </c>
      <c r="G1950" s="187" t="b">
        <v>0</v>
      </c>
      <c r="H1950" s="117"/>
      <c r="I1950" s="52" t="str" cm="1">
        <f t="array" ref="I1950">IFERROR(_xlfn.IFS(D1950,$D$8,E1950,$E$8,F1950,$F$8,G1950,$G$8),"")</f>
        <v/>
      </c>
      <c r="J1950" s="52" t="str">
        <f t="shared" si="30"/>
        <v xml:space="preserve">   </v>
      </c>
      <c r="K1950" s="195" t="b">
        <v>0</v>
      </c>
      <c r="L1950" s="50"/>
      <c r="M1950" s="50"/>
      <c r="N1950" s="50"/>
      <c r="O1950" s="50"/>
      <c r="P1950" s="50"/>
      <c r="Q1950" s="50"/>
      <c r="R1950" s="50"/>
      <c r="S1950" s="50"/>
      <c r="T1950" s="50"/>
    </row>
    <row r="1951" spans="1:20" ht="30" customHeight="1" x14ac:dyDescent="0.25">
      <c r="A1951" s="123"/>
      <c r="B1951" s="123"/>
      <c r="C1951" s="124"/>
      <c r="D1951" s="187" t="b">
        <v>0</v>
      </c>
      <c r="E1951" s="187" t="b">
        <v>0</v>
      </c>
      <c r="F1951" s="187" t="b">
        <v>0</v>
      </c>
      <c r="G1951" s="187" t="b">
        <v>0</v>
      </c>
      <c r="H1951" s="117"/>
      <c r="I1951" s="52" t="str" cm="1">
        <f t="array" ref="I1951">IFERROR(_xlfn.IFS(D1951,$D$8,E1951,$E$8,F1951,$F$8,G1951,$G$8),"")</f>
        <v/>
      </c>
      <c r="J1951" s="52" t="str">
        <f t="shared" si="30"/>
        <v xml:space="preserve">   </v>
      </c>
      <c r="K1951" s="195" t="b">
        <v>0</v>
      </c>
      <c r="L1951" s="50"/>
      <c r="M1951" s="50"/>
      <c r="N1951" s="50"/>
      <c r="O1951" s="50"/>
      <c r="P1951" s="50"/>
      <c r="Q1951" s="50"/>
      <c r="R1951" s="50"/>
      <c r="S1951" s="50"/>
      <c r="T1951" s="50"/>
    </row>
    <row r="1952" spans="1:20" ht="30" customHeight="1" x14ac:dyDescent="0.25">
      <c r="A1952" s="123"/>
      <c r="B1952" s="123"/>
      <c r="C1952" s="124"/>
      <c r="D1952" s="187" t="b">
        <v>0</v>
      </c>
      <c r="E1952" s="187" t="b">
        <v>0</v>
      </c>
      <c r="F1952" s="187" t="b">
        <v>0</v>
      </c>
      <c r="G1952" s="187" t="b">
        <v>0</v>
      </c>
      <c r="H1952" s="117"/>
      <c r="I1952" s="52" t="str" cm="1">
        <f t="array" ref="I1952">IFERROR(_xlfn.IFS(D1952,$D$8,E1952,$E$8,F1952,$F$8,G1952,$G$8),"")</f>
        <v/>
      </c>
      <c r="J1952" s="52" t="str">
        <f t="shared" si="30"/>
        <v xml:space="preserve">   </v>
      </c>
      <c r="K1952" s="195" t="b">
        <v>0</v>
      </c>
      <c r="L1952" s="50"/>
      <c r="M1952" s="50"/>
      <c r="N1952" s="50"/>
      <c r="O1952" s="50"/>
      <c r="P1952" s="50"/>
      <c r="Q1952" s="50"/>
      <c r="R1952" s="50"/>
      <c r="S1952" s="50"/>
      <c r="T1952" s="50"/>
    </row>
    <row r="1953" spans="1:20" ht="30" customHeight="1" x14ac:dyDescent="0.25">
      <c r="A1953" s="123"/>
      <c r="B1953" s="123"/>
      <c r="C1953" s="124"/>
      <c r="D1953" s="187" t="b">
        <v>0</v>
      </c>
      <c r="E1953" s="187" t="b">
        <v>0</v>
      </c>
      <c r="F1953" s="187" t="b">
        <v>0</v>
      </c>
      <c r="G1953" s="187" t="b">
        <v>0</v>
      </c>
      <c r="H1953" s="117"/>
      <c r="I1953" s="52" t="str" cm="1">
        <f t="array" ref="I1953">IFERROR(_xlfn.IFS(D1953,$D$8,E1953,$E$8,F1953,$F$8,G1953,$G$8),"")</f>
        <v/>
      </c>
      <c r="J1953" s="52" t="str">
        <f t="shared" si="30"/>
        <v xml:space="preserve">   </v>
      </c>
      <c r="K1953" s="195" t="b">
        <v>0</v>
      </c>
      <c r="L1953" s="50"/>
      <c r="M1953" s="50"/>
      <c r="N1953" s="50"/>
      <c r="O1953" s="50"/>
      <c r="P1953" s="50"/>
      <c r="Q1953" s="50"/>
      <c r="R1953" s="50"/>
      <c r="S1953" s="50"/>
      <c r="T1953" s="50"/>
    </row>
    <row r="1954" spans="1:20" ht="30" customHeight="1" x14ac:dyDescent="0.25">
      <c r="A1954" s="123"/>
      <c r="B1954" s="123"/>
      <c r="C1954" s="124"/>
      <c r="D1954" s="187" t="b">
        <v>0</v>
      </c>
      <c r="E1954" s="187" t="b">
        <v>0</v>
      </c>
      <c r="F1954" s="187" t="b">
        <v>0</v>
      </c>
      <c r="G1954" s="187" t="b">
        <v>0</v>
      </c>
      <c r="H1954" s="117"/>
      <c r="I1954" s="52" t="str" cm="1">
        <f t="array" ref="I1954">IFERROR(_xlfn.IFS(D1954,$D$8,E1954,$E$8,F1954,$F$8,G1954,$G$8),"")</f>
        <v/>
      </c>
      <c r="J1954" s="52" t="str">
        <f t="shared" si="30"/>
        <v xml:space="preserve">   </v>
      </c>
      <c r="K1954" s="195" t="b">
        <v>0</v>
      </c>
      <c r="L1954" s="50"/>
      <c r="M1954" s="50"/>
      <c r="N1954" s="50"/>
      <c r="O1954" s="50"/>
      <c r="P1954" s="50"/>
      <c r="Q1954" s="50"/>
      <c r="R1954" s="50"/>
      <c r="S1954" s="50"/>
      <c r="T1954" s="50"/>
    </row>
    <row r="1955" spans="1:20" ht="30" customHeight="1" x14ac:dyDescent="0.25">
      <c r="A1955" s="123"/>
      <c r="B1955" s="123"/>
      <c r="C1955" s="124"/>
      <c r="D1955" s="187" t="b">
        <v>0</v>
      </c>
      <c r="E1955" s="187" t="b">
        <v>0</v>
      </c>
      <c r="F1955" s="187" t="b">
        <v>0</v>
      </c>
      <c r="G1955" s="187" t="b">
        <v>0</v>
      </c>
      <c r="H1955" s="117"/>
      <c r="I1955" s="52" t="str" cm="1">
        <f t="array" ref="I1955">IFERROR(_xlfn.IFS(D1955,$D$8,E1955,$E$8,F1955,$F$8,G1955,$G$8),"")</f>
        <v/>
      </c>
      <c r="J1955" s="52" t="str">
        <f t="shared" si="30"/>
        <v xml:space="preserve">   </v>
      </c>
      <c r="K1955" s="195" t="b">
        <v>0</v>
      </c>
      <c r="L1955" s="50"/>
      <c r="M1955" s="50"/>
      <c r="N1955" s="50"/>
      <c r="O1955" s="50"/>
      <c r="P1955" s="50"/>
      <c r="Q1955" s="50"/>
      <c r="R1955" s="50"/>
      <c r="S1955" s="50"/>
      <c r="T1955" s="50"/>
    </row>
    <row r="1956" spans="1:20" ht="30" customHeight="1" x14ac:dyDescent="0.25">
      <c r="A1956" s="123"/>
      <c r="B1956" s="123"/>
      <c r="C1956" s="124"/>
      <c r="D1956" s="187" t="b">
        <v>0</v>
      </c>
      <c r="E1956" s="187" t="b">
        <v>0</v>
      </c>
      <c r="F1956" s="187" t="b">
        <v>0</v>
      </c>
      <c r="G1956" s="187" t="b">
        <v>0</v>
      </c>
      <c r="H1956" s="117"/>
      <c r="I1956" s="52" t="str" cm="1">
        <f t="array" ref="I1956">IFERROR(_xlfn.IFS(D1956,$D$8,E1956,$E$8,F1956,$F$8,G1956,$G$8),"")</f>
        <v/>
      </c>
      <c r="J1956" s="52" t="str">
        <f t="shared" si="30"/>
        <v xml:space="preserve">   </v>
      </c>
      <c r="K1956" s="195" t="b">
        <v>0</v>
      </c>
      <c r="L1956" s="50"/>
      <c r="M1956" s="50"/>
      <c r="N1956" s="50"/>
      <c r="O1956" s="50"/>
      <c r="P1956" s="50"/>
      <c r="Q1956" s="50"/>
      <c r="R1956" s="50"/>
      <c r="S1956" s="50"/>
      <c r="T1956" s="50"/>
    </row>
    <row r="1957" spans="1:20" ht="30" customHeight="1" x14ac:dyDescent="0.25">
      <c r="A1957" s="123"/>
      <c r="B1957" s="123"/>
      <c r="C1957" s="124"/>
      <c r="D1957" s="187" t="b">
        <v>0</v>
      </c>
      <c r="E1957" s="187" t="b">
        <v>0</v>
      </c>
      <c r="F1957" s="187" t="b">
        <v>0</v>
      </c>
      <c r="G1957" s="187" t="b">
        <v>0</v>
      </c>
      <c r="H1957" s="117"/>
      <c r="I1957" s="52" t="str" cm="1">
        <f t="array" ref="I1957">IFERROR(_xlfn.IFS(D1957,$D$8,E1957,$E$8,F1957,$F$8,G1957,$G$8),"")</f>
        <v/>
      </c>
      <c r="J1957" s="52" t="str">
        <f t="shared" si="30"/>
        <v xml:space="preserve">   </v>
      </c>
      <c r="K1957" s="195" t="b">
        <v>0</v>
      </c>
      <c r="L1957" s="50"/>
      <c r="M1957" s="50"/>
      <c r="N1957" s="50"/>
      <c r="O1957" s="50"/>
      <c r="P1957" s="50"/>
      <c r="Q1957" s="50"/>
      <c r="R1957" s="50"/>
      <c r="S1957" s="50"/>
      <c r="T1957" s="50"/>
    </row>
    <row r="1958" spans="1:20" ht="30" customHeight="1" x14ac:dyDescent="0.25">
      <c r="A1958" s="123"/>
      <c r="B1958" s="123"/>
      <c r="C1958" s="124"/>
      <c r="D1958" s="187" t="b">
        <v>0</v>
      </c>
      <c r="E1958" s="187" t="b">
        <v>0</v>
      </c>
      <c r="F1958" s="187" t="b">
        <v>0</v>
      </c>
      <c r="G1958" s="187" t="b">
        <v>0</v>
      </c>
      <c r="H1958" s="117"/>
      <c r="I1958" s="52" t="str" cm="1">
        <f t="array" ref="I1958">IFERROR(_xlfn.IFS(D1958,$D$8,E1958,$E$8,F1958,$F$8,G1958,$G$8),"")</f>
        <v/>
      </c>
      <c r="J1958" s="52" t="str">
        <f t="shared" si="30"/>
        <v xml:space="preserve">   </v>
      </c>
      <c r="K1958" s="195" t="b">
        <v>0</v>
      </c>
      <c r="L1958" s="50"/>
      <c r="M1958" s="50"/>
      <c r="N1958" s="50"/>
      <c r="O1958" s="50"/>
      <c r="P1958" s="50"/>
      <c r="Q1958" s="50"/>
      <c r="R1958" s="50"/>
      <c r="S1958" s="50"/>
      <c r="T1958" s="50"/>
    </row>
    <row r="1959" spans="1:20" ht="30" customHeight="1" x14ac:dyDescent="0.25">
      <c r="A1959" s="123"/>
      <c r="B1959" s="123"/>
      <c r="C1959" s="124"/>
      <c r="D1959" s="187" t="b">
        <v>0</v>
      </c>
      <c r="E1959" s="187" t="b">
        <v>0</v>
      </c>
      <c r="F1959" s="187" t="b">
        <v>0</v>
      </c>
      <c r="G1959" s="187" t="b">
        <v>0</v>
      </c>
      <c r="H1959" s="117"/>
      <c r="I1959" s="52" t="str" cm="1">
        <f t="array" ref="I1959">IFERROR(_xlfn.IFS(D1959,$D$8,E1959,$E$8,F1959,$F$8,G1959,$G$8),"")</f>
        <v/>
      </c>
      <c r="J1959" s="52" t="str">
        <f t="shared" si="30"/>
        <v xml:space="preserve">   </v>
      </c>
      <c r="K1959" s="195" t="b">
        <v>0</v>
      </c>
      <c r="L1959" s="50"/>
      <c r="M1959" s="50"/>
      <c r="N1959" s="50"/>
      <c r="O1959" s="50"/>
      <c r="P1959" s="50"/>
      <c r="Q1959" s="50"/>
      <c r="R1959" s="50"/>
      <c r="S1959" s="50"/>
      <c r="T1959" s="50"/>
    </row>
    <row r="1960" spans="1:20" ht="30" customHeight="1" x14ac:dyDescent="0.25">
      <c r="A1960" s="123"/>
      <c r="B1960" s="123"/>
      <c r="C1960" s="124"/>
      <c r="D1960" s="187" t="b">
        <v>0</v>
      </c>
      <c r="E1960" s="187" t="b">
        <v>0</v>
      </c>
      <c r="F1960" s="187" t="b">
        <v>0</v>
      </c>
      <c r="G1960" s="187" t="b">
        <v>0</v>
      </c>
      <c r="H1960" s="117"/>
      <c r="I1960" s="52" t="str" cm="1">
        <f t="array" ref="I1960">IFERROR(_xlfn.IFS(D1960,$D$8,E1960,$E$8,F1960,$F$8,G1960,$G$8),"")</f>
        <v/>
      </c>
      <c r="J1960" s="52" t="str">
        <f t="shared" si="30"/>
        <v xml:space="preserve">   </v>
      </c>
      <c r="K1960" s="195" t="b">
        <v>0</v>
      </c>
      <c r="L1960" s="50"/>
      <c r="M1960" s="50"/>
      <c r="N1960" s="50"/>
      <c r="O1960" s="50"/>
      <c r="P1960" s="50"/>
      <c r="Q1960" s="50"/>
      <c r="R1960" s="50"/>
      <c r="S1960" s="50"/>
      <c r="T1960" s="50"/>
    </row>
    <row r="1961" spans="1:20" ht="30" customHeight="1" x14ac:dyDescent="0.25">
      <c r="A1961" s="123"/>
      <c r="B1961" s="123"/>
      <c r="C1961" s="124"/>
      <c r="D1961" s="187" t="b">
        <v>0</v>
      </c>
      <c r="E1961" s="187" t="b">
        <v>0</v>
      </c>
      <c r="F1961" s="187" t="b">
        <v>0</v>
      </c>
      <c r="G1961" s="187" t="b">
        <v>0</v>
      </c>
      <c r="H1961" s="117"/>
      <c r="I1961" s="52" t="str" cm="1">
        <f t="array" ref="I1961">IFERROR(_xlfn.IFS(D1961,$D$8,E1961,$E$8,F1961,$F$8,G1961,$G$8),"")</f>
        <v/>
      </c>
      <c r="J1961" s="52" t="str">
        <f t="shared" si="30"/>
        <v xml:space="preserve">   </v>
      </c>
      <c r="K1961" s="195" t="b">
        <v>0</v>
      </c>
      <c r="L1961" s="50"/>
      <c r="M1961" s="50"/>
      <c r="N1961" s="50"/>
      <c r="O1961" s="50"/>
      <c r="P1961" s="50"/>
      <c r="Q1961" s="50"/>
      <c r="R1961" s="50"/>
      <c r="S1961" s="50"/>
      <c r="T1961" s="50"/>
    </row>
    <row r="1962" spans="1:20" ht="30" customHeight="1" x14ac:dyDescent="0.25">
      <c r="A1962" s="123"/>
      <c r="B1962" s="123"/>
      <c r="C1962" s="124"/>
      <c r="D1962" s="187" t="b">
        <v>0</v>
      </c>
      <c r="E1962" s="187" t="b">
        <v>0</v>
      </c>
      <c r="F1962" s="187" t="b">
        <v>0</v>
      </c>
      <c r="G1962" s="187" t="b">
        <v>0</v>
      </c>
      <c r="H1962" s="117"/>
      <c r="I1962" s="52" t="str" cm="1">
        <f t="array" ref="I1962">IFERROR(_xlfn.IFS(D1962,$D$8,E1962,$E$8,F1962,$F$8,G1962,$G$8),"")</f>
        <v/>
      </c>
      <c r="J1962" s="52" t="str">
        <f t="shared" si="30"/>
        <v xml:space="preserve">   </v>
      </c>
      <c r="K1962" s="195" t="b">
        <v>0</v>
      </c>
      <c r="L1962" s="50"/>
      <c r="M1962" s="50"/>
      <c r="N1962" s="50"/>
      <c r="O1962" s="50"/>
      <c r="P1962" s="50"/>
      <c r="Q1962" s="50"/>
      <c r="R1962" s="50"/>
      <c r="S1962" s="50"/>
      <c r="T1962" s="50"/>
    </row>
    <row r="1963" spans="1:20" ht="30" customHeight="1" x14ac:dyDescent="0.25">
      <c r="A1963" s="123"/>
      <c r="B1963" s="123"/>
      <c r="C1963" s="124"/>
      <c r="D1963" s="187" t="b">
        <v>0</v>
      </c>
      <c r="E1963" s="187" t="b">
        <v>0</v>
      </c>
      <c r="F1963" s="187" t="b">
        <v>0</v>
      </c>
      <c r="G1963" s="187" t="b">
        <v>0</v>
      </c>
      <c r="H1963" s="117"/>
      <c r="I1963" s="52" t="str" cm="1">
        <f t="array" ref="I1963">IFERROR(_xlfn.IFS(D1963,$D$8,E1963,$E$8,F1963,$F$8,G1963,$G$8),"")</f>
        <v/>
      </c>
      <c r="J1963" s="52" t="str">
        <f t="shared" si="30"/>
        <v xml:space="preserve">   </v>
      </c>
      <c r="K1963" s="195" t="b">
        <v>0</v>
      </c>
      <c r="L1963" s="50"/>
      <c r="M1963" s="50"/>
      <c r="N1963" s="50"/>
      <c r="O1963" s="50"/>
      <c r="P1963" s="50"/>
      <c r="Q1963" s="50"/>
      <c r="R1963" s="50"/>
      <c r="S1963" s="50"/>
      <c r="T1963" s="50"/>
    </row>
    <row r="1964" spans="1:20" ht="30" customHeight="1" x14ac:dyDescent="0.25">
      <c r="A1964" s="123"/>
      <c r="B1964" s="123"/>
      <c r="C1964" s="124"/>
      <c r="D1964" s="187" t="b">
        <v>0</v>
      </c>
      <c r="E1964" s="187" t="b">
        <v>0</v>
      </c>
      <c r="F1964" s="187" t="b">
        <v>0</v>
      </c>
      <c r="G1964" s="187" t="b">
        <v>0</v>
      </c>
      <c r="H1964" s="117"/>
      <c r="I1964" s="52" t="str" cm="1">
        <f t="array" ref="I1964">IFERROR(_xlfn.IFS(D1964,$D$8,E1964,$E$8,F1964,$F$8,G1964,$G$8),"")</f>
        <v/>
      </c>
      <c r="J1964" s="52" t="str">
        <f t="shared" si="30"/>
        <v xml:space="preserve">   </v>
      </c>
      <c r="K1964" s="195" t="b">
        <v>0</v>
      </c>
      <c r="L1964" s="50"/>
      <c r="M1964" s="50"/>
      <c r="N1964" s="50"/>
      <c r="O1964" s="50"/>
      <c r="P1964" s="50"/>
      <c r="Q1964" s="50"/>
      <c r="R1964" s="50"/>
      <c r="S1964" s="50"/>
      <c r="T1964" s="50"/>
    </row>
    <row r="1965" spans="1:20" ht="30" customHeight="1" x14ac:dyDescent="0.25">
      <c r="A1965" s="123"/>
      <c r="B1965" s="123"/>
      <c r="C1965" s="124"/>
      <c r="D1965" s="187" t="b">
        <v>0</v>
      </c>
      <c r="E1965" s="187" t="b">
        <v>0</v>
      </c>
      <c r="F1965" s="187" t="b">
        <v>0</v>
      </c>
      <c r="G1965" s="187" t="b">
        <v>0</v>
      </c>
      <c r="H1965" s="117"/>
      <c r="I1965" s="52" t="str" cm="1">
        <f t="array" ref="I1965">IFERROR(_xlfn.IFS(D1965,$D$8,E1965,$E$8,F1965,$F$8,G1965,$G$8),"")</f>
        <v/>
      </c>
      <c r="J1965" s="52" t="str">
        <f t="shared" si="30"/>
        <v xml:space="preserve">   </v>
      </c>
      <c r="K1965" s="195" t="b">
        <v>0</v>
      </c>
      <c r="L1965" s="50"/>
      <c r="M1965" s="50"/>
      <c r="N1965" s="50"/>
      <c r="O1965" s="50"/>
      <c r="P1965" s="50"/>
      <c r="Q1965" s="50"/>
      <c r="R1965" s="50"/>
      <c r="S1965" s="50"/>
      <c r="T1965" s="50"/>
    </row>
    <row r="1966" spans="1:20" ht="30" customHeight="1" x14ac:dyDescent="0.25">
      <c r="A1966" s="123"/>
      <c r="B1966" s="123"/>
      <c r="C1966" s="124"/>
      <c r="D1966" s="187" t="b">
        <v>0</v>
      </c>
      <c r="E1966" s="187" t="b">
        <v>0</v>
      </c>
      <c r="F1966" s="187" t="b">
        <v>0</v>
      </c>
      <c r="G1966" s="187" t="b">
        <v>0</v>
      </c>
      <c r="H1966" s="117"/>
      <c r="I1966" s="52" t="str" cm="1">
        <f t="array" ref="I1966">IFERROR(_xlfn.IFS(D1966,$D$8,E1966,$E$8,F1966,$F$8,G1966,$G$8),"")</f>
        <v/>
      </c>
      <c r="J1966" s="52" t="str">
        <f t="shared" si="30"/>
        <v xml:space="preserve">   </v>
      </c>
      <c r="K1966" s="195" t="b">
        <v>0</v>
      </c>
      <c r="L1966" s="50"/>
      <c r="M1966" s="50"/>
      <c r="N1966" s="50"/>
      <c r="O1966" s="50"/>
      <c r="P1966" s="50"/>
      <c r="Q1966" s="50"/>
      <c r="R1966" s="50"/>
      <c r="S1966" s="50"/>
      <c r="T1966" s="50"/>
    </row>
    <row r="1967" spans="1:20" ht="30" customHeight="1" x14ac:dyDescent="0.25">
      <c r="A1967" s="123"/>
      <c r="B1967" s="123"/>
      <c r="C1967" s="124"/>
      <c r="D1967" s="187" t="b">
        <v>0</v>
      </c>
      <c r="E1967" s="187" t="b">
        <v>0</v>
      </c>
      <c r="F1967" s="187" t="b">
        <v>0</v>
      </c>
      <c r="G1967" s="187" t="b">
        <v>0</v>
      </c>
      <c r="H1967" s="117"/>
      <c r="I1967" s="52" t="str" cm="1">
        <f t="array" ref="I1967">IFERROR(_xlfn.IFS(D1967,$D$8,E1967,$E$8,F1967,$F$8,G1967,$G$8),"")</f>
        <v/>
      </c>
      <c r="J1967" s="52" t="str">
        <f t="shared" si="30"/>
        <v xml:space="preserve">   </v>
      </c>
      <c r="K1967" s="195" t="b">
        <v>0</v>
      </c>
      <c r="L1967" s="50"/>
      <c r="M1967" s="50"/>
      <c r="N1967" s="50"/>
      <c r="O1967" s="50"/>
      <c r="P1967" s="50"/>
      <c r="Q1967" s="50"/>
      <c r="R1967" s="50"/>
      <c r="S1967" s="50"/>
      <c r="T1967" s="50"/>
    </row>
    <row r="1968" spans="1:20" ht="30" customHeight="1" x14ac:dyDescent="0.25">
      <c r="A1968" s="123"/>
      <c r="B1968" s="123"/>
      <c r="C1968" s="124"/>
      <c r="D1968" s="187" t="b">
        <v>0</v>
      </c>
      <c r="E1968" s="187" t="b">
        <v>0</v>
      </c>
      <c r="F1968" s="187" t="b">
        <v>0</v>
      </c>
      <c r="G1968" s="187" t="b">
        <v>0</v>
      </c>
      <c r="H1968" s="117"/>
      <c r="I1968" s="52" t="str" cm="1">
        <f t="array" ref="I1968">IFERROR(_xlfn.IFS(D1968,$D$8,E1968,$E$8,F1968,$F$8,G1968,$G$8),"")</f>
        <v/>
      </c>
      <c r="J1968" s="52" t="str">
        <f t="shared" si="30"/>
        <v xml:space="preserve">   </v>
      </c>
      <c r="K1968" s="195" t="b">
        <v>0</v>
      </c>
      <c r="L1968" s="50"/>
      <c r="M1968" s="50"/>
      <c r="N1968" s="50"/>
      <c r="O1968" s="50"/>
      <c r="P1968" s="50"/>
      <c r="Q1968" s="50"/>
      <c r="R1968" s="50"/>
      <c r="S1968" s="50"/>
      <c r="T1968" s="50"/>
    </row>
    <row r="1969" spans="1:20" ht="30" customHeight="1" x14ac:dyDescent="0.25">
      <c r="A1969" s="123"/>
      <c r="B1969" s="123"/>
      <c r="C1969" s="124"/>
      <c r="D1969" s="187" t="b">
        <v>0</v>
      </c>
      <c r="E1969" s="187" t="b">
        <v>0</v>
      </c>
      <c r="F1969" s="187" t="b">
        <v>0</v>
      </c>
      <c r="G1969" s="187" t="b">
        <v>0</v>
      </c>
      <c r="H1969" s="117"/>
      <c r="I1969" s="52" t="str" cm="1">
        <f t="array" ref="I1969">IFERROR(_xlfn.IFS(D1969,$D$8,E1969,$E$8,F1969,$F$8,G1969,$G$8),"")</f>
        <v/>
      </c>
      <c r="J1969" s="52" t="str">
        <f t="shared" si="30"/>
        <v xml:space="preserve">   </v>
      </c>
      <c r="K1969" s="195" t="b">
        <v>0</v>
      </c>
      <c r="L1969" s="50"/>
      <c r="M1969" s="50"/>
      <c r="N1969" s="50"/>
      <c r="O1969" s="50"/>
      <c r="P1969" s="50"/>
      <c r="Q1969" s="50"/>
      <c r="R1969" s="50"/>
      <c r="S1969" s="50"/>
      <c r="T1969" s="50"/>
    </row>
    <row r="1970" spans="1:20" ht="30" customHeight="1" x14ac:dyDescent="0.25">
      <c r="A1970" s="123"/>
      <c r="B1970" s="123"/>
      <c r="C1970" s="124"/>
      <c r="D1970" s="187" t="b">
        <v>0</v>
      </c>
      <c r="E1970" s="187" t="b">
        <v>0</v>
      </c>
      <c r="F1970" s="187" t="b">
        <v>0</v>
      </c>
      <c r="G1970" s="187" t="b">
        <v>0</v>
      </c>
      <c r="H1970" s="117"/>
      <c r="I1970" s="52" t="str" cm="1">
        <f t="array" ref="I1970">IFERROR(_xlfn.IFS(D1970,$D$8,E1970,$E$8,F1970,$F$8,G1970,$G$8),"")</f>
        <v/>
      </c>
      <c r="J1970" s="52" t="str">
        <f t="shared" si="30"/>
        <v xml:space="preserve">   </v>
      </c>
      <c r="K1970" s="195" t="b">
        <v>0</v>
      </c>
      <c r="L1970" s="50"/>
      <c r="M1970" s="50"/>
      <c r="N1970" s="50"/>
      <c r="O1970" s="50"/>
      <c r="P1970" s="50"/>
      <c r="Q1970" s="50"/>
      <c r="R1970" s="50"/>
      <c r="S1970" s="50"/>
      <c r="T1970" s="50"/>
    </row>
    <row r="1971" spans="1:20" ht="30" customHeight="1" x14ac:dyDescent="0.25">
      <c r="A1971" s="123"/>
      <c r="B1971" s="123"/>
      <c r="C1971" s="124"/>
      <c r="D1971" s="187" t="b">
        <v>0</v>
      </c>
      <c r="E1971" s="187" t="b">
        <v>0</v>
      </c>
      <c r="F1971" s="187" t="b">
        <v>0</v>
      </c>
      <c r="G1971" s="187" t="b">
        <v>0</v>
      </c>
      <c r="H1971" s="117"/>
      <c r="I1971" s="52" t="str" cm="1">
        <f t="array" ref="I1971">IFERROR(_xlfn.IFS(D1971,$D$8,E1971,$E$8,F1971,$F$8,G1971,$G$8),"")</f>
        <v/>
      </c>
      <c r="J1971" s="52" t="str">
        <f t="shared" si="30"/>
        <v xml:space="preserve">   </v>
      </c>
      <c r="K1971" s="195" t="b">
        <v>0</v>
      </c>
      <c r="L1971" s="50"/>
      <c r="M1971" s="50"/>
      <c r="N1971" s="50"/>
      <c r="O1971" s="50"/>
      <c r="P1971" s="50"/>
      <c r="Q1971" s="50"/>
      <c r="R1971" s="50"/>
      <c r="S1971" s="50"/>
      <c r="T1971" s="50"/>
    </row>
    <row r="1972" spans="1:20" ht="30" customHeight="1" x14ac:dyDescent="0.25">
      <c r="A1972" s="123"/>
      <c r="B1972" s="123"/>
      <c r="C1972" s="124"/>
      <c r="D1972" s="187" t="b">
        <v>0</v>
      </c>
      <c r="E1972" s="187" t="b">
        <v>0</v>
      </c>
      <c r="F1972" s="187" t="b">
        <v>0</v>
      </c>
      <c r="G1972" s="187" t="b">
        <v>0</v>
      </c>
      <c r="H1972" s="117"/>
      <c r="I1972" s="52" t="str" cm="1">
        <f t="array" ref="I1972">IFERROR(_xlfn.IFS(D1972,$D$8,E1972,$E$8,F1972,$F$8,G1972,$G$8),"")</f>
        <v/>
      </c>
      <c r="J1972" s="52" t="str">
        <f t="shared" si="30"/>
        <v xml:space="preserve">   </v>
      </c>
      <c r="K1972" s="195" t="b">
        <v>0</v>
      </c>
      <c r="L1972" s="50"/>
      <c r="M1972" s="50"/>
      <c r="N1972" s="50"/>
      <c r="O1972" s="50"/>
      <c r="P1972" s="50"/>
      <c r="Q1972" s="50"/>
      <c r="R1972" s="50"/>
      <c r="S1972" s="50"/>
      <c r="T1972" s="50"/>
    </row>
    <row r="1973" spans="1:20" ht="30" customHeight="1" x14ac:dyDescent="0.25">
      <c r="A1973" s="123"/>
      <c r="B1973" s="123"/>
      <c r="C1973" s="124"/>
      <c r="D1973" s="187" t="b">
        <v>0</v>
      </c>
      <c r="E1973" s="187" t="b">
        <v>0</v>
      </c>
      <c r="F1973" s="187" t="b">
        <v>0</v>
      </c>
      <c r="G1973" s="187" t="b">
        <v>0</v>
      </c>
      <c r="H1973" s="117"/>
      <c r="I1973" s="52" t="str" cm="1">
        <f t="array" ref="I1973">IFERROR(_xlfn.IFS(D1973,$D$8,E1973,$E$8,F1973,$F$8,G1973,$G$8),"")</f>
        <v/>
      </c>
      <c r="J1973" s="52" t="str">
        <f t="shared" si="30"/>
        <v xml:space="preserve">   </v>
      </c>
      <c r="K1973" s="195" t="b">
        <v>0</v>
      </c>
      <c r="L1973" s="50"/>
      <c r="M1973" s="50"/>
      <c r="N1973" s="50"/>
      <c r="O1973" s="50"/>
      <c r="P1973" s="50"/>
      <c r="Q1973" s="50"/>
      <c r="R1973" s="50"/>
      <c r="S1973" s="50"/>
      <c r="T1973" s="50"/>
    </row>
    <row r="1974" spans="1:20" ht="30" customHeight="1" x14ac:dyDescent="0.25">
      <c r="A1974" s="123"/>
      <c r="B1974" s="123"/>
      <c r="C1974" s="124"/>
      <c r="D1974" s="187" t="b">
        <v>0</v>
      </c>
      <c r="E1974" s="187" t="b">
        <v>0</v>
      </c>
      <c r="F1974" s="187" t="b">
        <v>0</v>
      </c>
      <c r="G1974" s="187" t="b">
        <v>0</v>
      </c>
      <c r="H1974" s="117"/>
      <c r="I1974" s="52" t="str" cm="1">
        <f t="array" ref="I1974">IFERROR(_xlfn.IFS(D1974,$D$8,E1974,$E$8,F1974,$F$8,G1974,$G$8),"")</f>
        <v/>
      </c>
      <c r="J1974" s="52" t="str">
        <f t="shared" si="30"/>
        <v xml:space="preserve">   </v>
      </c>
      <c r="K1974" s="195" t="b">
        <v>0</v>
      </c>
      <c r="L1974" s="50"/>
      <c r="M1974" s="50"/>
      <c r="N1974" s="50"/>
      <c r="O1974" s="50"/>
      <c r="P1974" s="50"/>
      <c r="Q1974" s="50"/>
      <c r="R1974" s="50"/>
      <c r="S1974" s="50"/>
      <c r="T1974" s="50"/>
    </row>
    <row r="1975" spans="1:20" ht="30" customHeight="1" x14ac:dyDescent="0.25">
      <c r="A1975" s="123"/>
      <c r="B1975" s="123"/>
      <c r="C1975" s="124"/>
      <c r="D1975" s="187" t="b">
        <v>0</v>
      </c>
      <c r="E1975" s="187" t="b">
        <v>0</v>
      </c>
      <c r="F1975" s="187" t="b">
        <v>0</v>
      </c>
      <c r="G1975" s="187" t="b">
        <v>0</v>
      </c>
      <c r="H1975" s="117"/>
      <c r="I1975" s="52" t="str" cm="1">
        <f t="array" ref="I1975">IFERROR(_xlfn.IFS(D1975,$D$8,E1975,$E$8,F1975,$F$8,G1975,$G$8),"")</f>
        <v/>
      </c>
      <c r="J1975" s="52" t="str">
        <f t="shared" si="30"/>
        <v xml:space="preserve">   </v>
      </c>
      <c r="K1975" s="195" t="b">
        <v>0</v>
      </c>
      <c r="L1975" s="50"/>
      <c r="M1975" s="50"/>
      <c r="N1975" s="50"/>
      <c r="O1975" s="50"/>
      <c r="P1975" s="50"/>
      <c r="Q1975" s="50"/>
      <c r="R1975" s="50"/>
      <c r="S1975" s="50"/>
      <c r="T1975" s="50"/>
    </row>
    <row r="1976" spans="1:20" ht="30" customHeight="1" x14ac:dyDescent="0.25">
      <c r="A1976" s="123"/>
      <c r="B1976" s="123"/>
      <c r="C1976" s="124"/>
      <c r="D1976" s="187" t="b">
        <v>0</v>
      </c>
      <c r="E1976" s="187" t="b">
        <v>0</v>
      </c>
      <c r="F1976" s="187" t="b">
        <v>0</v>
      </c>
      <c r="G1976" s="187" t="b">
        <v>0</v>
      </c>
      <c r="H1976" s="117"/>
      <c r="I1976" s="52" t="str" cm="1">
        <f t="array" ref="I1976">IFERROR(_xlfn.IFS(D1976,$D$8,E1976,$E$8,F1976,$F$8,G1976,$G$8),"")</f>
        <v/>
      </c>
      <c r="J1976" s="52" t="str">
        <f t="shared" si="30"/>
        <v xml:space="preserve">   </v>
      </c>
      <c r="K1976" s="195" t="b">
        <v>0</v>
      </c>
      <c r="L1976" s="50"/>
      <c r="M1976" s="50"/>
      <c r="N1976" s="50"/>
      <c r="O1976" s="50"/>
      <c r="P1976" s="50"/>
      <c r="Q1976" s="50"/>
      <c r="R1976" s="50"/>
      <c r="S1976" s="50"/>
      <c r="T1976" s="50"/>
    </row>
    <row r="1977" spans="1:20" ht="30" customHeight="1" x14ac:dyDescent="0.25">
      <c r="A1977" s="123"/>
      <c r="B1977" s="123"/>
      <c r="C1977" s="124"/>
      <c r="D1977" s="187" t="b">
        <v>0</v>
      </c>
      <c r="E1977" s="187" t="b">
        <v>0</v>
      </c>
      <c r="F1977" s="187" t="b">
        <v>0</v>
      </c>
      <c r="G1977" s="187" t="b">
        <v>0</v>
      </c>
      <c r="H1977" s="117"/>
      <c r="I1977" s="52" t="str" cm="1">
        <f t="array" ref="I1977">IFERROR(_xlfn.IFS(D1977,$D$8,E1977,$E$8,F1977,$F$8,G1977,$G$8),"")</f>
        <v/>
      </c>
      <c r="J1977" s="52" t="str">
        <f t="shared" si="30"/>
        <v xml:space="preserve">   </v>
      </c>
      <c r="K1977" s="195" t="b">
        <v>0</v>
      </c>
      <c r="L1977" s="50"/>
      <c r="M1977" s="50"/>
      <c r="N1977" s="50"/>
      <c r="O1977" s="50"/>
      <c r="P1977" s="50"/>
      <c r="Q1977" s="50"/>
      <c r="R1977" s="50"/>
      <c r="S1977" s="50"/>
      <c r="T1977" s="50"/>
    </row>
    <row r="1978" spans="1:20" ht="30" customHeight="1" x14ac:dyDescent="0.25">
      <c r="A1978" s="123"/>
      <c r="B1978" s="123"/>
      <c r="C1978" s="124"/>
      <c r="D1978" s="187" t="b">
        <v>0</v>
      </c>
      <c r="E1978" s="187" t="b">
        <v>0</v>
      </c>
      <c r="F1978" s="187" t="b">
        <v>0</v>
      </c>
      <c r="G1978" s="187" t="b">
        <v>0</v>
      </c>
      <c r="H1978" s="117"/>
      <c r="I1978" s="52" t="str" cm="1">
        <f t="array" ref="I1978">IFERROR(_xlfn.IFS(D1978,$D$8,E1978,$E$8,F1978,$F$8,G1978,$G$8),"")</f>
        <v/>
      </c>
      <c r="J1978" s="52" t="str">
        <f t="shared" si="30"/>
        <v xml:space="preserve">   </v>
      </c>
      <c r="K1978" s="195" t="b">
        <v>0</v>
      </c>
      <c r="L1978" s="50"/>
      <c r="M1978" s="50"/>
      <c r="N1978" s="50"/>
      <c r="O1978" s="50"/>
      <c r="P1978" s="50"/>
      <c r="Q1978" s="50"/>
      <c r="R1978" s="50"/>
      <c r="S1978" s="50"/>
      <c r="T1978" s="50"/>
    </row>
    <row r="1979" spans="1:20" ht="30" customHeight="1" x14ac:dyDescent="0.25">
      <c r="A1979" s="123"/>
      <c r="B1979" s="123"/>
      <c r="C1979" s="124"/>
      <c r="D1979" s="187" t="b">
        <v>0</v>
      </c>
      <c r="E1979" s="187" t="b">
        <v>0</v>
      </c>
      <c r="F1979" s="187" t="b">
        <v>0</v>
      </c>
      <c r="G1979" s="187" t="b">
        <v>0</v>
      </c>
      <c r="H1979" s="117"/>
      <c r="I1979" s="52" t="str" cm="1">
        <f t="array" ref="I1979">IFERROR(_xlfn.IFS(D1979,$D$8,E1979,$E$8,F1979,$F$8,G1979,$G$8),"")</f>
        <v/>
      </c>
      <c r="J1979" s="52" t="str">
        <f t="shared" si="30"/>
        <v xml:space="preserve">   </v>
      </c>
      <c r="K1979" s="195" t="b">
        <v>0</v>
      </c>
      <c r="L1979" s="50"/>
      <c r="M1979" s="50"/>
      <c r="N1979" s="50"/>
      <c r="O1979" s="50"/>
      <c r="P1979" s="50"/>
      <c r="Q1979" s="50"/>
      <c r="R1979" s="50"/>
      <c r="S1979" s="50"/>
      <c r="T1979" s="50"/>
    </row>
    <row r="1980" spans="1:20" ht="30" customHeight="1" x14ac:dyDescent="0.25">
      <c r="A1980" s="123"/>
      <c r="B1980" s="123"/>
      <c r="C1980" s="124"/>
      <c r="D1980" s="187" t="b">
        <v>0</v>
      </c>
      <c r="E1980" s="187" t="b">
        <v>0</v>
      </c>
      <c r="F1980" s="187" t="b">
        <v>0</v>
      </c>
      <c r="G1980" s="187" t="b">
        <v>0</v>
      </c>
      <c r="H1980" s="117"/>
      <c r="I1980" s="52" t="str" cm="1">
        <f t="array" ref="I1980">IFERROR(_xlfn.IFS(D1980,$D$8,E1980,$E$8,F1980,$F$8,G1980,$G$8),"")</f>
        <v/>
      </c>
      <c r="J1980" s="52" t="str">
        <f t="shared" si="30"/>
        <v xml:space="preserve">   </v>
      </c>
      <c r="K1980" s="195" t="b">
        <v>0</v>
      </c>
      <c r="L1980" s="50"/>
      <c r="M1980" s="50"/>
      <c r="N1980" s="50"/>
      <c r="O1980" s="50"/>
      <c r="P1980" s="50"/>
      <c r="Q1980" s="50"/>
      <c r="R1980" s="50"/>
      <c r="S1980" s="50"/>
      <c r="T1980" s="50"/>
    </row>
    <row r="1981" spans="1:20" ht="30" customHeight="1" x14ac:dyDescent="0.25">
      <c r="A1981" s="123"/>
      <c r="B1981" s="123"/>
      <c r="C1981" s="124"/>
      <c r="D1981" s="187" t="b">
        <v>0</v>
      </c>
      <c r="E1981" s="187" t="b">
        <v>0</v>
      </c>
      <c r="F1981" s="187" t="b">
        <v>0</v>
      </c>
      <c r="G1981" s="187" t="b">
        <v>0</v>
      </c>
      <c r="H1981" s="117"/>
      <c r="I1981" s="52" t="str" cm="1">
        <f t="array" ref="I1981">IFERROR(_xlfn.IFS(D1981,$D$8,E1981,$E$8,F1981,$F$8,G1981,$G$8),"")</f>
        <v/>
      </c>
      <c r="J1981" s="52" t="str">
        <f t="shared" si="30"/>
        <v xml:space="preserve">   </v>
      </c>
      <c r="K1981" s="195" t="b">
        <v>0</v>
      </c>
      <c r="L1981" s="50"/>
      <c r="M1981" s="50"/>
      <c r="N1981" s="50"/>
      <c r="O1981" s="50"/>
      <c r="P1981" s="50"/>
      <c r="Q1981" s="50"/>
      <c r="R1981" s="50"/>
      <c r="S1981" s="50"/>
      <c r="T1981" s="50"/>
    </row>
    <row r="1982" spans="1:20" ht="30" customHeight="1" x14ac:dyDescent="0.25">
      <c r="A1982" s="123"/>
      <c r="B1982" s="123"/>
      <c r="C1982" s="124"/>
      <c r="D1982" s="187" t="b">
        <v>0</v>
      </c>
      <c r="E1982" s="187" t="b">
        <v>0</v>
      </c>
      <c r="F1982" s="187" t="b">
        <v>0</v>
      </c>
      <c r="G1982" s="187" t="b">
        <v>0</v>
      </c>
      <c r="H1982" s="117"/>
      <c r="I1982" s="52" t="str" cm="1">
        <f t="array" ref="I1982">IFERROR(_xlfn.IFS(D1982,$D$8,E1982,$E$8,F1982,$F$8,G1982,$G$8),"")</f>
        <v/>
      </c>
      <c r="J1982" s="52" t="str">
        <f t="shared" si="30"/>
        <v xml:space="preserve">   </v>
      </c>
      <c r="K1982" s="195" t="b">
        <v>0</v>
      </c>
      <c r="L1982" s="50"/>
      <c r="M1982" s="50"/>
      <c r="N1982" s="50"/>
      <c r="O1982" s="50"/>
      <c r="P1982" s="50"/>
      <c r="Q1982" s="50"/>
      <c r="R1982" s="50"/>
      <c r="S1982" s="50"/>
      <c r="T1982" s="50"/>
    </row>
    <row r="1983" spans="1:20" ht="30" customHeight="1" x14ac:dyDescent="0.25">
      <c r="A1983" s="123"/>
      <c r="B1983" s="123"/>
      <c r="C1983" s="124"/>
      <c r="D1983" s="187" t="b">
        <v>0</v>
      </c>
      <c r="E1983" s="187" t="b">
        <v>0</v>
      </c>
      <c r="F1983" s="187" t="b">
        <v>0</v>
      </c>
      <c r="G1983" s="187" t="b">
        <v>0</v>
      </c>
      <c r="H1983" s="117"/>
      <c r="I1983" s="52" t="str" cm="1">
        <f t="array" ref="I1983">IFERROR(_xlfn.IFS(D1983,$D$8,E1983,$E$8,F1983,$F$8,G1983,$G$8),"")</f>
        <v/>
      </c>
      <c r="J1983" s="52" t="str">
        <f t="shared" si="30"/>
        <v xml:space="preserve">   </v>
      </c>
      <c r="K1983" s="195" t="b">
        <v>0</v>
      </c>
      <c r="L1983" s="50"/>
      <c r="M1983" s="50"/>
      <c r="N1983" s="50"/>
      <c r="O1983" s="50"/>
      <c r="P1983" s="50"/>
      <c r="Q1983" s="50"/>
      <c r="R1983" s="50"/>
      <c r="S1983" s="50"/>
      <c r="T1983" s="50"/>
    </row>
    <row r="1984" spans="1:20" ht="30" customHeight="1" x14ac:dyDescent="0.25">
      <c r="A1984" s="123"/>
      <c r="B1984" s="123"/>
      <c r="C1984" s="124"/>
      <c r="D1984" s="187" t="b">
        <v>0</v>
      </c>
      <c r="E1984" s="187" t="b">
        <v>0</v>
      </c>
      <c r="F1984" s="187" t="b">
        <v>0</v>
      </c>
      <c r="G1984" s="187" t="b">
        <v>0</v>
      </c>
      <c r="H1984" s="117"/>
      <c r="I1984" s="52" t="str" cm="1">
        <f t="array" ref="I1984">IFERROR(_xlfn.IFS(D1984,$D$8,E1984,$E$8,F1984,$F$8,G1984,$G$8),"")</f>
        <v/>
      </c>
      <c r="J1984" s="52" t="str">
        <f t="shared" si="30"/>
        <v xml:space="preserve">   </v>
      </c>
      <c r="K1984" s="195" t="b">
        <v>0</v>
      </c>
      <c r="L1984" s="50"/>
      <c r="M1984" s="50"/>
      <c r="N1984" s="50"/>
      <c r="O1984" s="50"/>
      <c r="P1984" s="50"/>
      <c r="Q1984" s="50"/>
      <c r="R1984" s="50"/>
      <c r="S1984" s="50"/>
      <c r="T1984" s="50"/>
    </row>
    <row r="1985" spans="1:20" ht="30" customHeight="1" x14ac:dyDescent="0.25">
      <c r="A1985" s="123"/>
      <c r="B1985" s="123"/>
      <c r="C1985" s="124"/>
      <c r="D1985" s="187" t="b">
        <v>0</v>
      </c>
      <c r="E1985" s="187" t="b">
        <v>0</v>
      </c>
      <c r="F1985" s="187" t="b">
        <v>0</v>
      </c>
      <c r="G1985" s="187" t="b">
        <v>0</v>
      </c>
      <c r="H1985" s="117"/>
      <c r="I1985" s="52" t="str" cm="1">
        <f t="array" ref="I1985">IFERROR(_xlfn.IFS(D1985,$D$8,E1985,$E$8,F1985,$F$8,G1985,$G$8),"")</f>
        <v/>
      </c>
      <c r="J1985" s="52" t="str">
        <f t="shared" si="30"/>
        <v xml:space="preserve">   </v>
      </c>
      <c r="K1985" s="195" t="b">
        <v>0</v>
      </c>
      <c r="L1985" s="50"/>
      <c r="M1985" s="50"/>
      <c r="N1985" s="50"/>
      <c r="O1985" s="50"/>
      <c r="P1985" s="50"/>
      <c r="Q1985" s="50"/>
      <c r="R1985" s="50"/>
      <c r="S1985" s="50"/>
      <c r="T1985" s="50"/>
    </row>
    <row r="1986" spans="1:20" ht="30" customHeight="1" x14ac:dyDescent="0.25">
      <c r="A1986" s="123"/>
      <c r="B1986" s="123"/>
      <c r="C1986" s="124"/>
      <c r="D1986" s="187" t="b">
        <v>0</v>
      </c>
      <c r="E1986" s="187" t="b">
        <v>0</v>
      </c>
      <c r="F1986" s="187" t="b">
        <v>0</v>
      </c>
      <c r="G1986" s="187" t="b">
        <v>0</v>
      </c>
      <c r="H1986" s="117"/>
      <c r="I1986" s="52" t="str" cm="1">
        <f t="array" ref="I1986">IFERROR(_xlfn.IFS(D1986,$D$8,E1986,$E$8,F1986,$F$8,G1986,$G$8),"")</f>
        <v/>
      </c>
      <c r="J1986" s="52" t="str">
        <f t="shared" si="30"/>
        <v xml:space="preserve">   </v>
      </c>
      <c r="K1986" s="195" t="b">
        <v>0</v>
      </c>
      <c r="L1986" s="50"/>
      <c r="M1986" s="50"/>
      <c r="N1986" s="50"/>
      <c r="O1986" s="50"/>
      <c r="P1986" s="50"/>
      <c r="Q1986" s="50"/>
      <c r="R1986" s="50"/>
      <c r="S1986" s="50"/>
      <c r="T1986" s="50"/>
    </row>
    <row r="1987" spans="1:20" ht="30" customHeight="1" x14ac:dyDescent="0.25">
      <c r="A1987" s="123"/>
      <c r="B1987" s="123"/>
      <c r="C1987" s="124"/>
      <c r="D1987" s="187" t="b">
        <v>0</v>
      </c>
      <c r="E1987" s="187" t="b">
        <v>0</v>
      </c>
      <c r="F1987" s="187" t="b">
        <v>0</v>
      </c>
      <c r="G1987" s="187" t="b">
        <v>0</v>
      </c>
      <c r="H1987" s="117"/>
      <c r="I1987" s="52" t="str" cm="1">
        <f t="array" ref="I1987">IFERROR(_xlfn.IFS(D1987,$D$8,E1987,$E$8,F1987,$F$8,G1987,$G$8),"")</f>
        <v/>
      </c>
      <c r="J1987" s="52" t="str">
        <f t="shared" si="30"/>
        <v xml:space="preserve">   </v>
      </c>
      <c r="K1987" s="195" t="b">
        <v>0</v>
      </c>
      <c r="L1987" s="50"/>
      <c r="M1987" s="50"/>
      <c r="N1987" s="50"/>
      <c r="O1987" s="50"/>
      <c r="P1987" s="50"/>
      <c r="Q1987" s="50"/>
      <c r="R1987" s="50"/>
      <c r="S1987" s="50"/>
      <c r="T1987" s="50"/>
    </row>
    <row r="1988" spans="1:20" ht="30" customHeight="1" x14ac:dyDescent="0.25">
      <c r="A1988" s="123"/>
      <c r="B1988" s="123"/>
      <c r="C1988" s="124"/>
      <c r="D1988" s="187" t="b">
        <v>0</v>
      </c>
      <c r="E1988" s="187" t="b">
        <v>0</v>
      </c>
      <c r="F1988" s="187" t="b">
        <v>0</v>
      </c>
      <c r="G1988" s="187" t="b">
        <v>0</v>
      </c>
      <c r="H1988" s="117"/>
      <c r="I1988" s="52" t="str" cm="1">
        <f t="array" ref="I1988">IFERROR(_xlfn.IFS(D1988,$D$8,E1988,$E$8,F1988,$F$8,G1988,$G$8),"")</f>
        <v/>
      </c>
      <c r="J1988" s="52" t="str">
        <f t="shared" si="30"/>
        <v xml:space="preserve">   </v>
      </c>
      <c r="K1988" s="195" t="b">
        <v>0</v>
      </c>
      <c r="L1988" s="50"/>
      <c r="M1988" s="50"/>
      <c r="N1988" s="50"/>
      <c r="O1988" s="50"/>
      <c r="P1988" s="50"/>
      <c r="Q1988" s="50"/>
      <c r="R1988" s="50"/>
      <c r="S1988" s="50"/>
      <c r="T1988" s="50"/>
    </row>
    <row r="1989" spans="1:20" ht="30" customHeight="1" x14ac:dyDescent="0.25">
      <c r="A1989" s="123"/>
      <c r="B1989" s="123"/>
      <c r="C1989" s="124"/>
      <c r="D1989" s="187" t="b">
        <v>0</v>
      </c>
      <c r="E1989" s="187" t="b">
        <v>0</v>
      </c>
      <c r="F1989" s="187" t="b">
        <v>0</v>
      </c>
      <c r="G1989" s="187" t="b">
        <v>0</v>
      </c>
      <c r="H1989" s="117"/>
      <c r="I1989" s="52" t="str" cm="1">
        <f t="array" ref="I1989">IFERROR(_xlfn.IFS(D1989,$D$8,E1989,$E$8,F1989,$F$8,G1989,$G$8),"")</f>
        <v/>
      </c>
      <c r="J1989" s="52" t="str">
        <f t="shared" si="30"/>
        <v xml:space="preserve">   </v>
      </c>
      <c r="K1989" s="195" t="b">
        <v>0</v>
      </c>
      <c r="L1989" s="50"/>
      <c r="M1989" s="50"/>
      <c r="N1989" s="50"/>
      <c r="O1989" s="50"/>
      <c r="P1989" s="50"/>
      <c r="Q1989" s="50"/>
      <c r="R1989" s="50"/>
      <c r="S1989" s="50"/>
      <c r="T1989" s="50"/>
    </row>
    <row r="1990" spans="1:20" ht="30" customHeight="1" x14ac:dyDescent="0.25">
      <c r="A1990" s="123"/>
      <c r="B1990" s="123"/>
      <c r="C1990" s="124"/>
      <c r="D1990" s="187" t="b">
        <v>0</v>
      </c>
      <c r="E1990" s="187" t="b">
        <v>0</v>
      </c>
      <c r="F1990" s="187" t="b">
        <v>0</v>
      </c>
      <c r="G1990" s="187" t="b">
        <v>0</v>
      </c>
      <c r="H1990" s="117"/>
      <c r="I1990" s="52" t="str" cm="1">
        <f t="array" ref="I1990">IFERROR(_xlfn.IFS(D1990,$D$8,E1990,$E$8,F1990,$F$8,G1990,$G$8),"")</f>
        <v/>
      </c>
      <c r="J1990" s="52" t="str">
        <f t="shared" si="30"/>
        <v xml:space="preserve">   </v>
      </c>
      <c r="K1990" s="195" t="b">
        <v>0</v>
      </c>
      <c r="L1990" s="50"/>
      <c r="M1990" s="50"/>
      <c r="N1990" s="50"/>
      <c r="O1990" s="50"/>
      <c r="P1990" s="50"/>
      <c r="Q1990" s="50"/>
      <c r="R1990" s="50"/>
      <c r="S1990" s="50"/>
      <c r="T1990" s="50"/>
    </row>
    <row r="1991" spans="1:20" ht="30" customHeight="1" x14ac:dyDescent="0.25">
      <c r="A1991" s="123"/>
      <c r="B1991" s="123"/>
      <c r="C1991" s="124"/>
      <c r="D1991" s="187" t="b">
        <v>0</v>
      </c>
      <c r="E1991" s="187" t="b">
        <v>0</v>
      </c>
      <c r="F1991" s="187" t="b">
        <v>0</v>
      </c>
      <c r="G1991" s="187" t="b">
        <v>0</v>
      </c>
      <c r="H1991" s="117"/>
      <c r="I1991" s="52" t="str" cm="1">
        <f t="array" ref="I1991">IFERROR(_xlfn.IFS(D1991,$D$8,E1991,$E$8,F1991,$F$8,G1991,$G$8),"")</f>
        <v/>
      </c>
      <c r="J1991" s="52" t="str">
        <f t="shared" si="30"/>
        <v xml:space="preserve">   </v>
      </c>
      <c r="K1991" s="195" t="b">
        <v>0</v>
      </c>
      <c r="L1991" s="50"/>
      <c r="M1991" s="50"/>
      <c r="N1991" s="50"/>
      <c r="O1991" s="50"/>
      <c r="P1991" s="50"/>
      <c r="Q1991" s="50"/>
      <c r="R1991" s="50"/>
      <c r="S1991" s="50"/>
      <c r="T1991" s="50"/>
    </row>
    <row r="1992" spans="1:20" ht="30" customHeight="1" x14ac:dyDescent="0.25">
      <c r="A1992" s="123"/>
      <c r="B1992" s="123"/>
      <c r="C1992" s="124"/>
      <c r="D1992" s="187" t="b">
        <v>0</v>
      </c>
      <c r="E1992" s="187" t="b">
        <v>0</v>
      </c>
      <c r="F1992" s="187" t="b">
        <v>0</v>
      </c>
      <c r="G1992" s="187" t="b">
        <v>0</v>
      </c>
      <c r="H1992" s="117"/>
      <c r="I1992" s="52" t="str" cm="1">
        <f t="array" ref="I1992">IFERROR(_xlfn.IFS(D1992,$D$8,E1992,$E$8,F1992,$F$8,G1992,$G$8),"")</f>
        <v/>
      </c>
      <c r="J1992" s="52" t="str">
        <f t="shared" si="30"/>
        <v xml:space="preserve">   </v>
      </c>
      <c r="K1992" s="195" t="b">
        <v>0</v>
      </c>
      <c r="L1992" s="50"/>
      <c r="M1992" s="50"/>
      <c r="N1992" s="50"/>
      <c r="O1992" s="50"/>
      <c r="P1992" s="50"/>
      <c r="Q1992" s="50"/>
      <c r="R1992" s="50"/>
      <c r="S1992" s="50"/>
      <c r="T1992" s="50"/>
    </row>
    <row r="1993" spans="1:20" ht="30" customHeight="1" x14ac:dyDescent="0.25">
      <c r="A1993" s="123"/>
      <c r="B1993" s="123"/>
      <c r="C1993" s="124"/>
      <c r="D1993" s="187" t="b">
        <v>0</v>
      </c>
      <c r="E1993" s="187" t="b">
        <v>0</v>
      </c>
      <c r="F1993" s="187" t="b">
        <v>0</v>
      </c>
      <c r="G1993" s="187" t="b">
        <v>0</v>
      </c>
      <c r="H1993" s="117"/>
      <c r="I1993" s="52" t="str" cm="1">
        <f t="array" ref="I1993">IFERROR(_xlfn.IFS(D1993,$D$8,E1993,$E$8,F1993,$F$8,G1993,$G$8),"")</f>
        <v/>
      </c>
      <c r="J1993" s="52" t="str">
        <f t="shared" si="30"/>
        <v xml:space="preserve">   </v>
      </c>
      <c r="K1993" s="195" t="b">
        <v>0</v>
      </c>
      <c r="L1993" s="50"/>
      <c r="M1993" s="50"/>
      <c r="N1993" s="50"/>
      <c r="O1993" s="50"/>
      <c r="P1993" s="50"/>
      <c r="Q1993" s="50"/>
      <c r="R1993" s="50"/>
      <c r="S1993" s="50"/>
      <c r="T1993" s="50"/>
    </row>
    <row r="1994" spans="1:20" ht="30" customHeight="1" x14ac:dyDescent="0.25">
      <c r="A1994" s="123"/>
      <c r="B1994" s="123"/>
      <c r="C1994" s="124"/>
      <c r="D1994" s="187" t="b">
        <v>0</v>
      </c>
      <c r="E1994" s="187" t="b">
        <v>0</v>
      </c>
      <c r="F1994" s="187" t="b">
        <v>0</v>
      </c>
      <c r="G1994" s="187" t="b">
        <v>0</v>
      </c>
      <c r="H1994" s="117"/>
      <c r="I1994" s="52" t="str" cm="1">
        <f t="array" ref="I1994">IFERROR(_xlfn.IFS(D1994,$D$8,E1994,$E$8,F1994,$F$8,G1994,$G$8),"")</f>
        <v/>
      </c>
      <c r="J1994" s="52" t="str">
        <f t="shared" si="30"/>
        <v xml:space="preserve">   </v>
      </c>
      <c r="K1994" s="195" t="b">
        <v>0</v>
      </c>
      <c r="L1994" s="50"/>
      <c r="M1994" s="50"/>
      <c r="N1994" s="50"/>
      <c r="O1994" s="50"/>
      <c r="P1994" s="50"/>
      <c r="Q1994" s="50"/>
      <c r="R1994" s="50"/>
      <c r="S1994" s="50"/>
      <c r="T1994" s="50"/>
    </row>
    <row r="1995" spans="1:20" ht="30" customHeight="1" x14ac:dyDescent="0.25">
      <c r="A1995" s="123"/>
      <c r="B1995" s="123"/>
      <c r="C1995" s="124"/>
      <c r="D1995" s="187" t="b">
        <v>0</v>
      </c>
      <c r="E1995" s="187" t="b">
        <v>0</v>
      </c>
      <c r="F1995" s="187" t="b">
        <v>0</v>
      </c>
      <c r="G1995" s="187" t="b">
        <v>0</v>
      </c>
      <c r="H1995" s="117"/>
      <c r="I1995" s="52" t="str" cm="1">
        <f t="array" ref="I1995">IFERROR(_xlfn.IFS(D1995,$D$8,E1995,$E$8,F1995,$F$8,G1995,$G$8),"")</f>
        <v/>
      </c>
      <c r="J1995" s="52" t="str">
        <f t="shared" ref="J1995:J2000" si="31">_xlfn.TEXTJOIN(" ",FALSE,IF(D1995,$D$8,""),IF(E1995,$E$8,""),IF(F1995,$F$8,""),IF(G1995,$G$8,""))</f>
        <v xml:space="preserve">   </v>
      </c>
      <c r="K1995" s="195" t="b">
        <v>0</v>
      </c>
      <c r="L1995" s="50"/>
      <c r="M1995" s="50"/>
      <c r="N1995" s="50"/>
      <c r="O1995" s="50"/>
      <c r="P1995" s="50"/>
      <c r="Q1995" s="50"/>
      <c r="R1995" s="50"/>
      <c r="S1995" s="50"/>
      <c r="T1995" s="50"/>
    </row>
    <row r="1996" spans="1:20" ht="30" customHeight="1" x14ac:dyDescent="0.25">
      <c r="A1996" s="123"/>
      <c r="B1996" s="123"/>
      <c r="C1996" s="124"/>
      <c r="D1996" s="187" t="b">
        <v>0</v>
      </c>
      <c r="E1996" s="187" t="b">
        <v>0</v>
      </c>
      <c r="F1996" s="187" t="b">
        <v>0</v>
      </c>
      <c r="G1996" s="187" t="b">
        <v>0</v>
      </c>
      <c r="H1996" s="117"/>
      <c r="I1996" s="52" t="str" cm="1">
        <f t="array" ref="I1996">IFERROR(_xlfn.IFS(D1996,$D$8,E1996,$E$8,F1996,$F$8,G1996,$G$8),"")</f>
        <v/>
      </c>
      <c r="J1996" s="52" t="str">
        <f t="shared" si="31"/>
        <v xml:space="preserve">   </v>
      </c>
      <c r="K1996" s="195" t="b">
        <v>0</v>
      </c>
      <c r="L1996" s="50"/>
      <c r="M1996" s="50"/>
      <c r="N1996" s="50"/>
      <c r="O1996" s="50"/>
      <c r="P1996" s="50"/>
      <c r="Q1996" s="50"/>
      <c r="R1996" s="50"/>
      <c r="S1996" s="50"/>
      <c r="T1996" s="50"/>
    </row>
    <row r="1997" spans="1:20" ht="30" customHeight="1" x14ac:dyDescent="0.25">
      <c r="A1997" s="123"/>
      <c r="B1997" s="123"/>
      <c r="C1997" s="124"/>
      <c r="D1997" s="187" t="b">
        <v>0</v>
      </c>
      <c r="E1997" s="187" t="b">
        <v>0</v>
      </c>
      <c r="F1997" s="187" t="b">
        <v>0</v>
      </c>
      <c r="G1997" s="187" t="b">
        <v>0</v>
      </c>
      <c r="H1997" s="117"/>
      <c r="I1997" s="52" t="str" cm="1">
        <f t="array" ref="I1997">IFERROR(_xlfn.IFS(D1997,$D$8,E1997,$E$8,F1997,$F$8,G1997,$G$8),"")</f>
        <v/>
      </c>
      <c r="J1997" s="52" t="str">
        <f t="shared" si="31"/>
        <v xml:space="preserve">   </v>
      </c>
      <c r="K1997" s="195" t="b">
        <v>0</v>
      </c>
      <c r="L1997" s="50"/>
      <c r="M1997" s="50"/>
      <c r="N1997" s="50"/>
      <c r="O1997" s="50"/>
      <c r="P1997" s="50"/>
      <c r="Q1997" s="50"/>
      <c r="R1997" s="50"/>
      <c r="S1997" s="50"/>
      <c r="T1997" s="50"/>
    </row>
    <row r="1998" spans="1:20" ht="30" customHeight="1" x14ac:dyDescent="0.25">
      <c r="A1998" s="123"/>
      <c r="B1998" s="123"/>
      <c r="C1998" s="124"/>
      <c r="D1998" s="187" t="b">
        <v>0</v>
      </c>
      <c r="E1998" s="187" t="b">
        <v>0</v>
      </c>
      <c r="F1998" s="187" t="b">
        <v>0</v>
      </c>
      <c r="G1998" s="187" t="b">
        <v>0</v>
      </c>
      <c r="H1998" s="117"/>
      <c r="I1998" s="52" t="str" cm="1">
        <f t="array" ref="I1998">IFERROR(_xlfn.IFS(D1998,$D$8,E1998,$E$8,F1998,$F$8,G1998,$G$8),"")</f>
        <v/>
      </c>
      <c r="J1998" s="52" t="str">
        <f t="shared" si="31"/>
        <v xml:space="preserve">   </v>
      </c>
      <c r="K1998" s="195" t="b">
        <v>0</v>
      </c>
      <c r="L1998" s="50"/>
      <c r="M1998" s="50"/>
      <c r="N1998" s="50"/>
      <c r="O1998" s="50"/>
      <c r="P1998" s="50"/>
      <c r="Q1998" s="50"/>
      <c r="R1998" s="50"/>
      <c r="S1998" s="50"/>
      <c r="T1998" s="50"/>
    </row>
    <row r="1999" spans="1:20" ht="30" customHeight="1" x14ac:dyDescent="0.25">
      <c r="A1999" s="123"/>
      <c r="B1999" s="123"/>
      <c r="C1999" s="124"/>
      <c r="D1999" s="187" t="b">
        <v>0</v>
      </c>
      <c r="E1999" s="187" t="b">
        <v>0</v>
      </c>
      <c r="F1999" s="187" t="b">
        <v>0</v>
      </c>
      <c r="G1999" s="187" t="b">
        <v>0</v>
      </c>
      <c r="H1999" s="117"/>
      <c r="I1999" s="52" t="str" cm="1">
        <f t="array" ref="I1999">IFERROR(_xlfn.IFS(D1999,$D$8,E1999,$E$8,F1999,$F$8,G1999,$G$8),"")</f>
        <v/>
      </c>
      <c r="J1999" s="52" t="str">
        <f t="shared" si="31"/>
        <v xml:space="preserve">   </v>
      </c>
      <c r="K1999" s="195" t="b">
        <v>0</v>
      </c>
      <c r="L1999" s="50"/>
      <c r="M1999" s="50"/>
      <c r="N1999" s="50"/>
      <c r="O1999" s="50"/>
      <c r="P1999" s="50"/>
      <c r="Q1999" s="50"/>
      <c r="R1999" s="50"/>
      <c r="S1999" s="50"/>
      <c r="T1999" s="50"/>
    </row>
    <row r="2000" spans="1:20" ht="30" customHeight="1" x14ac:dyDescent="0.25">
      <c r="A2000" s="122"/>
      <c r="B2000" s="122"/>
      <c r="C2000" s="121"/>
      <c r="D2000" s="116" t="b">
        <v>0</v>
      </c>
      <c r="E2000" s="116" t="b">
        <v>0</v>
      </c>
      <c r="F2000" s="116" t="b">
        <v>0</v>
      </c>
      <c r="G2000" s="116" t="b">
        <v>0</v>
      </c>
      <c r="H2000" s="117"/>
      <c r="I2000" s="52" t="str" cm="1">
        <f t="array" ref="I2000">IFERROR(_xlfn.IFS(D2000,$D$8,E2000,$E$8,F2000,$F$8,G2000,$G$8),"")</f>
        <v/>
      </c>
      <c r="J2000" s="52" t="str">
        <f t="shared" si="31"/>
        <v xml:space="preserve">   </v>
      </c>
      <c r="K2000" s="194" t="b">
        <v>0</v>
      </c>
      <c r="L2000" s="50"/>
      <c r="M2000" s="50"/>
      <c r="N2000" s="50"/>
      <c r="O2000" s="50"/>
      <c r="P2000" s="50"/>
      <c r="Q2000" s="50"/>
      <c r="R2000" s="50"/>
      <c r="S2000" s="50"/>
      <c r="T2000" s="50"/>
    </row>
    <row r="2001" spans="1:20" ht="30" customHeight="1" x14ac:dyDescent="0.25">
      <c r="A2001" s="122"/>
      <c r="B2001" s="122"/>
      <c r="C2001" s="121"/>
      <c r="D2001" s="116" t="b">
        <v>0</v>
      </c>
      <c r="E2001" s="116" t="b">
        <v>0</v>
      </c>
      <c r="F2001" s="116" t="b">
        <v>0</v>
      </c>
      <c r="G2001" s="116" t="b">
        <v>0</v>
      </c>
      <c r="H2001" s="117"/>
      <c r="I2001" s="52"/>
      <c r="J2001" s="52"/>
      <c r="K2001" s="196"/>
      <c r="L2001" s="50"/>
      <c r="M2001" s="50"/>
      <c r="N2001" s="50"/>
      <c r="O2001" s="50"/>
      <c r="P2001" s="50"/>
      <c r="Q2001" s="50"/>
      <c r="R2001" s="50"/>
      <c r="S2001" s="50"/>
      <c r="T2001" s="50"/>
    </row>
    <row r="2002" spans="1:20" ht="30" customHeight="1" x14ac:dyDescent="0.25">
      <c r="A2002" s="50"/>
      <c r="B2002" s="50"/>
      <c r="C2002" s="94"/>
      <c r="D2002" s="50"/>
      <c r="E2002" s="50"/>
      <c r="F2002" s="50"/>
      <c r="G2002" s="50"/>
      <c r="H2002" s="50"/>
      <c r="I2002" s="108" t="s">
        <v>38</v>
      </c>
      <c r="J2002" s="87" t="s">
        <v>38</v>
      </c>
      <c r="K2002" s="87" t="s">
        <v>38</v>
      </c>
      <c r="L2002" s="50"/>
      <c r="M2002" s="50"/>
      <c r="N2002" s="50"/>
      <c r="O2002" s="50"/>
      <c r="P2002" s="50"/>
      <c r="Q2002" s="50"/>
      <c r="R2002" s="50"/>
      <c r="S2002" s="50"/>
      <c r="T2002" s="50"/>
    </row>
    <row r="2003" spans="1:20" ht="30" customHeight="1" x14ac:dyDescent="0.25">
      <c r="A2003" s="87" t="s">
        <v>38</v>
      </c>
      <c r="B2003" s="87" t="s">
        <v>38</v>
      </c>
      <c r="C2003" s="111" t="s">
        <v>38</v>
      </c>
      <c r="D2003" s="87" t="s">
        <v>38</v>
      </c>
      <c r="E2003" s="87" t="s">
        <v>38</v>
      </c>
      <c r="F2003" s="87" t="s">
        <v>38</v>
      </c>
      <c r="G2003" s="87" t="s">
        <v>38</v>
      </c>
      <c r="H2003" s="87" t="s">
        <v>38</v>
      </c>
      <c r="I2003" s="52"/>
      <c r="J2003" s="50"/>
      <c r="L2003" s="50"/>
      <c r="M2003" s="50"/>
      <c r="N2003" s="50"/>
      <c r="O2003" s="50"/>
      <c r="P2003" s="50"/>
      <c r="Q2003" s="50"/>
      <c r="R2003" s="50"/>
      <c r="S2003" s="50"/>
      <c r="T2003" s="50"/>
    </row>
    <row r="2004" spans="1:20" ht="30" customHeight="1" x14ac:dyDescent="0.25">
      <c r="A2004" s="50"/>
      <c r="B2004" s="50"/>
      <c r="C2004" s="94"/>
      <c r="D2004" s="50"/>
      <c r="E2004" s="50"/>
      <c r="F2004" s="50"/>
      <c r="G2004" s="50"/>
      <c r="H2004" s="50"/>
      <c r="I2004" s="52"/>
      <c r="J2004" s="50"/>
      <c r="L2004" s="50"/>
      <c r="M2004" s="50"/>
      <c r="N2004" s="50"/>
      <c r="O2004" s="50"/>
      <c r="P2004" s="50"/>
      <c r="Q2004" s="50"/>
      <c r="R2004" s="50"/>
      <c r="S2004" s="50"/>
      <c r="T2004" s="50"/>
    </row>
    <row r="2005" spans="1:20" ht="30" customHeight="1" x14ac:dyDescent="0.25">
      <c r="A2005" s="50"/>
      <c r="B2005" s="50"/>
      <c r="C2005" s="94"/>
      <c r="D2005" s="50"/>
      <c r="E2005" s="50"/>
      <c r="F2005" s="50"/>
      <c r="G2005" s="50"/>
      <c r="H2005" s="50"/>
      <c r="I2005" s="52"/>
      <c r="J2005" s="50"/>
      <c r="L2005" s="50"/>
      <c r="M2005" s="50"/>
      <c r="N2005" s="50"/>
      <c r="O2005" s="50"/>
      <c r="P2005" s="50"/>
      <c r="Q2005" s="50"/>
      <c r="R2005" s="50"/>
      <c r="S2005" s="50"/>
      <c r="T2005" s="50"/>
    </row>
    <row r="2006" spans="1:20" ht="30" customHeight="1" x14ac:dyDescent="0.25">
      <c r="A2006" s="50"/>
      <c r="B2006" s="50"/>
      <c r="C2006" s="94"/>
      <c r="D2006" s="50"/>
      <c r="E2006" s="50"/>
      <c r="F2006" s="50"/>
      <c r="G2006" s="50"/>
      <c r="H2006" s="50"/>
      <c r="I2006" s="52"/>
      <c r="J2006" s="50"/>
      <c r="L2006" s="50"/>
      <c r="M2006" s="50"/>
      <c r="N2006" s="50"/>
      <c r="O2006" s="50"/>
      <c r="P2006" s="50"/>
      <c r="Q2006" s="50"/>
      <c r="R2006" s="50"/>
      <c r="S2006" s="50"/>
      <c r="T2006" s="50"/>
    </row>
    <row r="2007" spans="1:20" ht="30" customHeight="1" x14ac:dyDescent="0.25">
      <c r="A2007" s="50"/>
      <c r="B2007" s="50"/>
      <c r="C2007" s="94"/>
      <c r="D2007" s="50"/>
      <c r="E2007" s="50"/>
      <c r="F2007" s="50"/>
      <c r="G2007" s="50"/>
      <c r="H2007" s="50"/>
      <c r="I2007" s="52"/>
      <c r="J2007" s="50"/>
      <c r="L2007" s="50"/>
      <c r="M2007" s="50"/>
      <c r="N2007" s="50"/>
      <c r="O2007" s="50"/>
      <c r="P2007" s="50"/>
      <c r="Q2007" s="50"/>
      <c r="R2007" s="50"/>
      <c r="S2007" s="50"/>
      <c r="T2007" s="50"/>
    </row>
    <row r="2008" spans="1:20" ht="30" customHeight="1" x14ac:dyDescent="0.25">
      <c r="A2008" s="50"/>
      <c r="B2008" s="50"/>
      <c r="C2008" s="94"/>
      <c r="D2008" s="50"/>
      <c r="E2008" s="50"/>
      <c r="F2008" s="50"/>
      <c r="G2008" s="50"/>
      <c r="H2008" s="50"/>
      <c r="I2008" s="52"/>
      <c r="J2008" s="50"/>
      <c r="L2008" s="50"/>
      <c r="M2008" s="50"/>
      <c r="N2008" s="50"/>
      <c r="O2008" s="50"/>
      <c r="P2008" s="50"/>
      <c r="Q2008" s="50"/>
      <c r="R2008" s="50"/>
      <c r="S2008" s="50"/>
      <c r="T2008" s="50"/>
    </row>
    <row r="2009" spans="1:20" ht="30" customHeight="1" x14ac:dyDescent="0.25">
      <c r="A2009" s="50"/>
      <c r="B2009" s="50"/>
      <c r="C2009" s="94"/>
      <c r="D2009" s="50"/>
      <c r="E2009" s="50"/>
      <c r="F2009" s="50"/>
      <c r="G2009" s="50"/>
      <c r="H2009" s="50"/>
      <c r="I2009" s="52"/>
      <c r="J2009" s="50"/>
      <c r="L2009" s="50"/>
      <c r="M2009" s="50"/>
      <c r="N2009" s="50"/>
      <c r="O2009" s="50"/>
      <c r="P2009" s="50"/>
      <c r="Q2009" s="50"/>
      <c r="R2009" s="50"/>
      <c r="S2009" s="50"/>
      <c r="T2009" s="50"/>
    </row>
    <row r="2010" spans="1:20" ht="30" customHeight="1" x14ac:dyDescent="0.25">
      <c r="A2010" s="50"/>
      <c r="B2010" s="50"/>
      <c r="C2010" s="94"/>
      <c r="D2010" s="50"/>
      <c r="E2010" s="50"/>
      <c r="F2010" s="50"/>
      <c r="G2010" s="50"/>
      <c r="H2010" s="50"/>
      <c r="I2010" s="52"/>
      <c r="J2010" s="50"/>
      <c r="L2010" s="50"/>
      <c r="M2010" s="50"/>
      <c r="N2010" s="50"/>
      <c r="O2010" s="50"/>
      <c r="P2010" s="50"/>
      <c r="Q2010" s="50"/>
      <c r="R2010" s="50"/>
      <c r="S2010" s="50"/>
      <c r="T2010" s="50"/>
    </row>
    <row r="2011" spans="1:20" ht="30" customHeight="1" x14ac:dyDescent="0.25">
      <c r="A2011" s="50"/>
      <c r="B2011" s="50"/>
      <c r="C2011" s="94"/>
      <c r="D2011" s="50"/>
      <c r="E2011" s="50"/>
      <c r="F2011" s="50"/>
      <c r="G2011" s="50"/>
      <c r="H2011" s="50"/>
      <c r="I2011" s="52"/>
      <c r="J2011" s="50"/>
      <c r="L2011" s="50"/>
      <c r="M2011" s="50"/>
      <c r="N2011" s="50"/>
      <c r="O2011" s="50"/>
      <c r="P2011" s="50"/>
      <c r="Q2011" s="50"/>
      <c r="R2011" s="50"/>
      <c r="S2011" s="50"/>
      <c r="T2011" s="50"/>
    </row>
    <row r="2012" spans="1:20" ht="30" customHeight="1" x14ac:dyDescent="0.25">
      <c r="A2012" s="50"/>
      <c r="B2012" s="50"/>
      <c r="C2012" s="94"/>
      <c r="D2012" s="50"/>
      <c r="E2012" s="50"/>
      <c r="F2012" s="50"/>
      <c r="G2012" s="50"/>
      <c r="H2012" s="50"/>
      <c r="I2012" s="52"/>
      <c r="J2012" s="50"/>
      <c r="L2012" s="50"/>
      <c r="M2012" s="50"/>
      <c r="N2012" s="50"/>
      <c r="O2012" s="50"/>
      <c r="P2012" s="50"/>
      <c r="Q2012" s="50"/>
      <c r="R2012" s="50"/>
      <c r="S2012" s="50"/>
      <c r="T2012" s="50"/>
    </row>
    <row r="2013" spans="1:20" ht="30" customHeight="1" x14ac:dyDescent="0.25">
      <c r="A2013" s="50"/>
      <c r="B2013" s="50"/>
      <c r="C2013" s="94"/>
      <c r="D2013" s="50"/>
      <c r="E2013" s="50"/>
      <c r="F2013" s="50"/>
      <c r="G2013" s="50"/>
      <c r="H2013" s="50"/>
      <c r="I2013" s="52"/>
      <c r="J2013" s="50"/>
      <c r="L2013" s="50"/>
      <c r="M2013" s="50"/>
      <c r="N2013" s="50"/>
      <c r="O2013" s="50"/>
      <c r="P2013" s="50"/>
      <c r="Q2013" s="50"/>
      <c r="R2013" s="50"/>
      <c r="S2013" s="50"/>
      <c r="T2013" s="50"/>
    </row>
    <row r="2014" spans="1:20" ht="30" customHeight="1" x14ac:dyDescent="0.25">
      <c r="A2014" s="50"/>
      <c r="B2014" s="50"/>
      <c r="C2014" s="94"/>
      <c r="D2014" s="50"/>
      <c r="E2014" s="50"/>
      <c r="F2014" s="50"/>
      <c r="G2014" s="50"/>
      <c r="H2014" s="50"/>
      <c r="I2014" s="52"/>
      <c r="J2014" s="50"/>
      <c r="L2014" s="50"/>
      <c r="M2014" s="50"/>
      <c r="N2014" s="50"/>
      <c r="O2014" s="50"/>
      <c r="P2014" s="50"/>
      <c r="Q2014" s="50"/>
      <c r="R2014" s="50"/>
      <c r="S2014" s="50"/>
      <c r="T2014" s="50"/>
    </row>
    <row r="2015" spans="1:20" ht="30" customHeight="1" x14ac:dyDescent="0.25">
      <c r="A2015" s="50"/>
      <c r="B2015" s="50"/>
      <c r="C2015" s="94"/>
      <c r="D2015" s="50"/>
      <c r="E2015" s="50"/>
      <c r="F2015" s="50"/>
      <c r="G2015" s="50"/>
      <c r="H2015" s="50"/>
      <c r="I2015" s="52"/>
      <c r="J2015" s="50"/>
      <c r="L2015" s="50"/>
      <c r="M2015" s="50"/>
      <c r="N2015" s="50"/>
      <c r="O2015" s="50"/>
      <c r="P2015" s="50"/>
      <c r="Q2015" s="50"/>
      <c r="R2015" s="50"/>
      <c r="S2015" s="50"/>
      <c r="T2015" s="50"/>
    </row>
    <row r="2016" spans="1:20" ht="30" customHeight="1" x14ac:dyDescent="0.25">
      <c r="A2016" s="50"/>
      <c r="B2016" s="50"/>
      <c r="C2016" s="94"/>
      <c r="D2016" s="50"/>
      <c r="E2016" s="50"/>
      <c r="F2016" s="50"/>
      <c r="G2016" s="50"/>
      <c r="H2016" s="50"/>
      <c r="I2016" s="52"/>
      <c r="J2016" s="50"/>
      <c r="L2016" s="50"/>
      <c r="M2016" s="50"/>
      <c r="N2016" s="50"/>
      <c r="O2016" s="50"/>
      <c r="P2016" s="50"/>
      <c r="Q2016" s="50"/>
      <c r="R2016" s="50"/>
      <c r="S2016" s="50"/>
      <c r="T2016" s="50"/>
    </row>
    <row r="2017" spans="1:20" ht="30" customHeight="1" x14ac:dyDescent="0.25">
      <c r="A2017" s="50"/>
      <c r="B2017" s="50"/>
      <c r="C2017" s="94"/>
      <c r="D2017" s="50"/>
      <c r="E2017" s="50"/>
      <c r="F2017" s="50"/>
      <c r="G2017" s="50"/>
      <c r="H2017" s="50"/>
      <c r="I2017" s="52"/>
      <c r="J2017" s="50"/>
      <c r="L2017" s="50"/>
      <c r="M2017" s="50"/>
      <c r="N2017" s="50"/>
      <c r="O2017" s="50"/>
      <c r="P2017" s="50"/>
      <c r="Q2017" s="50"/>
      <c r="R2017" s="50"/>
      <c r="S2017" s="50"/>
      <c r="T2017" s="50"/>
    </row>
    <row r="2018" spans="1:20" ht="30" customHeight="1" x14ac:dyDescent="0.25">
      <c r="A2018" s="50"/>
      <c r="B2018" s="50"/>
      <c r="C2018" s="94"/>
      <c r="D2018" s="50"/>
      <c r="E2018" s="50"/>
      <c r="F2018" s="50"/>
      <c r="G2018" s="50"/>
      <c r="H2018" s="50"/>
      <c r="I2018" s="52"/>
      <c r="J2018" s="50"/>
      <c r="L2018" s="50"/>
      <c r="M2018" s="50"/>
      <c r="N2018" s="50"/>
      <c r="O2018" s="50"/>
      <c r="P2018" s="50"/>
      <c r="Q2018" s="50"/>
      <c r="R2018" s="50"/>
      <c r="S2018" s="50"/>
      <c r="T2018" s="50"/>
    </row>
    <row r="2019" spans="1:20" ht="30" customHeight="1" x14ac:dyDescent="0.25">
      <c r="A2019" s="50"/>
      <c r="B2019" s="50"/>
      <c r="C2019" s="94"/>
      <c r="D2019" s="50"/>
      <c r="E2019" s="50"/>
      <c r="F2019" s="50"/>
      <c r="G2019" s="50"/>
      <c r="H2019" s="50"/>
      <c r="I2019" s="52"/>
      <c r="J2019" s="50"/>
      <c r="L2019" s="50"/>
      <c r="M2019" s="50"/>
      <c r="N2019" s="50"/>
      <c r="O2019" s="50"/>
      <c r="P2019" s="50"/>
      <c r="Q2019" s="50"/>
      <c r="R2019" s="50"/>
      <c r="S2019" s="50"/>
      <c r="T2019" s="50"/>
    </row>
    <row r="2020" spans="1:20" ht="30" customHeight="1" x14ac:dyDescent="0.25">
      <c r="A2020" s="50"/>
      <c r="B2020" s="50"/>
      <c r="C2020" s="94"/>
      <c r="D2020" s="50"/>
      <c r="E2020" s="50"/>
      <c r="F2020" s="50"/>
      <c r="G2020" s="50"/>
      <c r="H2020" s="50"/>
      <c r="I2020" s="52"/>
      <c r="J2020" s="50"/>
      <c r="L2020" s="50"/>
      <c r="M2020" s="50"/>
      <c r="N2020" s="50"/>
      <c r="O2020" s="50"/>
      <c r="P2020" s="50"/>
      <c r="Q2020" s="50"/>
      <c r="R2020" s="50"/>
      <c r="S2020" s="50"/>
      <c r="T2020" s="50"/>
    </row>
    <row r="2021" spans="1:20" ht="30" customHeight="1" x14ac:dyDescent="0.25">
      <c r="A2021" s="50"/>
      <c r="B2021" s="50"/>
      <c r="C2021" s="94"/>
      <c r="D2021" s="50"/>
      <c r="E2021" s="50"/>
      <c r="F2021" s="50"/>
      <c r="G2021" s="50"/>
      <c r="H2021" s="50"/>
      <c r="I2021" s="52"/>
      <c r="J2021" s="50"/>
      <c r="L2021" s="50"/>
      <c r="M2021" s="50"/>
      <c r="N2021" s="50"/>
      <c r="O2021" s="50"/>
      <c r="P2021" s="50"/>
      <c r="Q2021" s="50"/>
      <c r="R2021" s="50"/>
      <c r="S2021" s="50"/>
      <c r="T2021" s="50"/>
    </row>
    <row r="2022" spans="1:20" ht="30" customHeight="1" x14ac:dyDescent="0.25">
      <c r="A2022" s="50"/>
      <c r="B2022" s="50"/>
      <c r="C2022" s="94"/>
      <c r="D2022" s="50"/>
      <c r="E2022" s="50"/>
      <c r="F2022" s="50"/>
      <c r="G2022" s="50"/>
      <c r="H2022" s="50"/>
      <c r="I2022" s="52"/>
      <c r="J2022" s="50"/>
      <c r="L2022" s="50"/>
      <c r="M2022" s="50"/>
      <c r="N2022" s="50"/>
      <c r="O2022" s="50"/>
      <c r="P2022" s="50"/>
      <c r="Q2022" s="50"/>
      <c r="R2022" s="50"/>
      <c r="S2022" s="50"/>
      <c r="T2022" s="50"/>
    </row>
    <row r="2023" spans="1:20" ht="30" customHeight="1" x14ac:dyDescent="0.25">
      <c r="A2023" s="50"/>
      <c r="B2023" s="50"/>
      <c r="C2023" s="94"/>
      <c r="D2023" s="50"/>
      <c r="E2023" s="50"/>
      <c r="F2023" s="50"/>
      <c r="G2023" s="50"/>
      <c r="H2023" s="50"/>
      <c r="I2023" s="52"/>
      <c r="J2023" s="50"/>
      <c r="L2023" s="50"/>
      <c r="M2023" s="50"/>
      <c r="N2023" s="50"/>
      <c r="O2023" s="50"/>
      <c r="P2023" s="50"/>
      <c r="Q2023" s="50"/>
      <c r="R2023" s="50"/>
      <c r="S2023" s="50"/>
      <c r="T2023" s="50"/>
    </row>
    <row r="2024" spans="1:20" ht="30" customHeight="1" x14ac:dyDescent="0.25">
      <c r="A2024" s="50"/>
      <c r="B2024" s="50"/>
      <c r="C2024" s="94"/>
      <c r="D2024" s="50"/>
      <c r="E2024" s="50"/>
      <c r="F2024" s="50"/>
      <c r="G2024" s="50"/>
      <c r="H2024" s="50"/>
      <c r="I2024" s="52"/>
      <c r="J2024" s="50"/>
      <c r="L2024" s="50"/>
      <c r="M2024" s="50"/>
      <c r="N2024" s="50"/>
      <c r="O2024" s="50"/>
      <c r="P2024" s="50"/>
      <c r="Q2024" s="50"/>
      <c r="R2024" s="50"/>
      <c r="S2024" s="50"/>
      <c r="T2024" s="50"/>
    </row>
    <row r="2025" spans="1:20" ht="30" customHeight="1" x14ac:dyDescent="0.25">
      <c r="A2025" s="50"/>
      <c r="B2025" s="50"/>
      <c r="C2025" s="94"/>
      <c r="D2025" s="50"/>
      <c r="E2025" s="50"/>
      <c r="F2025" s="50"/>
      <c r="G2025" s="50"/>
      <c r="H2025" s="50"/>
      <c r="I2025" s="52"/>
      <c r="J2025" s="50"/>
      <c r="L2025" s="50"/>
      <c r="M2025" s="50"/>
      <c r="N2025" s="50"/>
      <c r="O2025" s="50"/>
      <c r="P2025" s="50"/>
      <c r="Q2025" s="50"/>
      <c r="R2025" s="50"/>
      <c r="S2025" s="50"/>
      <c r="T2025" s="50"/>
    </row>
    <row r="2026" spans="1:20" ht="30" customHeight="1" x14ac:dyDescent="0.25">
      <c r="A2026" s="50"/>
      <c r="B2026" s="50"/>
      <c r="C2026" s="94"/>
      <c r="D2026" s="50"/>
      <c r="E2026" s="50"/>
      <c r="F2026" s="50"/>
      <c r="G2026" s="50"/>
      <c r="H2026" s="50"/>
      <c r="I2026" s="52"/>
      <c r="J2026" s="50"/>
      <c r="L2026" s="50"/>
      <c r="M2026" s="50"/>
      <c r="N2026" s="50"/>
      <c r="O2026" s="50"/>
      <c r="P2026" s="50"/>
      <c r="Q2026" s="50"/>
      <c r="R2026" s="50"/>
      <c r="S2026" s="50"/>
      <c r="T2026" s="50"/>
    </row>
    <row r="2027" spans="1:20" ht="30" customHeight="1" x14ac:dyDescent="0.25">
      <c r="A2027" s="50"/>
      <c r="B2027" s="50"/>
      <c r="C2027" s="94"/>
      <c r="D2027" s="50"/>
      <c r="E2027" s="50"/>
      <c r="F2027" s="50"/>
      <c r="G2027" s="50"/>
      <c r="H2027" s="50"/>
      <c r="I2027" s="52"/>
      <c r="J2027" s="50"/>
      <c r="L2027" s="50"/>
      <c r="M2027" s="50"/>
      <c r="N2027" s="50"/>
      <c r="O2027" s="50"/>
      <c r="P2027" s="50"/>
      <c r="Q2027" s="50"/>
      <c r="R2027" s="50"/>
      <c r="S2027" s="50"/>
      <c r="T2027" s="50"/>
    </row>
    <row r="2028" spans="1:20" ht="30" customHeight="1" x14ac:dyDescent="0.25">
      <c r="A2028" s="50"/>
      <c r="B2028" s="50"/>
      <c r="C2028" s="94"/>
      <c r="D2028" s="50"/>
      <c r="E2028" s="50"/>
      <c r="F2028" s="50"/>
      <c r="G2028" s="50"/>
      <c r="H2028" s="50"/>
      <c r="I2028" s="52"/>
      <c r="J2028" s="50"/>
      <c r="L2028" s="50"/>
      <c r="M2028" s="50"/>
      <c r="N2028" s="50"/>
      <c r="O2028" s="50"/>
      <c r="P2028" s="50"/>
      <c r="Q2028" s="50"/>
      <c r="R2028" s="50"/>
      <c r="S2028" s="50"/>
      <c r="T2028" s="50"/>
    </row>
    <row r="2029" spans="1:20" ht="30" customHeight="1" x14ac:dyDescent="0.25">
      <c r="A2029" s="50"/>
      <c r="B2029" s="50"/>
      <c r="C2029" s="94"/>
      <c r="D2029" s="50"/>
      <c r="E2029" s="50"/>
      <c r="F2029" s="50"/>
      <c r="G2029" s="50"/>
      <c r="H2029" s="50"/>
      <c r="I2029" s="52"/>
      <c r="J2029" s="50"/>
      <c r="L2029" s="50"/>
      <c r="M2029" s="50"/>
      <c r="N2029" s="50"/>
      <c r="O2029" s="50"/>
      <c r="P2029" s="50"/>
      <c r="Q2029" s="50"/>
      <c r="R2029" s="50"/>
      <c r="S2029" s="50"/>
      <c r="T2029" s="50"/>
    </row>
    <row r="2030" spans="1:20" ht="30" customHeight="1" x14ac:dyDescent="0.25">
      <c r="A2030" s="50"/>
      <c r="B2030" s="50"/>
      <c r="C2030" s="94"/>
      <c r="D2030" s="50"/>
      <c r="E2030" s="50"/>
      <c r="F2030" s="50"/>
      <c r="G2030" s="50"/>
      <c r="H2030" s="50"/>
      <c r="I2030" s="52"/>
      <c r="J2030" s="50"/>
      <c r="L2030" s="50"/>
      <c r="M2030" s="50"/>
      <c r="N2030" s="50"/>
      <c r="O2030" s="50"/>
      <c r="P2030" s="50"/>
      <c r="Q2030" s="50"/>
      <c r="R2030" s="50"/>
      <c r="S2030" s="50"/>
      <c r="T2030" s="50"/>
    </row>
    <row r="2031" spans="1:20" ht="30" customHeight="1" x14ac:dyDescent="0.25">
      <c r="A2031" s="50"/>
      <c r="B2031" s="50"/>
      <c r="C2031" s="94"/>
      <c r="D2031" s="50"/>
      <c r="E2031" s="50"/>
      <c r="F2031" s="50"/>
      <c r="G2031" s="50"/>
      <c r="H2031" s="50"/>
      <c r="I2031" s="52"/>
      <c r="J2031" s="50"/>
      <c r="L2031" s="50"/>
      <c r="M2031" s="50"/>
      <c r="N2031" s="50"/>
      <c r="O2031" s="50"/>
      <c r="P2031" s="50"/>
      <c r="Q2031" s="50"/>
      <c r="R2031" s="50"/>
      <c r="S2031" s="50"/>
      <c r="T2031" s="50"/>
    </row>
    <row r="2032" spans="1:20" ht="30" customHeight="1" x14ac:dyDescent="0.25">
      <c r="A2032" s="50"/>
      <c r="B2032" s="50"/>
      <c r="C2032" s="94"/>
      <c r="D2032" s="50"/>
      <c r="E2032" s="50"/>
      <c r="F2032" s="50"/>
      <c r="G2032" s="50"/>
      <c r="H2032" s="50"/>
      <c r="I2032" s="52"/>
      <c r="J2032" s="50"/>
      <c r="L2032" s="50"/>
      <c r="M2032" s="50"/>
      <c r="N2032" s="50"/>
      <c r="O2032" s="50"/>
      <c r="P2032" s="50"/>
      <c r="Q2032" s="50"/>
      <c r="R2032" s="50"/>
      <c r="S2032" s="50"/>
      <c r="T2032" s="50"/>
    </row>
    <row r="2033" spans="1:20" ht="30" customHeight="1" x14ac:dyDescent="0.25">
      <c r="A2033" s="50"/>
      <c r="B2033" s="50"/>
      <c r="C2033" s="94"/>
      <c r="D2033" s="50"/>
      <c r="E2033" s="50"/>
      <c r="F2033" s="50"/>
      <c r="G2033" s="50"/>
      <c r="H2033" s="50"/>
      <c r="I2033" s="52"/>
      <c r="J2033" s="50"/>
      <c r="L2033" s="50"/>
      <c r="M2033" s="50"/>
      <c r="N2033" s="50"/>
      <c r="O2033" s="50"/>
      <c r="P2033" s="50"/>
      <c r="Q2033" s="50"/>
      <c r="R2033" s="50"/>
      <c r="S2033" s="50"/>
      <c r="T2033" s="50"/>
    </row>
    <row r="2034" spans="1:20" ht="30" customHeight="1" x14ac:dyDescent="0.25">
      <c r="A2034" s="50"/>
      <c r="B2034" s="50"/>
      <c r="C2034" s="94"/>
      <c r="D2034" s="50"/>
      <c r="E2034" s="50"/>
      <c r="F2034" s="50"/>
      <c r="G2034" s="50"/>
      <c r="H2034" s="50"/>
      <c r="I2034" s="52"/>
      <c r="J2034" s="50"/>
      <c r="L2034" s="50"/>
      <c r="M2034" s="50"/>
      <c r="N2034" s="50"/>
      <c r="O2034" s="50"/>
      <c r="P2034" s="50"/>
      <c r="Q2034" s="50"/>
      <c r="R2034" s="50"/>
      <c r="S2034" s="50"/>
      <c r="T2034" s="50"/>
    </row>
    <row r="2035" spans="1:20" ht="30" customHeight="1" x14ac:dyDescent="0.25">
      <c r="A2035" s="50"/>
      <c r="B2035" s="50"/>
      <c r="C2035" s="94"/>
      <c r="D2035" s="50"/>
      <c r="E2035" s="50"/>
      <c r="F2035" s="50"/>
      <c r="G2035" s="50"/>
      <c r="H2035" s="50"/>
      <c r="I2035" s="52"/>
      <c r="J2035" s="50"/>
      <c r="L2035" s="50"/>
      <c r="M2035" s="50"/>
      <c r="N2035" s="50"/>
      <c r="O2035" s="50"/>
      <c r="P2035" s="50"/>
      <c r="Q2035" s="50"/>
      <c r="R2035" s="50"/>
      <c r="S2035" s="50"/>
      <c r="T2035" s="50"/>
    </row>
    <row r="2036" spans="1:20" ht="30" customHeight="1" x14ac:dyDescent="0.25">
      <c r="A2036" s="50"/>
      <c r="B2036" s="50"/>
      <c r="C2036" s="94"/>
      <c r="D2036" s="50"/>
      <c r="E2036" s="50"/>
      <c r="F2036" s="50"/>
      <c r="G2036" s="50"/>
      <c r="H2036" s="50"/>
      <c r="I2036" s="52"/>
      <c r="J2036" s="50"/>
      <c r="L2036" s="50"/>
      <c r="M2036" s="50"/>
      <c r="N2036" s="50"/>
      <c r="O2036" s="50"/>
      <c r="P2036" s="50"/>
      <c r="Q2036" s="50"/>
      <c r="R2036" s="50"/>
      <c r="S2036" s="50"/>
      <c r="T2036" s="50"/>
    </row>
    <row r="2037" spans="1:20" ht="30" customHeight="1" x14ac:dyDescent="0.25">
      <c r="A2037" s="50"/>
      <c r="B2037" s="50"/>
      <c r="C2037" s="94"/>
      <c r="D2037" s="50"/>
      <c r="E2037" s="50"/>
      <c r="F2037" s="50"/>
      <c r="G2037" s="50"/>
      <c r="H2037" s="50"/>
      <c r="I2037" s="52"/>
      <c r="J2037" s="50"/>
      <c r="L2037" s="50"/>
      <c r="M2037" s="50"/>
      <c r="N2037" s="50"/>
      <c r="O2037" s="50"/>
      <c r="P2037" s="50"/>
      <c r="Q2037" s="50"/>
      <c r="R2037" s="50"/>
      <c r="S2037" s="50"/>
      <c r="T2037" s="50"/>
    </row>
    <row r="2038" spans="1:20" ht="30" customHeight="1" x14ac:dyDescent="0.25">
      <c r="A2038" s="50"/>
      <c r="B2038" s="50"/>
      <c r="C2038" s="94"/>
      <c r="D2038" s="50"/>
      <c r="E2038" s="50"/>
      <c r="F2038" s="50"/>
      <c r="G2038" s="50"/>
      <c r="H2038" s="50"/>
      <c r="I2038" s="52"/>
      <c r="J2038" s="50"/>
      <c r="L2038" s="50"/>
      <c r="M2038" s="50"/>
      <c r="N2038" s="50"/>
      <c r="O2038" s="50"/>
      <c r="P2038" s="50"/>
      <c r="Q2038" s="50"/>
      <c r="R2038" s="50"/>
      <c r="S2038" s="50"/>
      <c r="T2038" s="50"/>
    </row>
    <row r="2039" spans="1:20" ht="30" customHeight="1" x14ac:dyDescent="0.25">
      <c r="A2039" s="50"/>
      <c r="B2039" s="50"/>
      <c r="C2039" s="94"/>
      <c r="D2039" s="50"/>
      <c r="E2039" s="50"/>
      <c r="F2039" s="50"/>
      <c r="G2039" s="50"/>
      <c r="H2039" s="50"/>
      <c r="I2039" s="52"/>
      <c r="J2039" s="50"/>
      <c r="L2039" s="50"/>
      <c r="M2039" s="50"/>
      <c r="N2039" s="50"/>
      <c r="O2039" s="50"/>
      <c r="P2039" s="50"/>
      <c r="Q2039" s="50"/>
      <c r="R2039" s="50"/>
      <c r="S2039" s="50"/>
      <c r="T2039" s="50"/>
    </row>
    <row r="2040" spans="1:20" ht="30" customHeight="1" x14ac:dyDescent="0.25">
      <c r="A2040" s="50"/>
      <c r="B2040" s="50"/>
      <c r="C2040" s="94"/>
      <c r="D2040" s="50"/>
      <c r="E2040" s="50"/>
      <c r="F2040" s="50"/>
      <c r="G2040" s="50"/>
      <c r="H2040" s="50"/>
      <c r="I2040" s="52"/>
      <c r="J2040" s="50"/>
      <c r="L2040" s="50"/>
      <c r="M2040" s="50"/>
      <c r="N2040" s="50"/>
      <c r="O2040" s="50"/>
      <c r="P2040" s="50"/>
      <c r="Q2040" s="50"/>
      <c r="R2040" s="50"/>
      <c r="S2040" s="50"/>
      <c r="T2040" s="50"/>
    </row>
    <row r="2041" spans="1:20" ht="30" customHeight="1" x14ac:dyDescent="0.25">
      <c r="A2041" s="50"/>
      <c r="B2041" s="50"/>
      <c r="C2041" s="94"/>
      <c r="D2041" s="50"/>
      <c r="E2041" s="50"/>
      <c r="F2041" s="50"/>
      <c r="G2041" s="50"/>
      <c r="H2041" s="50"/>
      <c r="I2041" s="52"/>
      <c r="J2041" s="50"/>
      <c r="L2041" s="50"/>
      <c r="M2041" s="50"/>
      <c r="N2041" s="50"/>
      <c r="O2041" s="50"/>
      <c r="P2041" s="50"/>
      <c r="Q2041" s="50"/>
      <c r="R2041" s="50"/>
      <c r="S2041" s="50"/>
      <c r="T2041" s="50"/>
    </row>
    <row r="2042" spans="1:20" ht="30" customHeight="1" x14ac:dyDescent="0.25">
      <c r="A2042" s="50"/>
      <c r="B2042" s="50"/>
      <c r="C2042" s="94"/>
      <c r="D2042" s="50"/>
      <c r="E2042" s="50"/>
      <c r="F2042" s="50"/>
      <c r="G2042" s="50"/>
      <c r="H2042" s="50"/>
      <c r="I2042" s="52"/>
      <c r="J2042" s="50"/>
      <c r="L2042" s="50"/>
      <c r="M2042" s="50"/>
      <c r="N2042" s="50"/>
      <c r="O2042" s="50"/>
      <c r="P2042" s="50"/>
      <c r="Q2042" s="50"/>
      <c r="R2042" s="50"/>
      <c r="S2042" s="50"/>
      <c r="T2042" s="50"/>
    </row>
    <row r="2043" spans="1:20" ht="30" customHeight="1" x14ac:dyDescent="0.25">
      <c r="A2043" s="50"/>
      <c r="B2043" s="50"/>
      <c r="C2043" s="94"/>
      <c r="D2043" s="50"/>
      <c r="E2043" s="50"/>
      <c r="F2043" s="50"/>
      <c r="G2043" s="50"/>
      <c r="H2043" s="50"/>
      <c r="I2043" s="52"/>
      <c r="J2043" s="50"/>
      <c r="L2043" s="50"/>
      <c r="M2043" s="50"/>
      <c r="N2043" s="50"/>
      <c r="O2043" s="50"/>
      <c r="P2043" s="50"/>
      <c r="Q2043" s="50"/>
      <c r="R2043" s="50"/>
      <c r="S2043" s="50"/>
      <c r="T2043" s="50"/>
    </row>
    <row r="2044" spans="1:20" ht="30" customHeight="1" x14ac:dyDescent="0.25">
      <c r="A2044" s="50"/>
      <c r="B2044" s="50"/>
      <c r="C2044" s="94"/>
      <c r="D2044" s="50"/>
      <c r="E2044" s="50"/>
      <c r="F2044" s="50"/>
      <c r="G2044" s="50"/>
      <c r="H2044" s="50"/>
      <c r="I2044" s="52"/>
      <c r="J2044" s="50"/>
      <c r="L2044" s="50"/>
      <c r="M2044" s="50"/>
      <c r="N2044" s="50"/>
      <c r="O2044" s="50"/>
      <c r="P2044" s="50"/>
      <c r="Q2044" s="50"/>
      <c r="R2044" s="50"/>
      <c r="S2044" s="50"/>
      <c r="T2044" s="50"/>
    </row>
    <row r="2045" spans="1:20" ht="30" customHeight="1" x14ac:dyDescent="0.25">
      <c r="A2045" s="50"/>
      <c r="B2045" s="50"/>
      <c r="C2045" s="94"/>
      <c r="D2045" s="50"/>
      <c r="E2045" s="50"/>
      <c r="F2045" s="50"/>
      <c r="G2045" s="50"/>
      <c r="H2045" s="50"/>
      <c r="I2045" s="52"/>
      <c r="J2045" s="50"/>
      <c r="L2045" s="50"/>
      <c r="M2045" s="50"/>
      <c r="N2045" s="50"/>
      <c r="O2045" s="50"/>
      <c r="P2045" s="50"/>
      <c r="Q2045" s="50"/>
      <c r="R2045" s="50"/>
      <c r="S2045" s="50"/>
      <c r="T2045" s="50"/>
    </row>
    <row r="2046" spans="1:20" ht="30" customHeight="1" x14ac:dyDescent="0.25">
      <c r="A2046" s="50"/>
      <c r="B2046" s="50"/>
      <c r="C2046" s="94"/>
      <c r="D2046" s="50"/>
      <c r="E2046" s="50"/>
      <c r="F2046" s="50"/>
      <c r="G2046" s="50"/>
      <c r="H2046" s="50"/>
      <c r="I2046" s="52"/>
      <c r="J2046" s="50"/>
      <c r="L2046" s="50"/>
      <c r="M2046" s="50"/>
      <c r="N2046" s="50"/>
      <c r="O2046" s="50"/>
      <c r="P2046" s="50"/>
      <c r="Q2046" s="50"/>
      <c r="R2046" s="50"/>
      <c r="S2046" s="50"/>
      <c r="T2046" s="50"/>
    </row>
    <row r="2047" spans="1:20" ht="30" customHeight="1" x14ac:dyDescent="0.25">
      <c r="A2047" s="50"/>
      <c r="B2047" s="50"/>
      <c r="C2047" s="94"/>
      <c r="D2047" s="50"/>
      <c r="E2047" s="50"/>
      <c r="F2047" s="50"/>
      <c r="G2047" s="50"/>
      <c r="H2047" s="50"/>
      <c r="I2047" s="52"/>
      <c r="J2047" s="50"/>
      <c r="L2047" s="50"/>
      <c r="M2047" s="50"/>
      <c r="N2047" s="50"/>
      <c r="O2047" s="50"/>
      <c r="P2047" s="50"/>
      <c r="Q2047" s="50"/>
      <c r="R2047" s="50"/>
      <c r="S2047" s="50"/>
      <c r="T2047" s="50"/>
    </row>
    <row r="2048" spans="1:20" ht="30" customHeight="1" x14ac:dyDescent="0.25">
      <c r="A2048" s="50"/>
      <c r="B2048" s="50"/>
      <c r="C2048" s="94"/>
      <c r="D2048" s="50"/>
      <c r="E2048" s="50"/>
      <c r="F2048" s="50"/>
      <c r="G2048" s="50"/>
      <c r="H2048" s="50"/>
      <c r="I2048" s="52"/>
      <c r="J2048" s="50"/>
      <c r="L2048" s="50"/>
      <c r="M2048" s="50"/>
      <c r="N2048" s="50"/>
      <c r="O2048" s="50"/>
      <c r="P2048" s="50"/>
      <c r="Q2048" s="50"/>
      <c r="R2048" s="50"/>
      <c r="S2048" s="50"/>
      <c r="T2048" s="50"/>
    </row>
    <row r="2049" spans="1:20" ht="30" customHeight="1" x14ac:dyDescent="0.25">
      <c r="A2049" s="50"/>
      <c r="B2049" s="50"/>
      <c r="C2049" s="94"/>
      <c r="D2049" s="50"/>
      <c r="E2049" s="50"/>
      <c r="F2049" s="50"/>
      <c r="G2049" s="50"/>
      <c r="H2049" s="50"/>
      <c r="I2049" s="52"/>
      <c r="J2049" s="50"/>
      <c r="L2049" s="50"/>
      <c r="M2049" s="50"/>
      <c r="N2049" s="50"/>
      <c r="O2049" s="50"/>
      <c r="P2049" s="50"/>
      <c r="Q2049" s="50"/>
      <c r="R2049" s="50"/>
      <c r="S2049" s="50"/>
      <c r="T2049" s="50"/>
    </row>
    <row r="2050" spans="1:20" ht="30" customHeight="1" x14ac:dyDescent="0.25">
      <c r="A2050" s="50"/>
      <c r="B2050" s="50"/>
      <c r="C2050" s="94"/>
      <c r="D2050" s="50"/>
      <c r="E2050" s="50"/>
      <c r="F2050" s="50"/>
      <c r="G2050" s="50"/>
      <c r="H2050" s="50"/>
      <c r="I2050" s="52"/>
      <c r="J2050" s="50"/>
      <c r="L2050" s="50"/>
      <c r="M2050" s="50"/>
      <c r="N2050" s="50"/>
      <c r="O2050" s="50"/>
      <c r="P2050" s="50"/>
      <c r="Q2050" s="50"/>
      <c r="R2050" s="50"/>
      <c r="S2050" s="50"/>
      <c r="T2050" s="50"/>
    </row>
    <row r="2051" spans="1:20" ht="30" customHeight="1" x14ac:dyDescent="0.25">
      <c r="A2051" s="50"/>
      <c r="B2051" s="50"/>
      <c r="C2051" s="94"/>
      <c r="D2051" s="50"/>
      <c r="E2051" s="50"/>
      <c r="F2051" s="50"/>
      <c r="G2051" s="50"/>
      <c r="H2051" s="50"/>
      <c r="I2051" s="52"/>
      <c r="J2051" s="50"/>
      <c r="L2051" s="50"/>
      <c r="M2051" s="50"/>
      <c r="N2051" s="50"/>
      <c r="O2051" s="50"/>
      <c r="P2051" s="50"/>
      <c r="Q2051" s="50"/>
      <c r="R2051" s="50"/>
      <c r="S2051" s="50"/>
      <c r="T2051" s="50"/>
    </row>
    <row r="2052" spans="1:20" ht="30" customHeight="1" x14ac:dyDescent="0.25">
      <c r="A2052" s="50"/>
      <c r="B2052" s="50"/>
      <c r="C2052" s="94"/>
      <c r="D2052" s="50"/>
      <c r="E2052" s="50"/>
      <c r="F2052" s="50"/>
      <c r="G2052" s="50"/>
      <c r="H2052" s="50"/>
      <c r="I2052" s="52"/>
      <c r="J2052" s="50"/>
      <c r="L2052" s="50"/>
      <c r="M2052" s="50"/>
      <c r="N2052" s="50"/>
      <c r="O2052" s="50"/>
      <c r="P2052" s="50"/>
      <c r="Q2052" s="50"/>
      <c r="R2052" s="50"/>
      <c r="S2052" s="50"/>
      <c r="T2052" s="50"/>
    </row>
    <row r="2053" spans="1:20" ht="30" customHeight="1" x14ac:dyDescent="0.25">
      <c r="A2053" s="50"/>
      <c r="B2053" s="50"/>
      <c r="C2053" s="94"/>
      <c r="D2053" s="50"/>
      <c r="E2053" s="50"/>
      <c r="F2053" s="50"/>
      <c r="G2053" s="50"/>
      <c r="H2053" s="50"/>
      <c r="I2053" s="52"/>
      <c r="J2053" s="50"/>
      <c r="L2053" s="50"/>
      <c r="M2053" s="50"/>
      <c r="N2053" s="50"/>
      <c r="O2053" s="50"/>
      <c r="P2053" s="50"/>
      <c r="Q2053" s="50"/>
      <c r="R2053" s="50"/>
      <c r="S2053" s="50"/>
      <c r="T2053" s="50"/>
    </row>
    <row r="2054" spans="1:20" ht="30" customHeight="1" x14ac:dyDescent="0.25">
      <c r="A2054" s="50"/>
      <c r="B2054" s="50"/>
      <c r="C2054" s="94"/>
      <c r="D2054" s="50"/>
      <c r="E2054" s="50"/>
      <c r="F2054" s="50"/>
      <c r="G2054" s="50"/>
      <c r="H2054" s="50"/>
      <c r="I2054" s="52"/>
      <c r="J2054" s="50"/>
      <c r="L2054" s="50"/>
      <c r="M2054" s="50"/>
      <c r="N2054" s="50"/>
      <c r="O2054" s="50"/>
      <c r="P2054" s="50"/>
      <c r="Q2054" s="50"/>
      <c r="R2054" s="50"/>
      <c r="S2054" s="50"/>
      <c r="T2054" s="50"/>
    </row>
    <row r="2055" spans="1:20" ht="30" customHeight="1" x14ac:dyDescent="0.25">
      <c r="A2055" s="50"/>
      <c r="B2055" s="50"/>
      <c r="C2055" s="94"/>
      <c r="D2055" s="50"/>
      <c r="E2055" s="50"/>
      <c r="F2055" s="50"/>
      <c r="G2055" s="50"/>
      <c r="H2055" s="50"/>
      <c r="I2055" s="52"/>
      <c r="J2055" s="50"/>
      <c r="L2055" s="50"/>
      <c r="M2055" s="50"/>
      <c r="N2055" s="50"/>
      <c r="O2055" s="50"/>
      <c r="P2055" s="50"/>
      <c r="Q2055" s="50"/>
      <c r="R2055" s="50"/>
      <c r="S2055" s="50"/>
      <c r="T2055" s="50"/>
    </row>
    <row r="2056" spans="1:20" ht="30" customHeight="1" x14ac:dyDescent="0.25">
      <c r="A2056" s="50"/>
      <c r="B2056" s="50"/>
      <c r="C2056" s="94"/>
      <c r="D2056" s="50"/>
      <c r="E2056" s="50"/>
      <c r="F2056" s="50"/>
      <c r="G2056" s="50"/>
      <c r="H2056" s="50"/>
      <c r="I2056" s="52"/>
      <c r="J2056" s="50"/>
      <c r="L2056" s="50"/>
      <c r="M2056" s="50"/>
      <c r="N2056" s="50"/>
      <c r="O2056" s="50"/>
      <c r="P2056" s="50"/>
      <c r="Q2056" s="50"/>
      <c r="R2056" s="50"/>
      <c r="S2056" s="50"/>
      <c r="T2056" s="50"/>
    </row>
    <row r="2057" spans="1:20" ht="30" customHeight="1" x14ac:dyDescent="0.25">
      <c r="A2057" s="50"/>
      <c r="B2057" s="50"/>
      <c r="C2057" s="94"/>
      <c r="D2057" s="50"/>
      <c r="E2057" s="50"/>
      <c r="F2057" s="50"/>
      <c r="G2057" s="50"/>
      <c r="H2057" s="50"/>
      <c r="I2057" s="52"/>
      <c r="J2057" s="50"/>
      <c r="L2057" s="50"/>
      <c r="M2057" s="50"/>
      <c r="N2057" s="50"/>
      <c r="O2057" s="50"/>
      <c r="P2057" s="50"/>
      <c r="Q2057" s="50"/>
      <c r="R2057" s="50"/>
      <c r="S2057" s="50"/>
      <c r="T2057" s="50"/>
    </row>
    <row r="2058" spans="1:20" ht="30" customHeight="1" x14ac:dyDescent="0.25">
      <c r="A2058" s="50"/>
      <c r="B2058" s="50"/>
      <c r="C2058" s="94"/>
      <c r="D2058" s="50"/>
      <c r="E2058" s="50"/>
      <c r="F2058" s="50"/>
      <c r="G2058" s="50"/>
      <c r="H2058" s="50"/>
      <c r="I2058" s="52"/>
      <c r="J2058" s="50"/>
      <c r="L2058" s="50"/>
      <c r="M2058" s="50"/>
      <c r="N2058" s="50"/>
      <c r="O2058" s="50"/>
      <c r="P2058" s="50"/>
      <c r="Q2058" s="50"/>
      <c r="R2058" s="50"/>
      <c r="S2058" s="50"/>
      <c r="T2058" s="50"/>
    </row>
    <row r="2059" spans="1:20" ht="30" customHeight="1" x14ac:dyDescent="0.25">
      <c r="A2059" s="50"/>
      <c r="B2059" s="50"/>
      <c r="C2059" s="94"/>
      <c r="D2059" s="50"/>
      <c r="E2059" s="50"/>
      <c r="F2059" s="50"/>
      <c r="G2059" s="50"/>
      <c r="H2059" s="50"/>
      <c r="I2059" s="52"/>
      <c r="J2059" s="50"/>
      <c r="L2059" s="50"/>
      <c r="M2059" s="50"/>
      <c r="N2059" s="50"/>
      <c r="O2059" s="50"/>
      <c r="P2059" s="50"/>
      <c r="Q2059" s="50"/>
      <c r="R2059" s="50"/>
      <c r="S2059" s="50"/>
      <c r="T2059" s="50"/>
    </row>
    <row r="2060" spans="1:20" ht="30" customHeight="1" x14ac:dyDescent="0.25">
      <c r="A2060" s="50"/>
      <c r="B2060" s="50"/>
      <c r="C2060" s="94"/>
      <c r="D2060" s="50"/>
      <c r="E2060" s="50"/>
      <c r="F2060" s="50"/>
      <c r="G2060" s="50"/>
      <c r="H2060" s="50"/>
      <c r="I2060" s="52"/>
      <c r="J2060" s="50"/>
      <c r="L2060" s="50"/>
      <c r="M2060" s="50"/>
      <c r="N2060" s="50"/>
      <c r="O2060" s="50"/>
      <c r="P2060" s="50"/>
      <c r="Q2060" s="50"/>
      <c r="R2060" s="50"/>
      <c r="S2060" s="50"/>
      <c r="T2060" s="50"/>
    </row>
    <row r="2061" spans="1:20" ht="30" customHeight="1" x14ac:dyDescent="0.25">
      <c r="A2061" s="50"/>
      <c r="B2061" s="50"/>
      <c r="C2061" s="94"/>
      <c r="D2061" s="50"/>
      <c r="E2061" s="50"/>
      <c r="F2061" s="50"/>
      <c r="G2061" s="50"/>
      <c r="H2061" s="50"/>
      <c r="I2061" s="52"/>
      <c r="J2061" s="50"/>
      <c r="L2061" s="50"/>
      <c r="M2061" s="50"/>
      <c r="N2061" s="50"/>
      <c r="O2061" s="50"/>
      <c r="P2061" s="50"/>
      <c r="Q2061" s="50"/>
      <c r="R2061" s="50"/>
      <c r="S2061" s="50"/>
      <c r="T2061" s="50"/>
    </row>
    <row r="2062" spans="1:20" ht="30" customHeight="1" x14ac:dyDescent="0.25">
      <c r="A2062" s="50"/>
      <c r="B2062" s="50"/>
      <c r="C2062" s="94"/>
      <c r="D2062" s="50"/>
      <c r="E2062" s="50"/>
      <c r="F2062" s="50"/>
      <c r="G2062" s="50"/>
      <c r="H2062" s="50"/>
      <c r="I2062" s="52"/>
      <c r="J2062" s="50"/>
      <c r="L2062" s="50"/>
      <c r="M2062" s="50"/>
      <c r="N2062" s="50"/>
      <c r="O2062" s="50"/>
      <c r="P2062" s="50"/>
      <c r="Q2062" s="50"/>
      <c r="R2062" s="50"/>
      <c r="S2062" s="50"/>
      <c r="T2062" s="50"/>
    </row>
    <row r="2063" spans="1:20" ht="30" customHeight="1" x14ac:dyDescent="0.25">
      <c r="A2063" s="50"/>
      <c r="B2063" s="50"/>
      <c r="C2063" s="94"/>
      <c r="D2063" s="50"/>
      <c r="E2063" s="50"/>
      <c r="F2063" s="50"/>
      <c r="G2063" s="50"/>
      <c r="H2063" s="50"/>
      <c r="I2063" s="52"/>
      <c r="J2063" s="50"/>
      <c r="L2063" s="50"/>
      <c r="M2063" s="50"/>
      <c r="N2063" s="50"/>
      <c r="O2063" s="50"/>
      <c r="P2063" s="50"/>
      <c r="Q2063" s="50"/>
      <c r="R2063" s="50"/>
      <c r="S2063" s="50"/>
      <c r="T2063" s="50"/>
    </row>
    <row r="2064" spans="1:20" ht="30" customHeight="1" x14ac:dyDescent="0.25">
      <c r="A2064" s="50"/>
      <c r="B2064" s="50"/>
      <c r="C2064" s="94"/>
      <c r="D2064" s="50"/>
      <c r="E2064" s="50"/>
      <c r="F2064" s="50"/>
      <c r="G2064" s="50"/>
      <c r="H2064" s="50"/>
      <c r="I2064" s="52"/>
      <c r="J2064" s="50"/>
      <c r="L2064" s="50"/>
      <c r="M2064" s="50"/>
      <c r="N2064" s="50"/>
      <c r="O2064" s="50"/>
      <c r="P2064" s="50"/>
      <c r="Q2064" s="50"/>
      <c r="R2064" s="50"/>
      <c r="S2064" s="50"/>
      <c r="T2064" s="50"/>
    </row>
    <row r="2065" spans="1:20" ht="30" customHeight="1" x14ac:dyDescent="0.25">
      <c r="A2065" s="50"/>
      <c r="B2065" s="50"/>
      <c r="C2065" s="94"/>
      <c r="D2065" s="50"/>
      <c r="E2065" s="50"/>
      <c r="F2065" s="50"/>
      <c r="G2065" s="50"/>
      <c r="H2065" s="50"/>
      <c r="I2065" s="52"/>
      <c r="J2065" s="50"/>
      <c r="L2065" s="50"/>
      <c r="M2065" s="50"/>
      <c r="N2065" s="50"/>
      <c r="O2065" s="50"/>
      <c r="P2065" s="50"/>
      <c r="Q2065" s="50"/>
      <c r="R2065" s="50"/>
      <c r="S2065" s="50"/>
      <c r="T2065" s="50"/>
    </row>
    <row r="2066" spans="1:20" ht="30" customHeight="1" x14ac:dyDescent="0.25">
      <c r="A2066" s="50"/>
      <c r="B2066" s="50"/>
      <c r="C2066" s="94"/>
      <c r="D2066" s="50"/>
      <c r="E2066" s="50"/>
      <c r="F2066" s="50"/>
      <c r="G2066" s="50"/>
      <c r="H2066" s="50"/>
      <c r="I2066" s="52"/>
      <c r="J2066" s="50"/>
      <c r="L2066" s="50"/>
      <c r="M2066" s="50"/>
      <c r="N2066" s="50"/>
      <c r="O2066" s="50"/>
      <c r="P2066" s="50"/>
      <c r="Q2066" s="50"/>
      <c r="R2066" s="50"/>
      <c r="S2066" s="50"/>
      <c r="T2066" s="50"/>
    </row>
    <row r="2067" spans="1:20" ht="30" customHeight="1" x14ac:dyDescent="0.25">
      <c r="A2067" s="50"/>
      <c r="B2067" s="50"/>
      <c r="C2067" s="94"/>
      <c r="D2067" s="50"/>
      <c r="E2067" s="50"/>
      <c r="F2067" s="50"/>
      <c r="G2067" s="50"/>
      <c r="H2067" s="50"/>
      <c r="I2067" s="52"/>
      <c r="J2067" s="50"/>
      <c r="L2067" s="50"/>
      <c r="M2067" s="50"/>
      <c r="N2067" s="50"/>
      <c r="O2067" s="50"/>
      <c r="P2067" s="50"/>
      <c r="Q2067" s="50"/>
      <c r="R2067" s="50"/>
      <c r="S2067" s="50"/>
      <c r="T2067" s="50"/>
    </row>
    <row r="2068" spans="1:20" ht="30" customHeight="1" x14ac:dyDescent="0.25">
      <c r="A2068" s="50"/>
      <c r="B2068" s="50"/>
      <c r="C2068" s="94"/>
      <c r="D2068" s="50"/>
      <c r="E2068" s="50"/>
      <c r="F2068" s="50"/>
      <c r="G2068" s="50"/>
      <c r="H2068" s="50"/>
      <c r="I2068" s="52"/>
      <c r="J2068" s="50"/>
      <c r="L2068" s="50"/>
      <c r="M2068" s="50"/>
      <c r="N2068" s="50"/>
      <c r="O2068" s="50"/>
      <c r="P2068" s="50"/>
      <c r="Q2068" s="50"/>
      <c r="R2068" s="50"/>
      <c r="S2068" s="50"/>
      <c r="T2068" s="50"/>
    </row>
    <row r="2069" spans="1:20" ht="30" customHeight="1" x14ac:dyDescent="0.25">
      <c r="A2069" s="50"/>
      <c r="B2069" s="50"/>
      <c r="C2069" s="94"/>
      <c r="D2069" s="50"/>
      <c r="E2069" s="50"/>
      <c r="F2069" s="50"/>
      <c r="G2069" s="50"/>
      <c r="H2069" s="50"/>
      <c r="I2069" s="52"/>
      <c r="J2069" s="50"/>
      <c r="L2069" s="50"/>
      <c r="M2069" s="50"/>
      <c r="N2069" s="50"/>
      <c r="O2069" s="50"/>
      <c r="P2069" s="50"/>
      <c r="Q2069" s="50"/>
      <c r="R2069" s="50"/>
      <c r="S2069" s="50"/>
      <c r="T2069" s="50"/>
    </row>
    <row r="2070" spans="1:20" ht="30" customHeight="1" x14ac:dyDescent="0.25">
      <c r="A2070" s="50"/>
      <c r="B2070" s="50"/>
      <c r="C2070" s="94"/>
      <c r="D2070" s="50"/>
      <c r="E2070" s="50"/>
      <c r="F2070" s="50"/>
      <c r="G2070" s="50"/>
      <c r="H2070" s="50"/>
      <c r="I2070" s="52"/>
      <c r="J2070" s="50"/>
      <c r="L2070" s="50"/>
      <c r="M2070" s="50"/>
      <c r="N2070" s="50"/>
      <c r="O2070" s="50"/>
      <c r="P2070" s="50"/>
      <c r="Q2070" s="50"/>
      <c r="R2070" s="50"/>
      <c r="S2070" s="50"/>
      <c r="T2070" s="50"/>
    </row>
    <row r="2071" spans="1:20" ht="30" customHeight="1" x14ac:dyDescent="0.25">
      <c r="A2071" s="50"/>
      <c r="B2071" s="50"/>
      <c r="C2071" s="94"/>
      <c r="D2071" s="50"/>
      <c r="E2071" s="50"/>
      <c r="F2071" s="50"/>
      <c r="G2071" s="50"/>
      <c r="H2071" s="50"/>
      <c r="I2071" s="52"/>
      <c r="J2071" s="50"/>
      <c r="L2071" s="50"/>
      <c r="M2071" s="50"/>
      <c r="N2071" s="50"/>
      <c r="O2071" s="50"/>
      <c r="P2071" s="50"/>
      <c r="Q2071" s="50"/>
      <c r="R2071" s="50"/>
      <c r="S2071" s="50"/>
      <c r="T2071" s="50"/>
    </row>
    <row r="2072" spans="1:20" ht="30" customHeight="1" x14ac:dyDescent="0.25">
      <c r="A2072" s="50"/>
      <c r="B2072" s="50"/>
      <c r="C2072" s="94"/>
      <c r="D2072" s="50"/>
      <c r="E2072" s="50"/>
      <c r="F2072" s="50"/>
      <c r="G2072" s="50"/>
      <c r="H2072" s="50"/>
      <c r="I2072" s="52"/>
      <c r="J2072" s="50"/>
      <c r="L2072" s="50"/>
      <c r="M2072" s="50"/>
      <c r="N2072" s="50"/>
      <c r="O2072" s="50"/>
      <c r="P2072" s="50"/>
      <c r="Q2072" s="50"/>
      <c r="R2072" s="50"/>
      <c r="S2072" s="50"/>
      <c r="T2072" s="50"/>
    </row>
    <row r="2073" spans="1:20" ht="30" customHeight="1" x14ac:dyDescent="0.25">
      <c r="A2073" s="50"/>
      <c r="B2073" s="50"/>
      <c r="C2073" s="94"/>
      <c r="D2073" s="50"/>
      <c r="E2073" s="50"/>
      <c r="F2073" s="50"/>
      <c r="G2073" s="50"/>
      <c r="H2073" s="50"/>
      <c r="I2073" s="52"/>
      <c r="J2073" s="50"/>
      <c r="L2073" s="50"/>
      <c r="M2073" s="50"/>
      <c r="N2073" s="50"/>
      <c r="O2073" s="50"/>
      <c r="P2073" s="50"/>
      <c r="Q2073" s="50"/>
      <c r="R2073" s="50"/>
      <c r="S2073" s="50"/>
      <c r="T2073" s="50"/>
    </row>
    <row r="2074" spans="1:20" ht="30" customHeight="1" x14ac:dyDescent="0.25">
      <c r="A2074" s="50"/>
      <c r="B2074" s="50"/>
      <c r="C2074" s="94"/>
      <c r="D2074" s="50"/>
      <c r="E2074" s="50"/>
      <c r="F2074" s="50"/>
      <c r="G2074" s="50"/>
      <c r="H2074" s="50"/>
      <c r="I2074" s="52"/>
      <c r="J2074" s="50"/>
      <c r="L2074" s="50"/>
      <c r="M2074" s="50"/>
      <c r="N2074" s="50"/>
      <c r="O2074" s="50"/>
      <c r="P2074" s="50"/>
      <c r="Q2074" s="50"/>
      <c r="R2074" s="50"/>
      <c r="S2074" s="50"/>
      <c r="T2074" s="50"/>
    </row>
    <row r="2075" spans="1:20" ht="30" customHeight="1" x14ac:dyDescent="0.25">
      <c r="A2075" s="50"/>
      <c r="B2075" s="50"/>
      <c r="C2075" s="94"/>
      <c r="D2075" s="50"/>
      <c r="E2075" s="50"/>
      <c r="F2075" s="50"/>
      <c r="G2075" s="50"/>
      <c r="H2075" s="50"/>
      <c r="I2075" s="52"/>
      <c r="J2075" s="50"/>
      <c r="L2075" s="50"/>
      <c r="M2075" s="50"/>
      <c r="N2075" s="50"/>
      <c r="O2075" s="50"/>
      <c r="P2075" s="50"/>
      <c r="Q2075" s="50"/>
      <c r="R2075" s="50"/>
      <c r="S2075" s="50"/>
      <c r="T2075" s="50"/>
    </row>
    <row r="2076" spans="1:20" ht="30" customHeight="1" x14ac:dyDescent="0.25">
      <c r="A2076" s="50"/>
      <c r="B2076" s="50"/>
      <c r="C2076" s="94"/>
      <c r="D2076" s="50"/>
      <c r="E2076" s="50"/>
      <c r="F2076" s="50"/>
      <c r="G2076" s="50"/>
      <c r="H2076" s="50"/>
      <c r="I2076" s="52"/>
      <c r="J2076" s="50"/>
      <c r="L2076" s="50"/>
      <c r="M2076" s="50"/>
      <c r="N2076" s="50"/>
      <c r="O2076" s="50"/>
      <c r="P2076" s="50"/>
      <c r="Q2076" s="50"/>
      <c r="R2076" s="50"/>
      <c r="S2076" s="50"/>
      <c r="T2076" s="50"/>
    </row>
    <row r="2077" spans="1:20" ht="30" customHeight="1" x14ac:dyDescent="0.25">
      <c r="A2077" s="50"/>
      <c r="B2077" s="50"/>
      <c r="C2077" s="94"/>
      <c r="D2077" s="50"/>
      <c r="E2077" s="50"/>
      <c r="F2077" s="50"/>
      <c r="G2077" s="50"/>
      <c r="H2077" s="50"/>
      <c r="I2077" s="52"/>
      <c r="J2077" s="50"/>
      <c r="L2077" s="50"/>
      <c r="M2077" s="50"/>
      <c r="N2077" s="50"/>
      <c r="O2077" s="50"/>
      <c r="P2077" s="50"/>
      <c r="Q2077" s="50"/>
      <c r="R2077" s="50"/>
      <c r="S2077" s="50"/>
      <c r="T2077" s="50"/>
    </row>
    <row r="2078" spans="1:20" ht="30" customHeight="1" x14ac:dyDescent="0.25">
      <c r="A2078" s="50"/>
      <c r="B2078" s="50"/>
      <c r="C2078" s="94"/>
      <c r="D2078" s="50"/>
      <c r="E2078" s="50"/>
      <c r="F2078" s="50"/>
      <c r="G2078" s="50"/>
      <c r="H2078" s="50"/>
      <c r="I2078" s="52"/>
      <c r="J2078" s="50"/>
      <c r="L2078" s="50"/>
      <c r="M2078" s="50"/>
      <c r="N2078" s="50"/>
      <c r="O2078" s="50"/>
      <c r="P2078" s="50"/>
      <c r="Q2078" s="50"/>
      <c r="R2078" s="50"/>
      <c r="S2078" s="50"/>
      <c r="T2078" s="50"/>
    </row>
    <row r="2079" spans="1:20" ht="30" customHeight="1" x14ac:dyDescent="0.25">
      <c r="A2079" s="50"/>
      <c r="B2079" s="50"/>
      <c r="C2079" s="94"/>
      <c r="D2079" s="50"/>
      <c r="E2079" s="50"/>
      <c r="F2079" s="50"/>
      <c r="G2079" s="50"/>
      <c r="H2079" s="50"/>
      <c r="I2079" s="52"/>
      <c r="J2079" s="50"/>
      <c r="L2079" s="50"/>
      <c r="M2079" s="50"/>
      <c r="N2079" s="50"/>
      <c r="O2079" s="50"/>
      <c r="P2079" s="50"/>
      <c r="Q2079" s="50"/>
      <c r="R2079" s="50"/>
      <c r="S2079" s="50"/>
      <c r="T2079" s="50"/>
    </row>
  </sheetData>
  <sheetProtection sheet="1" objects="1" scenarios="1" sort="0" autoFilter="0"/>
  <autoFilter ref="A9:H2001" xr:uid="{AC940DC1-1CF0-47A8-989F-2A6AD78C47E8}">
    <filterColumn colId="3" showButton="0"/>
    <filterColumn colId="4" showButton="0"/>
    <filterColumn colId="5" showButton="0"/>
    <sortState xmlns:xlrd2="http://schemas.microsoft.com/office/spreadsheetml/2017/richdata2" ref="A11:H2001">
      <sortCondition ref="A9:A2001"/>
    </sortState>
  </autoFilter>
  <mergeCells count="5">
    <mergeCell ref="H8:H9"/>
    <mergeCell ref="A8:A9"/>
    <mergeCell ref="B8:B9"/>
    <mergeCell ref="C8:C9"/>
    <mergeCell ref="D9:G9"/>
  </mergeCells>
  <pageMargins left="0.7" right="0.7" top="0.75" bottom="0.75" header="0.3" footer="0.3"/>
  <pageSetup paperSize="9" orientation="portrait"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675F6-486D-43E4-8F77-980910B1DFAB}">
  <sheetPr>
    <tabColor rgb="FF00B0F0"/>
  </sheetPr>
  <dimension ref="A1:U109"/>
  <sheetViews>
    <sheetView workbookViewId="0"/>
  </sheetViews>
  <sheetFormatPr defaultRowHeight="15" x14ac:dyDescent="0.25"/>
  <cols>
    <col min="1" max="1" width="4.42578125" style="1" customWidth="1"/>
    <col min="2" max="2" width="43.7109375" style="1" customWidth="1"/>
    <col min="3" max="3" width="26.85546875" style="1" customWidth="1"/>
    <col min="4" max="4" width="25" style="1" customWidth="1"/>
    <col min="5" max="5" width="41.28515625" style="31" customWidth="1"/>
    <col min="6" max="6" width="44" style="1" customWidth="1"/>
    <col min="7" max="7" width="45.7109375" style="1" customWidth="1"/>
    <col min="8" max="8" width="11.42578125" style="1" customWidth="1"/>
    <col min="9" max="9" width="10.85546875" style="1" customWidth="1"/>
    <col min="10" max="10" width="11" style="1" customWidth="1"/>
    <col min="11" max="11" width="12" style="1" customWidth="1"/>
    <col min="12" max="12" width="11.28515625" style="1" customWidth="1"/>
    <col min="13" max="15" width="9.140625" style="1"/>
    <col min="16" max="16" width="19.5703125" style="1" customWidth="1"/>
    <col min="17" max="20" width="9.140625" style="1"/>
    <col min="21" max="21" width="20.28515625" style="1" customWidth="1"/>
    <col min="22" max="16384" width="9.140625" style="1"/>
  </cols>
  <sheetData>
    <row r="1" spans="1:21" ht="63.75" customHeight="1" x14ac:dyDescent="0.7">
      <c r="C1" s="2" t="s">
        <v>0</v>
      </c>
    </row>
    <row r="3" spans="1:21" x14ac:dyDescent="0.25">
      <c r="C3" s="3" t="s">
        <v>53</v>
      </c>
    </row>
    <row r="6" spans="1:21" x14ac:dyDescent="0.25">
      <c r="A6" s="4"/>
      <c r="B6" s="78" t="s">
        <v>30</v>
      </c>
      <c r="C6" s="4"/>
      <c r="D6" s="4"/>
      <c r="E6" s="32"/>
      <c r="F6" s="4"/>
      <c r="G6" s="4"/>
      <c r="H6" s="4"/>
      <c r="I6" s="4"/>
      <c r="J6" s="4"/>
      <c r="K6" s="4"/>
    </row>
    <row r="7" spans="1:21" ht="30" customHeight="1" x14ac:dyDescent="0.25">
      <c r="A7" s="234"/>
      <c r="B7" s="236" t="s">
        <v>33</v>
      </c>
      <c r="C7" s="236" t="s">
        <v>54</v>
      </c>
      <c r="D7" s="236" t="s">
        <v>34</v>
      </c>
      <c r="E7" s="232" t="s">
        <v>55</v>
      </c>
      <c r="F7" s="232" t="s">
        <v>56</v>
      </c>
      <c r="G7" s="232" t="s">
        <v>57</v>
      </c>
      <c r="H7" s="223" t="s">
        <v>36</v>
      </c>
      <c r="I7" s="223"/>
      <c r="J7" s="223"/>
      <c r="K7" s="223"/>
    </row>
    <row r="8" spans="1:21" ht="19.5" customHeight="1" x14ac:dyDescent="0.25">
      <c r="A8" s="235"/>
      <c r="B8" s="237"/>
      <c r="C8" s="237"/>
      <c r="D8" s="237"/>
      <c r="E8" s="233"/>
      <c r="F8" s="233"/>
      <c r="G8" s="233"/>
      <c r="H8" s="130">
        <v>2025</v>
      </c>
      <c r="I8" s="130">
        <v>2026</v>
      </c>
      <c r="J8" s="130">
        <v>2027</v>
      </c>
      <c r="K8" s="130">
        <v>2028</v>
      </c>
    </row>
    <row r="9" spans="1:21" s="40" customFormat="1" ht="46.5" customHeight="1" x14ac:dyDescent="0.25">
      <c r="A9" s="38">
        <v>1</v>
      </c>
      <c r="B9" s="47" t="s">
        <v>58</v>
      </c>
      <c r="C9" s="7" t="s">
        <v>58</v>
      </c>
      <c r="D9" s="39" t="s">
        <v>59</v>
      </c>
      <c r="E9" s="33" t="s">
        <v>60</v>
      </c>
      <c r="F9" s="7" t="s">
        <v>61</v>
      </c>
      <c r="G9" s="30" t="s">
        <v>62</v>
      </c>
      <c r="H9" s="7" t="s">
        <v>63</v>
      </c>
      <c r="I9" s="7" t="s">
        <v>64</v>
      </c>
      <c r="J9" s="7" t="s">
        <v>64</v>
      </c>
      <c r="K9" s="7" t="s">
        <v>64</v>
      </c>
      <c r="P9" s="41" t="s">
        <v>65</v>
      </c>
    </row>
    <row r="10" spans="1:21" s="46" customFormat="1" ht="46.5" customHeight="1" x14ac:dyDescent="0.25">
      <c r="A10" s="42">
        <v>2</v>
      </c>
      <c r="B10" s="43" t="s">
        <v>66</v>
      </c>
      <c r="C10" s="43" t="s">
        <v>67</v>
      </c>
      <c r="D10" s="44" t="s">
        <v>9</v>
      </c>
      <c r="E10" s="45">
        <v>2023</v>
      </c>
      <c r="F10" s="45" t="s">
        <v>10</v>
      </c>
      <c r="G10" s="48">
        <v>2026</v>
      </c>
      <c r="H10" s="43"/>
      <c r="I10" s="43"/>
      <c r="J10" s="43"/>
      <c r="K10" s="43"/>
      <c r="Q10" s="46">
        <v>2025</v>
      </c>
      <c r="R10" s="46">
        <v>2026</v>
      </c>
      <c r="S10" s="46">
        <v>2027</v>
      </c>
      <c r="T10" s="46">
        <v>2028</v>
      </c>
    </row>
    <row r="11" spans="1:21" x14ac:dyDescent="0.25">
      <c r="A11" s="23">
        <v>3</v>
      </c>
      <c r="B11" s="10"/>
      <c r="C11" s="10"/>
      <c r="D11" s="9"/>
      <c r="E11" s="34"/>
      <c r="F11" s="10"/>
      <c r="G11" s="11"/>
      <c r="H11" s="9"/>
      <c r="I11" s="9"/>
      <c r="J11" s="9"/>
      <c r="K11" s="9"/>
      <c r="P11" s="145" t="s">
        <v>68</v>
      </c>
      <c r="Q11" s="9">
        <v>3</v>
      </c>
      <c r="R11" s="9">
        <v>2</v>
      </c>
      <c r="S11" s="9">
        <v>5</v>
      </c>
      <c r="T11" s="9">
        <v>7</v>
      </c>
      <c r="U11" s="15">
        <f>SUM(Q11:T11)</f>
        <v>17</v>
      </c>
    </row>
    <row r="12" spans="1:21" x14ac:dyDescent="0.25">
      <c r="A12" s="23">
        <v>4</v>
      </c>
      <c r="B12" s="10"/>
      <c r="C12" s="10"/>
      <c r="D12" s="9"/>
      <c r="E12" s="34"/>
      <c r="F12" s="10"/>
      <c r="G12" s="11"/>
      <c r="H12" s="9"/>
      <c r="I12" s="9"/>
      <c r="J12" s="9"/>
      <c r="K12" s="9"/>
      <c r="P12" s="145" t="s">
        <v>69</v>
      </c>
      <c r="Q12" s="9"/>
      <c r="R12" s="9"/>
      <c r="S12" s="9"/>
      <c r="T12" s="9"/>
      <c r="U12" s="15"/>
    </row>
    <row r="13" spans="1:21" x14ac:dyDescent="0.25">
      <c r="A13" s="23">
        <v>5</v>
      </c>
      <c r="B13" s="10"/>
      <c r="C13" s="10"/>
      <c r="D13" s="9"/>
      <c r="E13" s="34"/>
      <c r="F13" s="10"/>
      <c r="G13" s="11"/>
      <c r="H13" s="9"/>
      <c r="I13" s="9"/>
      <c r="J13" s="9"/>
      <c r="K13" s="9"/>
      <c r="P13" s="145" t="s">
        <v>70</v>
      </c>
      <c r="Q13" s="9"/>
      <c r="R13" s="9"/>
      <c r="S13" s="9"/>
      <c r="T13" s="9"/>
      <c r="U13" s="15"/>
    </row>
    <row r="14" spans="1:21" x14ac:dyDescent="0.25">
      <c r="A14" s="23">
        <v>6</v>
      </c>
      <c r="B14" s="10"/>
      <c r="C14" s="10"/>
      <c r="D14" s="9"/>
      <c r="E14" s="34"/>
      <c r="F14" s="10"/>
      <c r="G14" s="11"/>
      <c r="H14" s="9"/>
      <c r="I14" s="9"/>
      <c r="J14" s="9"/>
      <c r="K14" s="9"/>
      <c r="P14" s="145" t="s">
        <v>71</v>
      </c>
      <c r="Q14" s="9"/>
      <c r="R14" s="9"/>
      <c r="S14" s="9"/>
      <c r="T14" s="9"/>
      <c r="U14" s="15"/>
    </row>
    <row r="15" spans="1:21" x14ac:dyDescent="0.25">
      <c r="A15" s="23">
        <v>7</v>
      </c>
      <c r="B15" s="10"/>
      <c r="C15" s="10"/>
      <c r="D15" s="9"/>
      <c r="E15" s="34"/>
      <c r="F15" s="10"/>
      <c r="G15" s="11"/>
      <c r="H15" s="9"/>
      <c r="I15" s="9"/>
      <c r="J15" s="9"/>
      <c r="K15" s="9"/>
      <c r="P15" s="145" t="s">
        <v>72</v>
      </c>
      <c r="Q15" s="9"/>
      <c r="R15" s="9"/>
      <c r="S15" s="9"/>
      <c r="T15" s="9"/>
      <c r="U15" s="15"/>
    </row>
    <row r="16" spans="1:21" x14ac:dyDescent="0.25">
      <c r="A16" s="23">
        <v>8</v>
      </c>
      <c r="B16" s="10"/>
      <c r="C16" s="10"/>
      <c r="D16" s="9"/>
      <c r="E16" s="34"/>
      <c r="F16" s="10"/>
      <c r="G16" s="11"/>
      <c r="H16" s="9"/>
      <c r="I16" s="9"/>
      <c r="J16" s="9"/>
      <c r="K16" s="9"/>
      <c r="P16" s="145" t="s">
        <v>73</v>
      </c>
      <c r="Q16" s="9"/>
      <c r="R16" s="9"/>
      <c r="S16" s="9"/>
      <c r="T16" s="9"/>
      <c r="U16" s="15"/>
    </row>
    <row r="17" spans="1:21" x14ac:dyDescent="0.25">
      <c r="A17" s="23">
        <v>9</v>
      </c>
      <c r="B17" s="10"/>
      <c r="C17" s="10"/>
      <c r="D17" s="9"/>
      <c r="E17" s="34"/>
      <c r="F17" s="10"/>
      <c r="G17" s="11"/>
      <c r="H17" s="9"/>
      <c r="I17" s="9"/>
      <c r="J17" s="9"/>
      <c r="K17" s="9"/>
      <c r="P17" s="145" t="s">
        <v>74</v>
      </c>
      <c r="Q17" s="9"/>
      <c r="R17" s="9"/>
      <c r="S17" s="9"/>
      <c r="T17" s="9"/>
      <c r="U17" s="15"/>
    </row>
    <row r="18" spans="1:21" x14ac:dyDescent="0.25">
      <c r="A18" s="23">
        <v>10</v>
      </c>
      <c r="B18" s="10"/>
      <c r="C18" s="10"/>
      <c r="D18" s="9"/>
      <c r="E18" s="34"/>
      <c r="F18" s="10"/>
      <c r="G18" s="11"/>
      <c r="H18" s="9"/>
      <c r="I18" s="9"/>
      <c r="J18" s="9"/>
      <c r="K18" s="9"/>
      <c r="P18" s="146" t="s">
        <v>75</v>
      </c>
      <c r="Q18" s="25"/>
      <c r="R18" s="25"/>
      <c r="S18" s="25"/>
      <c r="T18" s="25"/>
      <c r="U18" s="29"/>
    </row>
    <row r="19" spans="1:21" x14ac:dyDescent="0.25">
      <c r="A19" s="23">
        <v>11</v>
      </c>
      <c r="B19" s="10"/>
      <c r="C19" s="10"/>
      <c r="D19" s="9"/>
      <c r="E19" s="34"/>
      <c r="F19" s="10"/>
      <c r="G19" s="11"/>
      <c r="H19" s="9"/>
      <c r="I19" s="9"/>
      <c r="J19" s="9"/>
      <c r="K19" s="9"/>
      <c r="P19" s="147" t="s">
        <v>8</v>
      </c>
      <c r="Q19" s="15"/>
      <c r="R19" s="15"/>
      <c r="S19" s="15"/>
      <c r="T19" s="15"/>
      <c r="U19" s="15"/>
    </row>
    <row r="20" spans="1:21" x14ac:dyDescent="0.25">
      <c r="A20" s="23">
        <v>12</v>
      </c>
      <c r="B20" s="9"/>
      <c r="C20" s="9"/>
      <c r="D20" s="9"/>
      <c r="E20" s="35"/>
      <c r="F20" s="9"/>
      <c r="G20" s="12"/>
      <c r="H20" s="9"/>
      <c r="I20" s="9"/>
      <c r="J20" s="9"/>
      <c r="K20" s="9"/>
    </row>
    <row r="21" spans="1:21" x14ac:dyDescent="0.25">
      <c r="A21" s="23">
        <v>13</v>
      </c>
      <c r="B21" s="9"/>
      <c r="C21" s="9"/>
      <c r="D21" s="9"/>
      <c r="E21" s="35"/>
      <c r="F21" s="9"/>
      <c r="G21" s="12"/>
      <c r="H21" s="9"/>
      <c r="I21" s="9"/>
      <c r="J21" s="9"/>
      <c r="K21" s="9"/>
    </row>
    <row r="22" spans="1:21" x14ac:dyDescent="0.25">
      <c r="A22" s="23">
        <v>14</v>
      </c>
      <c r="B22" s="9"/>
      <c r="C22" s="9"/>
      <c r="D22" s="9"/>
      <c r="E22" s="35"/>
      <c r="F22" s="9"/>
      <c r="G22" s="12"/>
      <c r="H22" s="9"/>
      <c r="I22" s="9"/>
      <c r="J22" s="9"/>
      <c r="K22" s="9"/>
    </row>
    <row r="23" spans="1:21" x14ac:dyDescent="0.25">
      <c r="A23" s="23">
        <v>15</v>
      </c>
      <c r="B23" s="9"/>
      <c r="C23" s="9"/>
      <c r="D23" s="9"/>
      <c r="E23" s="35"/>
      <c r="F23" s="9"/>
      <c r="G23" s="12"/>
      <c r="H23" s="9"/>
      <c r="I23" s="9"/>
      <c r="J23" s="9"/>
      <c r="K23" s="9"/>
    </row>
    <row r="24" spans="1:21" x14ac:dyDescent="0.25">
      <c r="A24" s="23">
        <v>16</v>
      </c>
      <c r="B24" s="9"/>
      <c r="C24" s="9"/>
      <c r="D24" s="9"/>
      <c r="E24" s="35"/>
      <c r="F24" s="9"/>
      <c r="G24" s="12"/>
      <c r="H24" s="9"/>
      <c r="I24" s="9"/>
      <c r="J24" s="9"/>
      <c r="K24" s="9"/>
    </row>
    <row r="25" spans="1:21" x14ac:dyDescent="0.25">
      <c r="A25" s="23">
        <v>17</v>
      </c>
      <c r="B25" s="9"/>
      <c r="C25" s="9"/>
      <c r="D25" s="9"/>
      <c r="E25" s="35"/>
      <c r="F25" s="9"/>
      <c r="G25" s="12"/>
      <c r="H25" s="9"/>
      <c r="I25" s="9"/>
      <c r="J25" s="9"/>
      <c r="K25" s="9"/>
    </row>
    <row r="26" spans="1:21" x14ac:dyDescent="0.25">
      <c r="A26" s="23">
        <v>18</v>
      </c>
      <c r="B26" s="9"/>
      <c r="C26" s="9"/>
      <c r="D26" s="9"/>
      <c r="E26" s="35"/>
      <c r="F26" s="9"/>
      <c r="G26" s="12"/>
      <c r="H26" s="9"/>
      <c r="I26" s="9"/>
      <c r="J26" s="9"/>
      <c r="K26" s="9"/>
    </row>
    <row r="27" spans="1:21" x14ac:dyDescent="0.25">
      <c r="A27" s="23">
        <v>19</v>
      </c>
      <c r="B27" s="9"/>
      <c r="C27" s="9"/>
      <c r="D27" s="9"/>
      <c r="E27" s="35"/>
      <c r="F27" s="9"/>
      <c r="G27" s="12"/>
      <c r="H27" s="9"/>
      <c r="I27" s="9"/>
      <c r="J27" s="9"/>
      <c r="K27" s="9"/>
    </row>
    <row r="28" spans="1:21" x14ac:dyDescent="0.25">
      <c r="A28" s="23">
        <v>20</v>
      </c>
      <c r="B28" s="9"/>
      <c r="C28" s="9"/>
      <c r="D28" s="9"/>
      <c r="E28" s="35"/>
      <c r="F28" s="9"/>
      <c r="G28" s="12"/>
      <c r="H28" s="9"/>
      <c r="I28" s="9"/>
      <c r="J28" s="9"/>
      <c r="K28" s="9"/>
    </row>
    <row r="29" spans="1:21" x14ac:dyDescent="0.25">
      <c r="A29" s="23">
        <v>21</v>
      </c>
      <c r="B29" s="9"/>
      <c r="C29" s="9"/>
      <c r="D29" s="9"/>
      <c r="E29" s="35"/>
      <c r="F29" s="9"/>
      <c r="G29" s="12"/>
      <c r="H29" s="9"/>
      <c r="I29" s="9"/>
      <c r="J29" s="9"/>
      <c r="K29" s="9"/>
    </row>
    <row r="30" spans="1:21" x14ac:dyDescent="0.25">
      <c r="A30" s="23">
        <v>22</v>
      </c>
      <c r="B30" s="9"/>
      <c r="C30" s="9"/>
      <c r="D30" s="9"/>
      <c r="E30" s="35"/>
      <c r="F30" s="9"/>
      <c r="G30" s="12"/>
      <c r="H30" s="9"/>
      <c r="I30" s="9"/>
      <c r="J30" s="9"/>
      <c r="K30" s="9"/>
    </row>
    <row r="31" spans="1:21" x14ac:dyDescent="0.25">
      <c r="A31" s="23">
        <v>23</v>
      </c>
      <c r="B31" s="9"/>
      <c r="C31" s="9"/>
      <c r="D31" s="9"/>
      <c r="E31" s="35"/>
      <c r="F31" s="9"/>
      <c r="G31" s="12"/>
      <c r="H31" s="9"/>
      <c r="I31" s="9"/>
      <c r="J31" s="9"/>
      <c r="K31" s="9"/>
    </row>
    <row r="32" spans="1:21" x14ac:dyDescent="0.25">
      <c r="A32" s="23">
        <v>24</v>
      </c>
      <c r="B32" s="9"/>
      <c r="C32" s="9"/>
      <c r="D32" s="9"/>
      <c r="E32" s="35"/>
      <c r="F32" s="9"/>
      <c r="G32" s="12"/>
      <c r="H32" s="9"/>
      <c r="I32" s="9"/>
      <c r="J32" s="9"/>
      <c r="K32" s="9"/>
    </row>
    <row r="33" spans="1:11" x14ac:dyDescent="0.25">
      <c r="A33" s="23">
        <v>25</v>
      </c>
      <c r="B33" s="9"/>
      <c r="C33" s="9"/>
      <c r="D33" s="9"/>
      <c r="E33" s="35"/>
      <c r="F33" s="9"/>
      <c r="G33" s="12"/>
      <c r="H33" s="9"/>
      <c r="I33" s="9"/>
      <c r="J33" s="9"/>
      <c r="K33" s="9"/>
    </row>
    <row r="34" spans="1:11" x14ac:dyDescent="0.25">
      <c r="A34" s="23">
        <v>26</v>
      </c>
      <c r="B34" s="9"/>
      <c r="C34" s="9"/>
      <c r="D34" s="9"/>
      <c r="E34" s="35"/>
      <c r="F34" s="9"/>
      <c r="G34" s="12"/>
      <c r="H34" s="9"/>
      <c r="I34" s="9"/>
      <c r="J34" s="9"/>
      <c r="K34" s="9"/>
    </row>
    <row r="35" spans="1:11" x14ac:dyDescent="0.25">
      <c r="A35" s="23">
        <v>27</v>
      </c>
      <c r="B35" s="9"/>
      <c r="C35" s="9"/>
      <c r="D35" s="9"/>
      <c r="E35" s="35"/>
      <c r="F35" s="9"/>
      <c r="G35" s="12"/>
      <c r="H35" s="9"/>
      <c r="I35" s="9"/>
      <c r="J35" s="9"/>
      <c r="K35" s="9"/>
    </row>
    <row r="36" spans="1:11" x14ac:dyDescent="0.25">
      <c r="A36" s="23">
        <v>28</v>
      </c>
      <c r="B36" s="9"/>
      <c r="C36" s="9"/>
      <c r="D36" s="9"/>
      <c r="E36" s="35"/>
      <c r="F36" s="9"/>
      <c r="G36" s="12"/>
      <c r="H36" s="9"/>
      <c r="I36" s="9"/>
      <c r="J36" s="9"/>
      <c r="K36" s="9"/>
    </row>
    <row r="37" spans="1:11" x14ac:dyDescent="0.25">
      <c r="A37" s="23">
        <v>29</v>
      </c>
      <c r="B37" s="9"/>
      <c r="C37" s="9"/>
      <c r="D37" s="9"/>
      <c r="E37" s="35"/>
      <c r="F37" s="9"/>
      <c r="G37" s="12"/>
      <c r="H37" s="9"/>
      <c r="I37" s="9"/>
      <c r="J37" s="9"/>
      <c r="K37" s="9"/>
    </row>
    <row r="38" spans="1:11" x14ac:dyDescent="0.25">
      <c r="A38" s="23">
        <v>30</v>
      </c>
      <c r="B38" s="9"/>
      <c r="C38" s="9"/>
      <c r="D38" s="9"/>
      <c r="E38" s="35"/>
      <c r="F38" s="9"/>
      <c r="G38" s="12"/>
      <c r="H38" s="9"/>
      <c r="I38" s="9"/>
      <c r="J38" s="9"/>
      <c r="K38" s="9"/>
    </row>
    <row r="39" spans="1:11" x14ac:dyDescent="0.25">
      <c r="A39" s="26">
        <v>31</v>
      </c>
      <c r="B39" s="25"/>
      <c r="C39" s="25"/>
      <c r="D39" s="25"/>
      <c r="E39" s="36"/>
      <c r="F39" s="25"/>
      <c r="G39" s="27"/>
      <c r="H39" s="25"/>
      <c r="I39" s="25"/>
      <c r="J39" s="25"/>
      <c r="K39" s="25"/>
    </row>
    <row r="40" spans="1:11" x14ac:dyDescent="0.25">
      <c r="A40" s="9">
        <v>32</v>
      </c>
      <c r="B40" s="9"/>
      <c r="C40" s="9"/>
      <c r="D40" s="9"/>
      <c r="E40" s="35"/>
      <c r="F40" s="9"/>
      <c r="G40" s="9"/>
      <c r="H40" s="9"/>
      <c r="I40" s="9"/>
      <c r="J40" s="9"/>
      <c r="K40" s="9"/>
    </row>
    <row r="41" spans="1:11" x14ac:dyDescent="0.25">
      <c r="A41" s="9">
        <v>33</v>
      </c>
      <c r="B41" s="9"/>
      <c r="C41" s="9"/>
      <c r="D41" s="9"/>
      <c r="E41" s="35"/>
      <c r="F41" s="9"/>
      <c r="G41" s="9"/>
      <c r="H41" s="9"/>
      <c r="I41" s="9"/>
      <c r="J41" s="9"/>
      <c r="K41" s="9"/>
    </row>
    <row r="42" spans="1:11" x14ac:dyDescent="0.25">
      <c r="A42" s="9">
        <v>34</v>
      </c>
      <c r="B42" s="9"/>
      <c r="C42" s="9"/>
      <c r="D42" s="9"/>
      <c r="E42" s="35"/>
      <c r="F42" s="9"/>
      <c r="G42" s="9"/>
      <c r="H42" s="9"/>
      <c r="I42" s="9"/>
      <c r="J42" s="9"/>
      <c r="K42" s="9"/>
    </row>
    <row r="43" spans="1:11" x14ac:dyDescent="0.25">
      <c r="A43" s="9">
        <v>35</v>
      </c>
      <c r="B43" s="9"/>
      <c r="C43" s="9"/>
      <c r="D43" s="9"/>
      <c r="E43" s="35"/>
      <c r="F43" s="9"/>
      <c r="G43" s="9"/>
      <c r="H43" s="9"/>
      <c r="I43" s="9"/>
      <c r="J43" s="9"/>
      <c r="K43" s="9"/>
    </row>
    <row r="44" spans="1:11" x14ac:dyDescent="0.25">
      <c r="A44" s="9">
        <v>36</v>
      </c>
      <c r="B44" s="9"/>
      <c r="C44" s="9"/>
      <c r="D44" s="9"/>
      <c r="E44" s="35"/>
      <c r="F44" s="9"/>
      <c r="G44" s="9"/>
      <c r="H44" s="9"/>
      <c r="I44" s="9"/>
      <c r="J44" s="9"/>
      <c r="K44" s="9"/>
    </row>
    <row r="45" spans="1:11" x14ac:dyDescent="0.25">
      <c r="A45" s="9">
        <v>37</v>
      </c>
      <c r="B45" s="9"/>
      <c r="C45" s="9"/>
      <c r="D45" s="9"/>
      <c r="E45" s="35"/>
      <c r="F45" s="9"/>
      <c r="G45" s="9"/>
      <c r="H45" s="9"/>
      <c r="I45" s="9"/>
      <c r="J45" s="9"/>
      <c r="K45" s="9"/>
    </row>
    <row r="46" spans="1:11" x14ac:dyDescent="0.25">
      <c r="A46" s="9">
        <v>38</v>
      </c>
      <c r="B46" s="9"/>
      <c r="C46" s="9"/>
      <c r="D46" s="9"/>
      <c r="E46" s="35"/>
      <c r="F46" s="9"/>
      <c r="G46" s="9"/>
      <c r="H46" s="9"/>
      <c r="I46" s="9"/>
      <c r="J46" s="9"/>
      <c r="K46" s="9"/>
    </row>
    <row r="47" spans="1:11" x14ac:dyDescent="0.25">
      <c r="A47" s="9">
        <v>39</v>
      </c>
      <c r="B47" s="9"/>
      <c r="C47" s="9"/>
      <c r="D47" s="9"/>
      <c r="E47" s="35"/>
      <c r="F47" s="9"/>
      <c r="G47" s="9"/>
      <c r="H47" s="9"/>
      <c r="I47" s="9"/>
      <c r="J47" s="9"/>
      <c r="K47" s="9"/>
    </row>
    <row r="48" spans="1:11" x14ac:dyDescent="0.25">
      <c r="A48" s="9">
        <v>40</v>
      </c>
      <c r="B48" s="9"/>
      <c r="C48" s="9"/>
      <c r="D48" s="9"/>
      <c r="E48" s="35"/>
      <c r="F48" s="9"/>
      <c r="G48" s="9"/>
      <c r="H48" s="9"/>
      <c r="I48" s="9"/>
      <c r="J48" s="9"/>
      <c r="K48" s="9"/>
    </row>
    <row r="49" spans="1:11" x14ac:dyDescent="0.25">
      <c r="A49" s="9">
        <v>41</v>
      </c>
      <c r="B49" s="9"/>
      <c r="C49" s="9"/>
      <c r="D49" s="9"/>
      <c r="E49" s="35"/>
      <c r="F49" s="9"/>
      <c r="G49" s="9"/>
      <c r="H49" s="9"/>
      <c r="I49" s="9"/>
      <c r="J49" s="9"/>
      <c r="K49" s="9"/>
    </row>
    <row r="50" spans="1:11" x14ac:dyDescent="0.25">
      <c r="A50" s="9">
        <v>42</v>
      </c>
      <c r="B50" s="9"/>
      <c r="C50" s="9"/>
      <c r="D50" s="9"/>
      <c r="E50" s="35"/>
      <c r="F50" s="9"/>
      <c r="G50" s="9"/>
      <c r="H50" s="9"/>
      <c r="I50" s="9"/>
      <c r="J50" s="9"/>
      <c r="K50" s="9"/>
    </row>
    <row r="51" spans="1:11" x14ac:dyDescent="0.25">
      <c r="A51" s="9">
        <v>43</v>
      </c>
      <c r="B51" s="9"/>
      <c r="C51" s="9"/>
      <c r="D51" s="9"/>
      <c r="E51" s="35"/>
      <c r="F51" s="9"/>
      <c r="G51" s="9"/>
      <c r="H51" s="9"/>
      <c r="I51" s="9"/>
      <c r="J51" s="9"/>
      <c r="K51" s="9"/>
    </row>
    <row r="52" spans="1:11" x14ac:dyDescent="0.25">
      <c r="A52" s="9">
        <v>44</v>
      </c>
      <c r="B52" s="9"/>
      <c r="C52" s="9"/>
      <c r="D52" s="9"/>
      <c r="E52" s="35"/>
      <c r="F52" s="9"/>
      <c r="G52" s="9"/>
      <c r="H52" s="9"/>
      <c r="I52" s="9"/>
      <c r="J52" s="9"/>
      <c r="K52" s="9"/>
    </row>
    <row r="53" spans="1:11" x14ac:dyDescent="0.25">
      <c r="A53" s="9">
        <v>45</v>
      </c>
      <c r="B53" s="9"/>
      <c r="C53" s="9"/>
      <c r="D53" s="9"/>
      <c r="E53" s="35"/>
      <c r="F53" s="9"/>
      <c r="G53" s="9"/>
      <c r="H53" s="9"/>
      <c r="I53" s="9"/>
      <c r="J53" s="9"/>
      <c r="K53" s="9"/>
    </row>
    <row r="54" spans="1:11" x14ac:dyDescent="0.25">
      <c r="A54" s="9">
        <v>46</v>
      </c>
      <c r="B54" s="9"/>
      <c r="C54" s="9"/>
      <c r="D54" s="9"/>
      <c r="E54" s="35"/>
      <c r="F54" s="9"/>
      <c r="G54" s="9"/>
      <c r="H54" s="9"/>
      <c r="I54" s="9"/>
      <c r="J54" s="9"/>
      <c r="K54" s="9"/>
    </row>
    <row r="55" spans="1:11" x14ac:dyDescent="0.25">
      <c r="A55" s="9">
        <v>47</v>
      </c>
      <c r="B55" s="9"/>
      <c r="C55" s="9"/>
      <c r="D55" s="9"/>
      <c r="E55" s="35"/>
      <c r="F55" s="9"/>
      <c r="G55" s="9"/>
      <c r="H55" s="9"/>
      <c r="I55" s="9"/>
      <c r="J55" s="9"/>
      <c r="K55" s="9"/>
    </row>
    <row r="56" spans="1:11" x14ac:dyDescent="0.25">
      <c r="A56" s="9">
        <v>48</v>
      </c>
      <c r="B56" s="9"/>
      <c r="C56" s="9"/>
      <c r="D56" s="9"/>
      <c r="E56" s="35"/>
      <c r="F56" s="9"/>
      <c r="G56" s="9"/>
      <c r="H56" s="9"/>
      <c r="I56" s="9"/>
      <c r="J56" s="9"/>
      <c r="K56" s="9"/>
    </row>
    <row r="57" spans="1:11" x14ac:dyDescent="0.25">
      <c r="A57" s="9">
        <v>49</v>
      </c>
      <c r="B57" s="9"/>
      <c r="C57" s="9"/>
      <c r="D57" s="9"/>
      <c r="E57" s="35"/>
      <c r="F57" s="9"/>
      <c r="G57" s="9"/>
      <c r="H57" s="9"/>
      <c r="I57" s="9"/>
      <c r="J57" s="9"/>
      <c r="K57" s="9"/>
    </row>
    <row r="58" spans="1:11" x14ac:dyDescent="0.25">
      <c r="A58" s="9">
        <v>50</v>
      </c>
      <c r="B58" s="9"/>
      <c r="C58" s="9"/>
      <c r="D58" s="9"/>
      <c r="E58" s="35"/>
      <c r="F58" s="9"/>
      <c r="G58" s="9"/>
      <c r="H58" s="9"/>
      <c r="I58" s="9"/>
      <c r="J58" s="9"/>
      <c r="K58" s="9"/>
    </row>
    <row r="59" spans="1:11" x14ac:dyDescent="0.25">
      <c r="A59" s="9">
        <v>51</v>
      </c>
      <c r="B59" s="9"/>
      <c r="C59" s="9"/>
      <c r="D59" s="9"/>
      <c r="E59" s="35"/>
      <c r="F59" s="9"/>
      <c r="G59" s="9"/>
      <c r="H59" s="9"/>
      <c r="I59" s="9"/>
      <c r="J59" s="9"/>
      <c r="K59" s="9"/>
    </row>
    <row r="60" spans="1:11" x14ac:dyDescent="0.25">
      <c r="A60" s="9">
        <v>52</v>
      </c>
      <c r="B60" s="9"/>
      <c r="C60" s="9"/>
      <c r="D60" s="9"/>
      <c r="E60" s="35"/>
      <c r="F60" s="9"/>
      <c r="G60" s="9"/>
      <c r="H60" s="9"/>
      <c r="I60" s="9"/>
      <c r="J60" s="9"/>
      <c r="K60" s="9"/>
    </row>
    <row r="61" spans="1:11" x14ac:dyDescent="0.25">
      <c r="A61" s="9">
        <v>53</v>
      </c>
      <c r="B61" s="9"/>
      <c r="C61" s="9"/>
      <c r="D61" s="9"/>
      <c r="E61" s="35"/>
      <c r="F61" s="9"/>
      <c r="G61" s="9"/>
      <c r="H61" s="9"/>
      <c r="I61" s="9"/>
      <c r="J61" s="9"/>
      <c r="K61" s="9"/>
    </row>
    <row r="62" spans="1:11" x14ac:dyDescent="0.25">
      <c r="A62" s="9">
        <v>54</v>
      </c>
      <c r="B62" s="9"/>
      <c r="C62" s="9"/>
      <c r="D62" s="9"/>
      <c r="E62" s="35"/>
      <c r="F62" s="9"/>
      <c r="G62" s="9"/>
      <c r="H62" s="9"/>
      <c r="I62" s="9"/>
      <c r="J62" s="9"/>
      <c r="K62" s="9"/>
    </row>
    <row r="63" spans="1:11" x14ac:dyDescent="0.25">
      <c r="A63" s="9">
        <v>55</v>
      </c>
      <c r="B63" s="9"/>
      <c r="C63" s="9"/>
      <c r="D63" s="9"/>
      <c r="E63" s="35"/>
      <c r="F63" s="9"/>
      <c r="G63" s="9"/>
      <c r="H63" s="9"/>
      <c r="I63" s="9"/>
      <c r="J63" s="9"/>
      <c r="K63" s="9"/>
    </row>
    <row r="64" spans="1:11" x14ac:dyDescent="0.25">
      <c r="A64" s="9">
        <v>56</v>
      </c>
      <c r="B64" s="9"/>
      <c r="C64" s="9"/>
      <c r="D64" s="9"/>
      <c r="E64" s="35"/>
      <c r="F64" s="9"/>
      <c r="G64" s="9"/>
      <c r="H64" s="9"/>
      <c r="I64" s="9"/>
      <c r="J64" s="9"/>
      <c r="K64" s="9"/>
    </row>
    <row r="65" spans="1:11" x14ac:dyDescent="0.25">
      <c r="A65" s="9">
        <v>57</v>
      </c>
      <c r="B65" s="9"/>
      <c r="C65" s="9"/>
      <c r="D65" s="9"/>
      <c r="E65" s="35"/>
      <c r="F65" s="9"/>
      <c r="G65" s="9"/>
      <c r="H65" s="9"/>
      <c r="I65" s="9"/>
      <c r="J65" s="9"/>
      <c r="K65" s="9"/>
    </row>
    <row r="66" spans="1:11" x14ac:dyDescent="0.25">
      <c r="A66" s="9">
        <v>58</v>
      </c>
      <c r="B66" s="9"/>
      <c r="C66" s="9"/>
      <c r="D66" s="9"/>
      <c r="E66" s="35"/>
      <c r="F66" s="9"/>
      <c r="G66" s="9"/>
      <c r="H66" s="9"/>
      <c r="I66" s="9"/>
      <c r="J66" s="9"/>
      <c r="K66" s="9"/>
    </row>
    <row r="67" spans="1:11" x14ac:dyDescent="0.25">
      <c r="A67" s="9">
        <v>59</v>
      </c>
      <c r="B67" s="9"/>
      <c r="C67" s="9"/>
      <c r="D67" s="9"/>
      <c r="E67" s="35"/>
      <c r="F67" s="9"/>
      <c r="G67" s="9"/>
      <c r="H67" s="9"/>
      <c r="I67" s="9"/>
      <c r="J67" s="9"/>
      <c r="K67" s="9"/>
    </row>
    <row r="68" spans="1:11" x14ac:dyDescent="0.25">
      <c r="A68" s="9">
        <v>60</v>
      </c>
      <c r="B68" s="9"/>
      <c r="C68" s="9"/>
      <c r="D68" s="9"/>
      <c r="E68" s="35"/>
      <c r="F68" s="9"/>
      <c r="G68" s="9"/>
      <c r="H68" s="9"/>
      <c r="I68" s="9"/>
      <c r="J68" s="9"/>
      <c r="K68" s="9"/>
    </row>
    <row r="69" spans="1:11" x14ac:dyDescent="0.25">
      <c r="A69" s="9">
        <v>61</v>
      </c>
      <c r="B69" s="9"/>
      <c r="C69" s="9"/>
      <c r="D69" s="9"/>
      <c r="E69" s="35"/>
      <c r="F69" s="9"/>
      <c r="G69" s="9"/>
      <c r="H69" s="9"/>
      <c r="I69" s="9"/>
      <c r="J69" s="9"/>
      <c r="K69" s="9"/>
    </row>
    <row r="70" spans="1:11" x14ac:dyDescent="0.25">
      <c r="A70" s="9">
        <v>62</v>
      </c>
      <c r="B70" s="9"/>
      <c r="C70" s="9"/>
      <c r="D70" s="9"/>
      <c r="E70" s="35"/>
      <c r="F70" s="9"/>
      <c r="G70" s="9"/>
      <c r="H70" s="9"/>
      <c r="I70" s="9"/>
      <c r="J70" s="9"/>
      <c r="K70" s="9"/>
    </row>
    <row r="71" spans="1:11" x14ac:dyDescent="0.25">
      <c r="A71" s="9">
        <v>63</v>
      </c>
      <c r="B71" s="9"/>
      <c r="C71" s="9"/>
      <c r="D71" s="9"/>
      <c r="E71" s="35"/>
      <c r="F71" s="9"/>
      <c r="G71" s="9"/>
      <c r="H71" s="9"/>
      <c r="I71" s="9"/>
      <c r="J71" s="9"/>
      <c r="K71" s="9"/>
    </row>
    <row r="72" spans="1:11" x14ac:dyDescent="0.25">
      <c r="A72" s="9">
        <v>64</v>
      </c>
      <c r="B72" s="9"/>
      <c r="C72" s="9"/>
      <c r="D72" s="9"/>
      <c r="E72" s="35"/>
      <c r="F72" s="9"/>
      <c r="G72" s="9"/>
      <c r="H72" s="9"/>
      <c r="I72" s="9"/>
      <c r="J72" s="9"/>
      <c r="K72" s="9"/>
    </row>
    <row r="73" spans="1:11" x14ac:dyDescent="0.25">
      <c r="A73" s="9">
        <v>65</v>
      </c>
      <c r="B73" s="9"/>
      <c r="C73" s="9"/>
      <c r="D73" s="9"/>
      <c r="E73" s="35"/>
      <c r="F73" s="9"/>
      <c r="G73" s="9"/>
      <c r="H73" s="9"/>
      <c r="I73" s="9"/>
      <c r="J73" s="9"/>
      <c r="K73" s="9"/>
    </row>
    <row r="74" spans="1:11" x14ac:dyDescent="0.25">
      <c r="A74" s="9">
        <v>66</v>
      </c>
      <c r="B74" s="9"/>
      <c r="C74" s="9"/>
      <c r="D74" s="9"/>
      <c r="E74" s="35"/>
      <c r="F74" s="9"/>
      <c r="G74" s="9"/>
      <c r="H74" s="9"/>
      <c r="I74" s="9"/>
      <c r="J74" s="9"/>
      <c r="K74" s="9"/>
    </row>
    <row r="75" spans="1:11" x14ac:dyDescent="0.25">
      <c r="A75" s="9">
        <v>67</v>
      </c>
      <c r="B75" s="9"/>
      <c r="C75" s="9"/>
      <c r="D75" s="9"/>
      <c r="E75" s="35"/>
      <c r="F75" s="9"/>
      <c r="G75" s="9"/>
      <c r="H75" s="9"/>
      <c r="I75" s="9"/>
      <c r="J75" s="9"/>
      <c r="K75" s="9"/>
    </row>
    <row r="76" spans="1:11" x14ac:dyDescent="0.25">
      <c r="A76" s="9">
        <v>68</v>
      </c>
      <c r="B76" s="9"/>
      <c r="C76" s="9"/>
      <c r="D76" s="9"/>
      <c r="E76" s="35"/>
      <c r="F76" s="9"/>
      <c r="G76" s="9"/>
      <c r="H76" s="9"/>
      <c r="I76" s="9"/>
      <c r="J76" s="9"/>
      <c r="K76" s="9"/>
    </row>
    <row r="77" spans="1:11" x14ac:dyDescent="0.25">
      <c r="A77" s="9">
        <v>69</v>
      </c>
      <c r="B77" s="9"/>
      <c r="C77" s="9"/>
      <c r="D77" s="9"/>
      <c r="E77" s="35"/>
      <c r="F77" s="9"/>
      <c r="G77" s="9"/>
      <c r="H77" s="9"/>
      <c r="I77" s="9"/>
      <c r="J77" s="9"/>
      <c r="K77" s="9"/>
    </row>
    <row r="78" spans="1:11" x14ac:dyDescent="0.25">
      <c r="A78" s="9">
        <v>70</v>
      </c>
      <c r="B78" s="9"/>
      <c r="C78" s="9"/>
      <c r="D78" s="9"/>
      <c r="E78" s="35"/>
      <c r="F78" s="9"/>
      <c r="G78" s="9"/>
      <c r="H78" s="9"/>
      <c r="I78" s="9"/>
      <c r="J78" s="9"/>
      <c r="K78" s="9"/>
    </row>
    <row r="79" spans="1:11" x14ac:dyDescent="0.25">
      <c r="A79" s="9">
        <v>71</v>
      </c>
      <c r="B79" s="9"/>
      <c r="C79" s="9"/>
      <c r="D79" s="9"/>
      <c r="E79" s="35"/>
      <c r="F79" s="9"/>
      <c r="G79" s="9"/>
      <c r="H79" s="9"/>
      <c r="I79" s="9"/>
      <c r="J79" s="9"/>
      <c r="K79" s="9"/>
    </row>
    <row r="80" spans="1:11" x14ac:dyDescent="0.25">
      <c r="A80" s="9">
        <v>72</v>
      </c>
      <c r="B80" s="9"/>
      <c r="C80" s="9"/>
      <c r="D80" s="9"/>
      <c r="E80" s="35"/>
      <c r="F80" s="9"/>
      <c r="G80" s="9"/>
      <c r="H80" s="9"/>
      <c r="I80" s="9"/>
      <c r="J80" s="9"/>
      <c r="K80" s="9"/>
    </row>
    <row r="81" spans="1:11" x14ac:dyDescent="0.25">
      <c r="A81" s="9">
        <v>73</v>
      </c>
      <c r="B81" s="25"/>
      <c r="C81" s="9"/>
      <c r="D81" s="9"/>
      <c r="E81" s="36"/>
      <c r="F81" s="25"/>
      <c r="G81" s="25"/>
      <c r="H81" s="25"/>
      <c r="I81" s="9"/>
      <c r="J81" s="9"/>
      <c r="K81" s="25"/>
    </row>
    <row r="82" spans="1:11" x14ac:dyDescent="0.25">
      <c r="A82" s="12">
        <v>74</v>
      </c>
      <c r="B82" s="9"/>
      <c r="C82" s="28"/>
      <c r="D82" s="12"/>
      <c r="E82" s="35"/>
      <c r="F82" s="9"/>
      <c r="G82" s="9"/>
      <c r="H82" s="9"/>
      <c r="I82" s="28"/>
      <c r="J82" s="12"/>
      <c r="K82" s="9"/>
    </row>
    <row r="83" spans="1:11" x14ac:dyDescent="0.25">
      <c r="A83" s="12">
        <v>75</v>
      </c>
      <c r="B83" s="9"/>
      <c r="C83" s="28"/>
      <c r="D83" s="12"/>
      <c r="E83" s="35"/>
      <c r="F83" s="9"/>
      <c r="G83" s="9"/>
      <c r="H83" s="9"/>
      <c r="I83" s="28"/>
      <c r="J83" s="12"/>
      <c r="K83" s="9"/>
    </row>
    <row r="84" spans="1:11" x14ac:dyDescent="0.25">
      <c r="A84" s="12">
        <v>76</v>
      </c>
      <c r="B84" s="9"/>
      <c r="C84" s="28"/>
      <c r="D84" s="12"/>
      <c r="E84" s="35"/>
      <c r="F84" s="9"/>
      <c r="G84" s="9"/>
      <c r="H84" s="9"/>
      <c r="I84" s="28"/>
      <c r="J84" s="12"/>
      <c r="K84" s="9"/>
    </row>
    <row r="85" spans="1:11" x14ac:dyDescent="0.25">
      <c r="A85" s="12">
        <v>77</v>
      </c>
      <c r="B85" s="9"/>
      <c r="C85" s="28"/>
      <c r="D85" s="12"/>
      <c r="E85" s="35"/>
      <c r="F85" s="9"/>
      <c r="G85" s="9"/>
      <c r="H85" s="9"/>
      <c r="I85" s="28"/>
      <c r="J85" s="12"/>
      <c r="K85" s="9"/>
    </row>
    <row r="86" spans="1:11" x14ac:dyDescent="0.25">
      <c r="A86" s="9">
        <v>78</v>
      </c>
      <c r="B86" s="23"/>
      <c r="C86" s="9"/>
      <c r="D86" s="9"/>
      <c r="E86" s="37"/>
      <c r="F86" s="23"/>
      <c r="G86" s="23"/>
      <c r="H86" s="23"/>
      <c r="I86" s="9"/>
      <c r="J86" s="9"/>
      <c r="K86" s="23"/>
    </row>
    <row r="87" spans="1:11" x14ac:dyDescent="0.25">
      <c r="A87" s="9">
        <v>79</v>
      </c>
      <c r="B87" s="9"/>
      <c r="C87" s="9"/>
      <c r="D87" s="9"/>
      <c r="E87" s="35"/>
      <c r="F87" s="9"/>
      <c r="G87" s="9"/>
      <c r="H87" s="9"/>
      <c r="I87" s="9"/>
      <c r="J87" s="9"/>
      <c r="K87" s="9"/>
    </row>
    <row r="88" spans="1:11" x14ac:dyDescent="0.25">
      <c r="A88" s="9">
        <v>80</v>
      </c>
      <c r="B88" s="9"/>
      <c r="C88" s="9"/>
      <c r="D88" s="9"/>
      <c r="E88" s="35"/>
      <c r="F88" s="9"/>
      <c r="G88" s="9"/>
      <c r="H88" s="9"/>
      <c r="I88" s="9"/>
      <c r="J88" s="9"/>
      <c r="K88" s="9"/>
    </row>
    <row r="89" spans="1:11" x14ac:dyDescent="0.25">
      <c r="A89" s="9">
        <v>81</v>
      </c>
      <c r="B89" s="9"/>
      <c r="C89" s="9"/>
      <c r="D89" s="9"/>
      <c r="E89" s="35"/>
      <c r="F89" s="9"/>
      <c r="G89" s="9"/>
      <c r="H89" s="9"/>
      <c r="I89" s="9"/>
      <c r="J89" s="9"/>
      <c r="K89" s="9"/>
    </row>
    <row r="90" spans="1:11" x14ac:dyDescent="0.25">
      <c r="A90" s="9">
        <v>82</v>
      </c>
      <c r="B90" s="9"/>
      <c r="C90" s="9"/>
      <c r="D90" s="9"/>
      <c r="E90" s="35"/>
      <c r="F90" s="9"/>
      <c r="G90" s="9"/>
      <c r="H90" s="9"/>
      <c r="I90" s="9"/>
      <c r="J90" s="9"/>
      <c r="K90" s="9"/>
    </row>
    <row r="91" spans="1:11" x14ac:dyDescent="0.25">
      <c r="A91" s="9">
        <v>83</v>
      </c>
      <c r="B91" s="9"/>
      <c r="C91" s="9"/>
      <c r="D91" s="9"/>
      <c r="E91" s="35"/>
      <c r="F91" s="9"/>
      <c r="G91" s="9"/>
      <c r="H91" s="9"/>
      <c r="I91" s="9"/>
      <c r="J91" s="9"/>
      <c r="K91" s="9"/>
    </row>
    <row r="92" spans="1:11" x14ac:dyDescent="0.25">
      <c r="A92" s="9">
        <v>84</v>
      </c>
      <c r="B92" s="9"/>
      <c r="C92" s="9"/>
      <c r="D92" s="9"/>
      <c r="E92" s="35"/>
      <c r="F92" s="9"/>
      <c r="G92" s="9"/>
      <c r="H92" s="9"/>
      <c r="I92" s="9"/>
      <c r="J92" s="9"/>
      <c r="K92" s="9"/>
    </row>
    <row r="93" spans="1:11" x14ac:dyDescent="0.25">
      <c r="A93" s="9">
        <v>85</v>
      </c>
      <c r="B93" s="9"/>
      <c r="C93" s="9"/>
      <c r="D93" s="9"/>
      <c r="E93" s="35"/>
      <c r="F93" s="9"/>
      <c r="G93" s="9"/>
      <c r="H93" s="9"/>
      <c r="I93" s="9"/>
      <c r="J93" s="9"/>
      <c r="K93" s="9"/>
    </row>
    <row r="94" spans="1:11" x14ac:dyDescent="0.25">
      <c r="A94" s="9">
        <v>86</v>
      </c>
      <c r="B94" s="9"/>
      <c r="C94" s="9"/>
      <c r="D94" s="9"/>
      <c r="E94" s="35"/>
      <c r="F94" s="9"/>
      <c r="G94" s="9"/>
      <c r="H94" s="9"/>
      <c r="I94" s="9"/>
      <c r="J94" s="9"/>
      <c r="K94" s="9"/>
    </row>
    <row r="95" spans="1:11" x14ac:dyDescent="0.25">
      <c r="A95" s="9">
        <v>87</v>
      </c>
      <c r="B95" s="9"/>
      <c r="C95" s="9"/>
      <c r="D95" s="9"/>
      <c r="E95" s="35"/>
      <c r="F95" s="9"/>
      <c r="G95" s="9"/>
      <c r="H95" s="9"/>
      <c r="I95" s="9"/>
      <c r="J95" s="9"/>
      <c r="K95" s="9"/>
    </row>
    <row r="96" spans="1:11" x14ac:dyDescent="0.25">
      <c r="A96" s="9">
        <v>88</v>
      </c>
      <c r="B96" s="9"/>
      <c r="C96" s="9"/>
      <c r="D96" s="9"/>
      <c r="E96" s="35"/>
      <c r="F96" s="9"/>
      <c r="G96" s="9"/>
      <c r="H96" s="9"/>
      <c r="I96" s="9"/>
      <c r="J96" s="9"/>
      <c r="K96" s="9"/>
    </row>
    <row r="97" spans="1:11" x14ac:dyDescent="0.25">
      <c r="A97" s="9">
        <v>89</v>
      </c>
      <c r="B97" s="9"/>
      <c r="C97" s="9"/>
      <c r="D97" s="9"/>
      <c r="E97" s="35"/>
      <c r="F97" s="9"/>
      <c r="G97" s="9"/>
      <c r="H97" s="9"/>
      <c r="I97" s="9"/>
      <c r="J97" s="9"/>
      <c r="K97" s="9"/>
    </row>
    <row r="98" spans="1:11" x14ac:dyDescent="0.25">
      <c r="A98" s="9">
        <v>90</v>
      </c>
      <c r="B98" s="9"/>
      <c r="C98" s="9"/>
      <c r="D98" s="9"/>
      <c r="E98" s="35"/>
      <c r="F98" s="9"/>
      <c r="G98" s="9"/>
      <c r="H98" s="9"/>
      <c r="I98" s="9"/>
      <c r="J98" s="9"/>
      <c r="K98" s="9"/>
    </row>
    <row r="99" spans="1:11" x14ac:dyDescent="0.25">
      <c r="A99" s="9">
        <v>91</v>
      </c>
      <c r="B99" s="9"/>
      <c r="C99" s="9"/>
      <c r="D99" s="9"/>
      <c r="E99" s="35"/>
      <c r="F99" s="9"/>
      <c r="G99" s="9"/>
      <c r="H99" s="9"/>
      <c r="I99" s="9"/>
      <c r="J99" s="9"/>
      <c r="K99" s="9"/>
    </row>
    <row r="100" spans="1:11" x14ac:dyDescent="0.25">
      <c r="A100" s="9">
        <v>92</v>
      </c>
      <c r="B100" s="9"/>
      <c r="C100" s="9"/>
      <c r="D100" s="9"/>
      <c r="E100" s="35"/>
      <c r="F100" s="9"/>
      <c r="G100" s="9"/>
      <c r="H100" s="9"/>
      <c r="I100" s="9"/>
      <c r="J100" s="9"/>
      <c r="K100" s="9"/>
    </row>
    <row r="101" spans="1:11" x14ac:dyDescent="0.25">
      <c r="A101" s="9">
        <v>93</v>
      </c>
      <c r="B101" s="9"/>
      <c r="C101" s="9"/>
      <c r="D101" s="9"/>
      <c r="E101" s="35"/>
      <c r="F101" s="9"/>
      <c r="G101" s="9"/>
      <c r="H101" s="9"/>
      <c r="I101" s="9"/>
      <c r="J101" s="9"/>
      <c r="K101" s="9"/>
    </row>
    <row r="102" spans="1:11" x14ac:dyDescent="0.25">
      <c r="A102" s="9">
        <v>94</v>
      </c>
      <c r="B102" s="9"/>
      <c r="C102" s="9"/>
      <c r="D102" s="9"/>
      <c r="E102" s="35"/>
      <c r="F102" s="9"/>
      <c r="G102" s="9"/>
      <c r="H102" s="9"/>
      <c r="I102" s="9"/>
      <c r="J102" s="9"/>
      <c r="K102" s="9"/>
    </row>
    <row r="103" spans="1:11" x14ac:dyDescent="0.25">
      <c r="A103" s="9">
        <v>95</v>
      </c>
      <c r="B103" s="9"/>
      <c r="C103" s="9"/>
      <c r="D103" s="9"/>
      <c r="E103" s="35"/>
      <c r="F103" s="9"/>
      <c r="G103" s="9"/>
      <c r="H103" s="9"/>
      <c r="I103" s="9"/>
      <c r="J103" s="9"/>
      <c r="K103" s="9"/>
    </row>
    <row r="104" spans="1:11" x14ac:dyDescent="0.25">
      <c r="A104" s="9">
        <v>96</v>
      </c>
      <c r="B104" s="9"/>
      <c r="C104" s="9"/>
      <c r="D104" s="9"/>
      <c r="E104" s="35"/>
      <c r="F104" s="9"/>
      <c r="G104" s="9"/>
      <c r="H104" s="9"/>
      <c r="I104" s="9"/>
      <c r="J104" s="9"/>
      <c r="K104" s="9"/>
    </row>
    <row r="105" spans="1:11" x14ac:dyDescent="0.25">
      <c r="A105" s="9">
        <v>97</v>
      </c>
      <c r="B105" s="9"/>
      <c r="C105" s="9"/>
      <c r="D105" s="9"/>
      <c r="E105" s="35"/>
      <c r="F105" s="9"/>
      <c r="G105" s="9"/>
      <c r="H105" s="9"/>
      <c r="I105" s="9"/>
      <c r="J105" s="9"/>
      <c r="K105" s="9"/>
    </row>
    <row r="106" spans="1:11" x14ac:dyDescent="0.25">
      <c r="A106" s="9">
        <v>98</v>
      </c>
      <c r="B106" s="9"/>
      <c r="C106" s="9"/>
      <c r="D106" s="9"/>
      <c r="E106" s="35"/>
      <c r="F106" s="9"/>
      <c r="G106" s="9"/>
      <c r="H106" s="9"/>
      <c r="I106" s="9"/>
      <c r="J106" s="9"/>
      <c r="K106" s="9"/>
    </row>
    <row r="107" spans="1:11" x14ac:dyDescent="0.25">
      <c r="A107" s="9">
        <v>99</v>
      </c>
      <c r="B107" s="9"/>
      <c r="C107" s="9"/>
      <c r="D107" s="9"/>
      <c r="E107" s="35"/>
      <c r="F107" s="9"/>
      <c r="G107" s="9"/>
      <c r="H107" s="9"/>
      <c r="I107" s="9"/>
      <c r="J107" s="9"/>
      <c r="K107" s="9"/>
    </row>
    <row r="108" spans="1:11" x14ac:dyDescent="0.25">
      <c r="A108" s="9">
        <v>100</v>
      </c>
      <c r="B108" s="9"/>
      <c r="C108" s="9"/>
      <c r="D108" s="9"/>
      <c r="E108" s="35"/>
      <c r="F108" s="9"/>
      <c r="G108" s="9"/>
      <c r="H108" s="9"/>
      <c r="I108" s="9"/>
      <c r="J108" s="9"/>
      <c r="K108" s="9"/>
    </row>
    <row r="109" spans="1:11" x14ac:dyDescent="0.25">
      <c r="B109" s="1" t="s">
        <v>76</v>
      </c>
    </row>
  </sheetData>
  <mergeCells count="8">
    <mergeCell ref="G7:G8"/>
    <mergeCell ref="H7:K7"/>
    <mergeCell ref="A7:A8"/>
    <mergeCell ref="B7:B8"/>
    <mergeCell ref="C7:C8"/>
    <mergeCell ref="D7:D8"/>
    <mergeCell ref="E7:E8"/>
    <mergeCell ref="F7:F8"/>
  </mergeCells>
  <pageMargins left="0.7" right="0.7" top="0.75" bottom="0.75" header="0.3" footer="0.3"/>
  <pageSetup paperSize="9" orientation="portrait"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6B24-5805-4995-B3FE-358DCC620C7F}">
  <sheetPr>
    <tabColor rgb="FFB0D4B4"/>
  </sheetPr>
  <dimension ref="A1:K18"/>
  <sheetViews>
    <sheetView workbookViewId="0"/>
  </sheetViews>
  <sheetFormatPr defaultRowHeight="15" x14ac:dyDescent="0.25"/>
  <cols>
    <col min="1" max="1" width="4.42578125" style="1" customWidth="1"/>
    <col min="2" max="2" width="49.7109375" style="1" customWidth="1"/>
    <col min="3" max="3" width="33.28515625" style="1" customWidth="1"/>
    <col min="4" max="4" width="41.28515625" style="1" customWidth="1"/>
    <col min="5" max="5" width="11.42578125" style="1" customWidth="1"/>
    <col min="6" max="6" width="10.85546875" style="1" customWidth="1"/>
    <col min="7" max="7" width="11" style="1" customWidth="1"/>
    <col min="8" max="8" width="12" style="1" customWidth="1"/>
    <col min="9" max="9" width="17.28515625" style="1" customWidth="1"/>
    <col min="10" max="16384" width="9.140625" style="1"/>
  </cols>
  <sheetData>
    <row r="1" spans="1:11" ht="15" customHeight="1" x14ac:dyDescent="0.25"/>
    <row r="3" spans="1:11" x14ac:dyDescent="0.25">
      <c r="C3" s="3" t="s">
        <v>53</v>
      </c>
    </row>
    <row r="8" spans="1:11" ht="15" customHeight="1" x14ac:dyDescent="0.25">
      <c r="A8" s="4"/>
      <c r="B8" s="78" t="s">
        <v>77</v>
      </c>
      <c r="C8" s="4"/>
      <c r="D8" s="4"/>
      <c r="E8" s="4"/>
      <c r="F8" s="4"/>
      <c r="G8" s="4"/>
      <c r="H8" s="4"/>
      <c r="I8" s="4"/>
    </row>
    <row r="9" spans="1:11" s="14" customFormat="1" ht="40.5" customHeight="1" x14ac:dyDescent="0.25">
      <c r="A9" s="238"/>
      <c r="B9" s="240" t="s">
        <v>34</v>
      </c>
      <c r="C9" s="242" t="s">
        <v>78</v>
      </c>
      <c r="D9" s="242" t="s">
        <v>79</v>
      </c>
      <c r="E9" s="244" t="s">
        <v>80</v>
      </c>
      <c r="F9" s="245"/>
      <c r="G9" s="245"/>
      <c r="H9" s="245"/>
      <c r="I9" s="246"/>
    </row>
    <row r="10" spans="1:11" ht="14.25" customHeight="1" x14ac:dyDescent="0.25">
      <c r="A10" s="239"/>
      <c r="B10" s="241"/>
      <c r="C10" s="243"/>
      <c r="D10" s="243"/>
      <c r="E10" s="5">
        <v>2025</v>
      </c>
      <c r="F10" s="5">
        <v>2026</v>
      </c>
      <c r="G10" s="5">
        <v>2027</v>
      </c>
      <c r="H10" s="5">
        <v>2028</v>
      </c>
      <c r="I10" s="15" t="s">
        <v>8</v>
      </c>
    </row>
    <row r="11" spans="1:11" x14ac:dyDescent="0.25">
      <c r="A11" s="16"/>
      <c r="B11" s="17" t="s">
        <v>81</v>
      </c>
      <c r="C11" s="18" t="s">
        <v>82</v>
      </c>
      <c r="D11" s="18" t="s">
        <v>11</v>
      </c>
      <c r="E11" s="8" t="s">
        <v>83</v>
      </c>
      <c r="F11" s="8" t="s">
        <v>83</v>
      </c>
      <c r="G11" s="8" t="s">
        <v>83</v>
      </c>
      <c r="H11" s="8" t="s">
        <v>83</v>
      </c>
      <c r="I11" s="8" t="s">
        <v>84</v>
      </c>
      <c r="K11" s="1" t="s">
        <v>85</v>
      </c>
    </row>
    <row r="12" spans="1:11" x14ac:dyDescent="0.25">
      <c r="A12" s="19"/>
      <c r="B12" s="20" t="s">
        <v>81</v>
      </c>
      <c r="C12" s="7" t="s">
        <v>86</v>
      </c>
      <c r="D12" s="7" t="s">
        <v>13</v>
      </c>
      <c r="E12" s="9"/>
      <c r="F12" s="9"/>
      <c r="G12" s="9"/>
      <c r="H12" s="9"/>
      <c r="I12" s="9"/>
    </row>
    <row r="13" spans="1:11" x14ac:dyDescent="0.25">
      <c r="A13" s="19"/>
      <c r="B13" s="21" t="s">
        <v>87</v>
      </c>
      <c r="C13" s="7" t="s">
        <v>82</v>
      </c>
      <c r="D13" s="7" t="s">
        <v>11</v>
      </c>
      <c r="E13" s="9"/>
      <c r="F13" s="9"/>
      <c r="G13" s="9"/>
      <c r="H13" s="9"/>
      <c r="I13" s="9"/>
    </row>
    <row r="14" spans="1:11" x14ac:dyDescent="0.25">
      <c r="A14" s="19"/>
      <c r="B14" s="21" t="s">
        <v>87</v>
      </c>
      <c r="C14" s="7" t="s">
        <v>86</v>
      </c>
      <c r="D14" s="7" t="s">
        <v>13</v>
      </c>
      <c r="E14" s="9"/>
      <c r="F14" s="9"/>
      <c r="G14" s="9"/>
      <c r="H14" s="9"/>
      <c r="I14" s="9"/>
    </row>
    <row r="15" spans="1:11" x14ac:dyDescent="0.25">
      <c r="A15" s="19"/>
      <c r="B15" s="21" t="s">
        <v>21</v>
      </c>
      <c r="C15" s="7" t="s">
        <v>82</v>
      </c>
      <c r="D15" s="7" t="s">
        <v>11</v>
      </c>
      <c r="E15" s="9"/>
      <c r="F15" s="9"/>
      <c r="G15" s="9"/>
      <c r="H15" s="9"/>
      <c r="I15" s="9"/>
    </row>
    <row r="16" spans="1:11" x14ac:dyDescent="0.25">
      <c r="A16" s="19"/>
      <c r="B16" s="21" t="s">
        <v>21</v>
      </c>
      <c r="C16" s="7" t="s">
        <v>86</v>
      </c>
      <c r="D16" s="7" t="s">
        <v>13</v>
      </c>
      <c r="E16" s="9"/>
      <c r="F16" s="9"/>
      <c r="G16" s="9"/>
      <c r="H16" s="9"/>
      <c r="I16" s="9"/>
    </row>
    <row r="17" spans="2:2" x14ac:dyDescent="0.25">
      <c r="B17" s="1" t="s">
        <v>22</v>
      </c>
    </row>
    <row r="18" spans="2:2" x14ac:dyDescent="0.25">
      <c r="B18" s="1" t="s">
        <v>22</v>
      </c>
    </row>
  </sheetData>
  <mergeCells count="5">
    <mergeCell ref="A9:A10"/>
    <mergeCell ref="B9:B10"/>
    <mergeCell ref="C9:C10"/>
    <mergeCell ref="D9:D10"/>
    <mergeCell ref="E9:I9"/>
  </mergeCells>
  <pageMargins left="0.7" right="0.7" top="0.75" bottom="0.75" header="0.3" footer="0.3"/>
  <pageSetup paperSize="9" orientation="portrait"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9275-D3FA-454B-9218-F845224C0D67}">
  <sheetPr>
    <tabColor rgb="FF002F87"/>
  </sheetPr>
  <dimension ref="A1:M22"/>
  <sheetViews>
    <sheetView workbookViewId="0"/>
  </sheetViews>
  <sheetFormatPr defaultRowHeight="15" x14ac:dyDescent="0.25"/>
  <cols>
    <col min="1" max="1" width="4.42578125" style="1" customWidth="1"/>
    <col min="2" max="3" width="43.42578125" style="1" customWidth="1"/>
    <col min="4" max="4" width="26.85546875" style="1" customWidth="1"/>
    <col min="5" max="5" width="33.28515625" style="1" customWidth="1"/>
    <col min="6" max="6" width="41.28515625" style="1" customWidth="1"/>
    <col min="7" max="7" width="44" style="1" customWidth="1"/>
    <col min="8" max="8" width="45.7109375" style="1" customWidth="1"/>
    <col min="9" max="9" width="11.42578125" style="1" customWidth="1"/>
    <col min="10" max="10" width="10.85546875" style="1" customWidth="1"/>
    <col min="11" max="11" width="11" style="1" customWidth="1"/>
    <col min="12" max="12" width="12" style="1" customWidth="1"/>
    <col min="13" max="13" width="11.28515625" style="1" customWidth="1"/>
    <col min="14" max="16384" width="9.140625" style="1"/>
  </cols>
  <sheetData>
    <row r="1" spans="1:13" ht="70.5" customHeight="1" x14ac:dyDescent="0.7">
      <c r="B1" s="255" t="s">
        <v>0</v>
      </c>
      <c r="C1" s="255"/>
      <c r="D1" s="255"/>
      <c r="E1" s="255"/>
      <c r="F1" s="255"/>
    </row>
    <row r="3" spans="1:13" x14ac:dyDescent="0.25">
      <c r="D3" s="3" t="s">
        <v>88</v>
      </c>
    </row>
    <row r="4" spans="1:13" x14ac:dyDescent="0.25">
      <c r="D4" s="3" t="s">
        <v>89</v>
      </c>
    </row>
    <row r="8" spans="1:13" x14ac:dyDescent="0.25">
      <c r="A8" s="4"/>
      <c r="B8" s="78" t="s">
        <v>90</v>
      </c>
      <c r="C8" s="78"/>
      <c r="D8" s="4"/>
      <c r="E8" s="4"/>
      <c r="F8" s="4"/>
      <c r="G8" s="4"/>
      <c r="H8" s="4"/>
      <c r="I8" s="4"/>
      <c r="J8" s="4"/>
      <c r="K8" s="4"/>
      <c r="L8" s="4"/>
    </row>
    <row r="9" spans="1:13" ht="43.5" customHeight="1" x14ac:dyDescent="0.25">
      <c r="A9" s="238"/>
      <c r="B9" s="240" t="s">
        <v>49</v>
      </c>
      <c r="C9" s="262" t="s">
        <v>91</v>
      </c>
      <c r="D9" s="251" t="s">
        <v>51</v>
      </c>
      <c r="E9" s="252"/>
      <c r="F9" s="242" t="s">
        <v>92</v>
      </c>
      <c r="G9" s="242" t="s">
        <v>56</v>
      </c>
      <c r="H9" s="258" t="s">
        <v>93</v>
      </c>
      <c r="I9" s="259" t="s">
        <v>94</v>
      </c>
      <c r="J9" s="260"/>
      <c r="K9" s="260"/>
      <c r="L9" s="261"/>
      <c r="M9" s="22"/>
    </row>
    <row r="10" spans="1:13" ht="14.25" customHeight="1" x14ac:dyDescent="0.25">
      <c r="A10" s="239"/>
      <c r="B10" s="241"/>
      <c r="C10" s="263"/>
      <c r="D10" s="253"/>
      <c r="E10" s="254"/>
      <c r="F10" s="243"/>
      <c r="G10" s="243"/>
      <c r="H10" s="243"/>
      <c r="I10" s="13">
        <v>2025</v>
      </c>
      <c r="J10" s="6">
        <v>2026</v>
      </c>
      <c r="K10" s="6">
        <v>2027</v>
      </c>
      <c r="L10" s="6">
        <v>2028</v>
      </c>
    </row>
    <row r="11" spans="1:13" x14ac:dyDescent="0.25">
      <c r="A11" s="23">
        <v>1</v>
      </c>
      <c r="B11" s="7" t="s">
        <v>83</v>
      </c>
      <c r="C11" s="30"/>
      <c r="D11" s="256" t="s">
        <v>83</v>
      </c>
      <c r="E11" s="257"/>
      <c r="F11" s="7" t="s">
        <v>95</v>
      </c>
      <c r="G11" s="18" t="s">
        <v>96</v>
      </c>
      <c r="H11" s="24" t="s">
        <v>62</v>
      </c>
      <c r="I11" s="8" t="s">
        <v>64</v>
      </c>
      <c r="J11" s="8" t="s">
        <v>64</v>
      </c>
      <c r="K11" s="8" t="s">
        <v>64</v>
      </c>
      <c r="L11" s="8" t="s">
        <v>64</v>
      </c>
    </row>
    <row r="12" spans="1:13" x14ac:dyDescent="0.25">
      <c r="A12" s="9">
        <v>2</v>
      </c>
      <c r="B12" s="10"/>
      <c r="C12" s="11"/>
      <c r="D12" s="247"/>
      <c r="E12" s="248"/>
      <c r="F12" s="10"/>
      <c r="G12" s="10"/>
      <c r="H12" s="11"/>
      <c r="I12" s="9"/>
      <c r="J12" s="9"/>
      <c r="K12" s="9"/>
      <c r="L12" s="9"/>
    </row>
    <row r="13" spans="1:13" x14ac:dyDescent="0.25">
      <c r="A13" s="23">
        <v>3</v>
      </c>
      <c r="B13" s="10"/>
      <c r="C13" s="11"/>
      <c r="D13" s="247"/>
      <c r="E13" s="248"/>
      <c r="F13" s="10"/>
      <c r="G13" s="10"/>
      <c r="H13" s="11"/>
      <c r="I13" s="9"/>
      <c r="J13" s="9"/>
      <c r="K13" s="9"/>
      <c r="L13" s="9"/>
    </row>
    <row r="14" spans="1:13" x14ac:dyDescent="0.25">
      <c r="A14" s="9">
        <v>4</v>
      </c>
      <c r="B14" s="10"/>
      <c r="C14" s="11"/>
      <c r="D14" s="247"/>
      <c r="E14" s="248"/>
      <c r="F14" s="10"/>
      <c r="G14" s="10"/>
      <c r="H14" s="11"/>
      <c r="I14" s="9"/>
      <c r="J14" s="9"/>
      <c r="K14" s="9"/>
      <c r="L14" s="9"/>
    </row>
    <row r="15" spans="1:13" x14ac:dyDescent="0.25">
      <c r="A15" s="23">
        <v>5</v>
      </c>
      <c r="B15" s="10"/>
      <c r="C15" s="11"/>
      <c r="D15" s="247"/>
      <c r="E15" s="248"/>
      <c r="F15" s="10"/>
      <c r="G15" s="10"/>
      <c r="H15" s="11"/>
      <c r="I15" s="9"/>
      <c r="J15" s="9"/>
      <c r="K15" s="9"/>
      <c r="L15" s="9"/>
    </row>
    <row r="16" spans="1:13" x14ac:dyDescent="0.25">
      <c r="A16" s="9">
        <v>6</v>
      </c>
      <c r="B16" s="10"/>
      <c r="C16" s="11"/>
      <c r="D16" s="247"/>
      <c r="E16" s="248"/>
      <c r="F16" s="10"/>
      <c r="G16" s="10"/>
      <c r="H16" s="11"/>
      <c r="I16" s="9"/>
      <c r="J16" s="9"/>
      <c r="K16" s="9"/>
      <c r="L16" s="9"/>
    </row>
    <row r="17" spans="1:12" x14ac:dyDescent="0.25">
      <c r="A17" s="23">
        <v>7</v>
      </c>
      <c r="B17" s="10"/>
      <c r="C17" s="11"/>
      <c r="D17" s="247"/>
      <c r="E17" s="248"/>
      <c r="F17" s="10"/>
      <c r="G17" s="10"/>
      <c r="H17" s="11"/>
      <c r="I17" s="9"/>
      <c r="J17" s="9"/>
      <c r="K17" s="9"/>
      <c r="L17" s="9"/>
    </row>
    <row r="18" spans="1:12" x14ac:dyDescent="0.25">
      <c r="A18" s="9">
        <v>8</v>
      </c>
      <c r="B18" s="10"/>
      <c r="C18" s="11"/>
      <c r="D18" s="247"/>
      <c r="E18" s="248"/>
      <c r="F18" s="10"/>
      <c r="G18" s="10"/>
      <c r="H18" s="11"/>
      <c r="I18" s="25"/>
      <c r="J18" s="25"/>
      <c r="K18" s="25"/>
      <c r="L18" s="25"/>
    </row>
    <row r="19" spans="1:12" x14ac:dyDescent="0.25">
      <c r="A19" s="23">
        <v>9</v>
      </c>
      <c r="B19" s="10"/>
      <c r="C19" s="11"/>
      <c r="D19" s="247"/>
      <c r="E19" s="248"/>
      <c r="F19" s="10"/>
      <c r="G19" s="10"/>
      <c r="H19" s="11"/>
      <c r="I19" s="9"/>
      <c r="J19" s="9"/>
      <c r="K19" s="9"/>
      <c r="L19" s="9"/>
    </row>
    <row r="20" spans="1:12" x14ac:dyDescent="0.25">
      <c r="A20" s="9">
        <v>10</v>
      </c>
      <c r="B20" s="10"/>
      <c r="C20" s="11"/>
      <c r="D20" s="247"/>
      <c r="E20" s="248"/>
      <c r="F20" s="10"/>
      <c r="G20" s="10"/>
      <c r="H20" s="11"/>
      <c r="I20" s="9"/>
      <c r="J20" s="9"/>
      <c r="K20" s="9"/>
      <c r="L20" s="9"/>
    </row>
    <row r="21" spans="1:12" x14ac:dyDescent="0.25">
      <c r="A21" s="23">
        <v>11</v>
      </c>
      <c r="B21" s="9"/>
      <c r="C21" s="12"/>
      <c r="D21" s="249"/>
      <c r="E21" s="250"/>
      <c r="F21" s="9"/>
      <c r="G21" s="9"/>
      <c r="H21" s="12"/>
      <c r="I21" s="9"/>
      <c r="J21" s="9"/>
      <c r="K21" s="9"/>
      <c r="L21" s="9"/>
    </row>
    <row r="22" spans="1:12" x14ac:dyDescent="0.25">
      <c r="B22" s="1" t="s">
        <v>76</v>
      </c>
    </row>
  </sheetData>
  <mergeCells count="20">
    <mergeCell ref="G9:G10"/>
    <mergeCell ref="H9:H10"/>
    <mergeCell ref="I9:L9"/>
    <mergeCell ref="C9:C10"/>
    <mergeCell ref="D15:E15"/>
    <mergeCell ref="D16:E16"/>
    <mergeCell ref="A9:A10"/>
    <mergeCell ref="B9:B10"/>
    <mergeCell ref="D9:E10"/>
    <mergeCell ref="B1:F1"/>
    <mergeCell ref="D11:E11"/>
    <mergeCell ref="D12:E12"/>
    <mergeCell ref="D13:E13"/>
    <mergeCell ref="D14:E14"/>
    <mergeCell ref="F9:F10"/>
    <mergeCell ref="D17:E17"/>
    <mergeCell ref="D18:E18"/>
    <mergeCell ref="D19:E19"/>
    <mergeCell ref="D20:E20"/>
    <mergeCell ref="D21:E21"/>
  </mergeCells>
  <pageMargins left="0.7" right="0.7" top="0.75" bottom="0.75" header="0.3" footer="0.3"/>
  <pageSetup paperSize="9" orientation="portrait"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861B3-834F-47DD-942A-6F18F79357C1}">
  <dimension ref="A1:K3"/>
  <sheetViews>
    <sheetView workbookViewId="0"/>
  </sheetViews>
  <sheetFormatPr defaultRowHeight="15" x14ac:dyDescent="0.25"/>
  <cols>
    <col min="1" max="1" width="33.5703125" style="49" customWidth="1"/>
    <col min="2" max="2" width="16.7109375" style="49" customWidth="1"/>
    <col min="3" max="6" width="16.7109375" customWidth="1"/>
    <col min="7" max="25" width="16" customWidth="1"/>
  </cols>
  <sheetData>
    <row r="1" spans="1:11" x14ac:dyDescent="0.25">
      <c r="A1" s="49" t="s">
        <v>34</v>
      </c>
      <c r="B1"/>
      <c r="C1" t="s">
        <v>9</v>
      </c>
      <c r="D1" t="s">
        <v>19</v>
      </c>
      <c r="E1" t="s">
        <v>21</v>
      </c>
      <c r="F1" t="s">
        <v>22</v>
      </c>
      <c r="G1" t="s">
        <v>18</v>
      </c>
      <c r="H1" t="s">
        <v>20</v>
      </c>
      <c r="I1" t="s">
        <v>23</v>
      </c>
      <c r="J1" s="156" t="s">
        <v>24</v>
      </c>
      <c r="K1" t="s">
        <v>26</v>
      </c>
    </row>
    <row r="2" spans="1:11" x14ac:dyDescent="0.25">
      <c r="A2" s="49" t="s">
        <v>97</v>
      </c>
      <c r="B2"/>
      <c r="C2" t="s">
        <v>98</v>
      </c>
      <c r="D2" t="s">
        <v>99</v>
      </c>
      <c r="E2" t="s">
        <v>100</v>
      </c>
    </row>
    <row r="3" spans="1:11" x14ac:dyDescent="0.25">
      <c r="A3" s="49" t="s">
        <v>101</v>
      </c>
      <c r="C3" t="s">
        <v>82</v>
      </c>
      <c r="D3" t="s">
        <v>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AB61-995E-4330-B3F5-2B8D1746130D}">
  <dimension ref="A1:SW38"/>
  <sheetViews>
    <sheetView topLeftCell="SF1" workbookViewId="0">
      <selection activeCell="SU7" sqref="SU7"/>
    </sheetView>
  </sheetViews>
  <sheetFormatPr defaultRowHeight="15" x14ac:dyDescent="0.25"/>
  <cols>
    <col min="1" max="1" width="9.140625" customWidth="1"/>
    <col min="2" max="33" width="8.7109375" customWidth="1"/>
    <col min="41" max="41" width="8.7109375" customWidth="1"/>
    <col min="42" max="42" width="5.7109375" customWidth="1"/>
    <col min="43" max="74" width="8.7109375" customWidth="1"/>
    <col min="82" max="82" width="8.7109375" customWidth="1"/>
    <col min="84" max="115" width="8.7109375" customWidth="1"/>
    <col min="123" max="123" width="8.7109375" customWidth="1"/>
    <col min="125" max="156" width="8.7109375" customWidth="1"/>
    <col min="164" max="164" width="8.7109375" customWidth="1"/>
    <col min="166" max="197" width="8.7109375" customWidth="1"/>
    <col min="205" max="205" width="8.7109375" customWidth="1"/>
    <col min="207" max="238" width="8.7109375" customWidth="1"/>
    <col min="246" max="246" width="8.7109375" customWidth="1"/>
    <col min="254" max="254" width="10.140625" bestFit="1" customWidth="1"/>
    <col min="263" max="263" width="13.42578125" bestFit="1" customWidth="1"/>
    <col min="266" max="266" width="10.140625" bestFit="1" customWidth="1"/>
    <col min="275" max="275" width="13.42578125" bestFit="1" customWidth="1"/>
    <col min="329" max="329" width="10.140625" bestFit="1" customWidth="1"/>
    <col min="339" max="339" width="10.140625" bestFit="1" customWidth="1"/>
    <col min="487" max="487" width="10.140625" bestFit="1" customWidth="1"/>
  </cols>
  <sheetData>
    <row r="1" spans="1:517" x14ac:dyDescent="0.25">
      <c r="B1" cm="1">
        <f t="array" ref="B1">SUM(IF(_xlfn.UNIQUE(B7:B727)&lt;&gt;"",1,0))</f>
        <v>0</v>
      </c>
      <c r="C1" cm="1">
        <f t="array" ref="C1">SUM(IF(_xlfn.UNIQUE(C7:C727)&lt;&gt;"",1,0))</f>
        <v>0</v>
      </c>
      <c r="D1" cm="1">
        <f t="array" ref="D1">SUM(IF(_xlfn.UNIQUE(D7:D727)&lt;&gt;"",1,0))</f>
        <v>0</v>
      </c>
      <c r="E1" cm="1">
        <f t="array" ref="E1">SUM(IF(_xlfn.UNIQUE(E7:E727)&lt;&gt;"",1,0))</f>
        <v>0</v>
      </c>
      <c r="F1" cm="1">
        <f t="array" ref="F1">SUM(IF(_xlfn.UNIQUE(F7:F727)&lt;&gt;"",1,0))</f>
        <v>0</v>
      </c>
      <c r="G1" cm="1">
        <f t="array" ref="G1">SUM(IF(_xlfn.UNIQUE(G7:G727)&lt;&gt;"",1,0))</f>
        <v>0</v>
      </c>
      <c r="H1" cm="1">
        <f t="array" ref="H1">SUM(IF(_xlfn.UNIQUE(H7:H727)&lt;&gt;"",1,0))</f>
        <v>0</v>
      </c>
      <c r="I1" cm="1">
        <f t="array" ref="I1">SUM(IF(_xlfn.UNIQUE(I7:I727)&lt;&gt;"",1,0))</f>
        <v>0</v>
      </c>
      <c r="J1" cm="1">
        <f t="array" ref="J1">SUM(IF(_xlfn.UNIQUE(J7:J727)&lt;&gt;"",1,0))</f>
        <v>0</v>
      </c>
      <c r="K1" cm="1">
        <f t="array" ref="K1">SUM(IF(_xlfn.UNIQUE(K7:K727)&lt;&gt;"",1,0))</f>
        <v>0</v>
      </c>
      <c r="L1" cm="1">
        <f t="array" ref="L1">SUM(IF(_xlfn.UNIQUE(L7:L727)&lt;&gt;"",1,0))</f>
        <v>0</v>
      </c>
      <c r="M1" cm="1">
        <f t="array" ref="M1">SUM(IF(_xlfn.UNIQUE(M7:M727)&lt;&gt;"",1,0))</f>
        <v>0</v>
      </c>
      <c r="N1" cm="1">
        <f t="array" ref="N1">SUM(IF(_xlfn.UNIQUE(N7:N727)&lt;&gt;"",1,0))</f>
        <v>0</v>
      </c>
      <c r="O1" cm="1">
        <f t="array" ref="O1">SUM(IF(_xlfn.UNIQUE(O7:O727)&lt;&gt;"",1,0))</f>
        <v>0</v>
      </c>
      <c r="P1" cm="1">
        <f t="array" ref="P1">SUM(IF(_xlfn.UNIQUE(P7:P727)&lt;&gt;"",1,0))</f>
        <v>0</v>
      </c>
      <c r="Q1" cm="1">
        <f t="array" ref="Q1">SUM(IF(_xlfn.UNIQUE(Q7:Q727)&lt;&gt;"",1,0))</f>
        <v>0</v>
      </c>
      <c r="R1" cm="1">
        <f t="array" ref="R1">SUM(IF(_xlfn.UNIQUE(R7:R727)&lt;&gt;"",1,0))</f>
        <v>0</v>
      </c>
      <c r="S1" cm="1">
        <f t="array" ref="S1">SUM(IF(_xlfn.UNIQUE(S7:S727)&lt;&gt;"",1,0))</f>
        <v>0</v>
      </c>
      <c r="T1" cm="1">
        <f t="array" ref="T1">SUM(IF(_xlfn.UNIQUE(T7:T727)&lt;&gt;"",1,0))</f>
        <v>0</v>
      </c>
      <c r="U1" cm="1">
        <f t="array" ref="U1">SUM(IF(_xlfn.UNIQUE(U7:U727)&lt;&gt;"",1,0))</f>
        <v>0</v>
      </c>
      <c r="V1" cm="1">
        <f t="array" ref="V1">SUM(IF(_xlfn.UNIQUE(V7:V727)&lt;&gt;"",1,0))</f>
        <v>0</v>
      </c>
      <c r="W1" cm="1">
        <f t="array" ref="W1">SUM(IF(_xlfn.UNIQUE(W7:W727)&lt;&gt;"",1,0))</f>
        <v>0</v>
      </c>
      <c r="X1" cm="1">
        <f t="array" ref="X1">SUM(IF(_xlfn.UNIQUE(X7:X727)&lt;&gt;"",1,0))</f>
        <v>0</v>
      </c>
      <c r="Y1" cm="1">
        <f t="array" ref="Y1">SUM(IF(_xlfn.UNIQUE(Y7:Y727)&lt;&gt;"",1,0))</f>
        <v>0</v>
      </c>
      <c r="Z1" cm="1">
        <f t="array" ref="Z1">SUM(IF(_xlfn.UNIQUE(Z7:Z727)&lt;&gt;"",1,0))</f>
        <v>0</v>
      </c>
      <c r="AA1" cm="1">
        <f t="array" ref="AA1">SUM(IF(_xlfn.UNIQUE(AA7:AA727)&lt;&gt;"",1,0))</f>
        <v>0</v>
      </c>
      <c r="AB1" cm="1">
        <f t="array" ref="AB1">SUM(IF(_xlfn.UNIQUE(AB7:AB727)&lt;&gt;"",1,0))</f>
        <v>0</v>
      </c>
      <c r="AC1" cm="1">
        <f t="array" ref="AC1">SUM(IF(_xlfn.UNIQUE(AC7:AC727)&lt;&gt;"",1,0))</f>
        <v>0</v>
      </c>
      <c r="AD1" cm="1">
        <f t="array" ref="AD1">SUM(IF(_xlfn.UNIQUE(AD7:AD727)&lt;&gt;"",1,0))</f>
        <v>0</v>
      </c>
      <c r="AE1" cm="1">
        <f t="array" ref="AE1">SUM(IF(_xlfn.UNIQUE(AE7:AE727)&lt;&gt;"",1,0))</f>
        <v>0</v>
      </c>
      <c r="AF1" cm="1">
        <f t="array" ref="AF1">SUM(IF(_xlfn.UNIQUE(AF7:AF727)&lt;&gt;"",1,0))</f>
        <v>0</v>
      </c>
      <c r="AG1" cm="1">
        <f t="array" ref="AG1">SUM(IF(_xlfn.UNIQUE(AG7:AG727)&lt;&gt;"",1,0))</f>
        <v>0</v>
      </c>
      <c r="AH1" t="str">
        <f>""</f>
        <v/>
      </c>
      <c r="AI1" cm="1">
        <f t="array" ref="AI1">SUM(IF(_xlfn.UNIQUE(AI7:AI727)&lt;&gt;"",1,0))</f>
        <v>0</v>
      </c>
      <c r="AJ1" t="str">
        <f>""</f>
        <v/>
      </c>
      <c r="AK1" t="str">
        <f>""</f>
        <v/>
      </c>
      <c r="AL1" cm="1">
        <f t="array" ref="AL1">SUM(IF(_xlfn.UNIQUE(AL7:AL727)&lt;&gt;"",1,0))</f>
        <v>0</v>
      </c>
      <c r="AM1" t="str">
        <f>""</f>
        <v/>
      </c>
      <c r="AN1" cm="1">
        <f t="array" ref="AN1">SUM(IF(_xlfn.UNIQUE(AN7:AN727)&lt;&gt;"",1,0))</f>
        <v>0</v>
      </c>
      <c r="AO1" t="str">
        <f>""</f>
        <v/>
      </c>
      <c r="AQ1" cm="1">
        <f t="array" ref="AQ1">SUM(IF(_xlfn.UNIQUE(AQ7:AQ727)&lt;&gt;"",1,0))</f>
        <v>0</v>
      </c>
      <c r="AR1" cm="1">
        <f t="array" ref="AR1">SUM(IF(_xlfn.UNIQUE(AR7:AR727)&lt;&gt;"",1,0))</f>
        <v>0</v>
      </c>
      <c r="AS1" cm="1">
        <f t="array" ref="AS1">SUM(IF(_xlfn.UNIQUE(AS7:AS727)&lt;&gt;"",1,0))</f>
        <v>0</v>
      </c>
      <c r="AT1" cm="1">
        <f t="array" ref="AT1">SUM(IF(_xlfn.UNIQUE(AT7:AT727)&lt;&gt;"",1,0))</f>
        <v>0</v>
      </c>
      <c r="AU1" cm="1">
        <f t="array" ref="AU1">SUM(IF(_xlfn.UNIQUE(AU7:AU727)&lt;&gt;"",1,0))</f>
        <v>0</v>
      </c>
      <c r="AV1" cm="1">
        <f t="array" ref="AV1">SUM(IF(_xlfn.UNIQUE(AV7:AV727)&lt;&gt;"",1,0))</f>
        <v>0</v>
      </c>
      <c r="AW1" cm="1">
        <f t="array" ref="AW1">SUM(IF(_xlfn.UNIQUE(AW7:AW727)&lt;&gt;"",1,0))</f>
        <v>0</v>
      </c>
      <c r="AX1" cm="1">
        <f t="array" ref="AX1">SUM(IF(_xlfn.UNIQUE(AX7:AX727)&lt;&gt;"",1,0))</f>
        <v>0</v>
      </c>
      <c r="AY1" cm="1">
        <f t="array" ref="AY1">SUM(IF(_xlfn.UNIQUE(AY7:AY727)&lt;&gt;"",1,0))</f>
        <v>0</v>
      </c>
      <c r="AZ1" cm="1">
        <f t="array" ref="AZ1">SUM(IF(_xlfn.UNIQUE(AZ7:AZ727)&lt;&gt;"",1,0))</f>
        <v>0</v>
      </c>
      <c r="BA1" cm="1">
        <f t="array" ref="BA1">SUM(IF(_xlfn.UNIQUE(BA7:BA727)&lt;&gt;"",1,0))</f>
        <v>0</v>
      </c>
      <c r="BB1" cm="1">
        <f t="array" ref="BB1">SUM(IF(_xlfn.UNIQUE(BB7:BB727)&lt;&gt;"",1,0))</f>
        <v>0</v>
      </c>
      <c r="BC1" cm="1">
        <f t="array" ref="BC1">SUM(IF(_xlfn.UNIQUE(BC7:BC727)&lt;&gt;"",1,0))</f>
        <v>0</v>
      </c>
      <c r="BD1" cm="1">
        <f t="array" ref="BD1">SUM(IF(_xlfn.UNIQUE(BD7:BD727)&lt;&gt;"",1,0))</f>
        <v>0</v>
      </c>
      <c r="BE1" cm="1">
        <f t="array" ref="BE1">SUM(IF(_xlfn.UNIQUE(BE7:BE727)&lt;&gt;"",1,0))</f>
        <v>0</v>
      </c>
      <c r="BF1" cm="1">
        <f t="array" ref="BF1">SUM(IF(_xlfn.UNIQUE(BF7:BF727)&lt;&gt;"",1,0))</f>
        <v>0</v>
      </c>
      <c r="BG1" cm="1">
        <f t="array" ref="BG1">SUM(IF(_xlfn.UNIQUE(BG7:BG727)&lt;&gt;"",1,0))</f>
        <v>0</v>
      </c>
      <c r="BH1" cm="1">
        <f t="array" ref="BH1">SUM(IF(_xlfn.UNIQUE(BH7:BH727)&lt;&gt;"",1,0))</f>
        <v>0</v>
      </c>
      <c r="BI1" cm="1">
        <f t="array" ref="BI1">SUM(IF(_xlfn.UNIQUE(BI7:BI727)&lt;&gt;"",1,0))</f>
        <v>0</v>
      </c>
      <c r="BJ1" cm="1">
        <f t="array" ref="BJ1">SUM(IF(_xlfn.UNIQUE(BJ7:BJ727)&lt;&gt;"",1,0))</f>
        <v>0</v>
      </c>
      <c r="BK1" cm="1">
        <f t="array" ref="BK1">SUM(IF(_xlfn.UNIQUE(BK7:BK727)&lt;&gt;"",1,0))</f>
        <v>0</v>
      </c>
      <c r="BL1" cm="1">
        <f t="array" ref="BL1">SUM(IF(_xlfn.UNIQUE(BL7:BL727)&lt;&gt;"",1,0))</f>
        <v>0</v>
      </c>
      <c r="BM1" cm="1">
        <f t="array" ref="BM1">SUM(IF(_xlfn.UNIQUE(BM7:BM727)&lt;&gt;"",1,0))</f>
        <v>0</v>
      </c>
      <c r="BN1" cm="1">
        <f t="array" ref="BN1">SUM(IF(_xlfn.UNIQUE(BN7:BN727)&lt;&gt;"",1,0))</f>
        <v>0</v>
      </c>
      <c r="BO1" cm="1">
        <f t="array" ref="BO1">SUM(IF(_xlfn.UNIQUE(BO7:BO727)&lt;&gt;"",1,0))</f>
        <v>0</v>
      </c>
      <c r="BP1" cm="1">
        <f t="array" ref="BP1">SUM(IF(_xlfn.UNIQUE(BP7:BP727)&lt;&gt;"",1,0))</f>
        <v>0</v>
      </c>
      <c r="BQ1" cm="1">
        <f t="array" ref="BQ1">SUM(IF(_xlfn.UNIQUE(BQ7:BQ727)&lt;&gt;"",1,0))</f>
        <v>0</v>
      </c>
      <c r="BR1" cm="1">
        <f t="array" ref="BR1">SUM(IF(_xlfn.UNIQUE(BR7:BR727)&lt;&gt;"",1,0))</f>
        <v>0</v>
      </c>
      <c r="BS1" cm="1">
        <f t="array" ref="BS1">SUM(IF(_xlfn.UNIQUE(BS7:BS727)&lt;&gt;"",1,0))</f>
        <v>0</v>
      </c>
      <c r="BT1" cm="1">
        <f t="array" ref="BT1">SUM(IF(_xlfn.UNIQUE(BT7:BT727)&lt;&gt;"",1,0))</f>
        <v>0</v>
      </c>
      <c r="BU1" cm="1">
        <f t="array" ref="BU1">SUM(IF(_xlfn.UNIQUE(BU7:BU727)&lt;&gt;"",1,0))</f>
        <v>0</v>
      </c>
      <c r="BV1" cm="1">
        <f t="array" ref="BV1">SUM(IF(_xlfn.UNIQUE(BV7:BV727)&lt;&gt;"",1,0))</f>
        <v>0</v>
      </c>
      <c r="BW1" t="str">
        <f>""</f>
        <v/>
      </c>
      <c r="BX1" cm="1">
        <f t="array" ref="BX1">SUM(IF(_xlfn.UNIQUE(BX7:BX727)&lt;&gt;"",1,0))</f>
        <v>0</v>
      </c>
      <c r="BY1" t="str">
        <f>""</f>
        <v/>
      </c>
      <c r="BZ1" t="str">
        <f>""</f>
        <v/>
      </c>
      <c r="CA1" cm="1">
        <f t="array" ref="CA1">SUM(IF(_xlfn.UNIQUE(CA7:CA727)&lt;&gt;"",1,0))</f>
        <v>0</v>
      </c>
      <c r="CB1" t="str">
        <f>""</f>
        <v/>
      </c>
      <c r="CC1" cm="1">
        <f t="array" ref="CC1">SUM(IF(_xlfn.UNIQUE(CC7:CC727)&lt;&gt;"",1,0))</f>
        <v>0</v>
      </c>
      <c r="CD1" t="str">
        <f>""</f>
        <v/>
      </c>
      <c r="CF1" cm="1">
        <f t="array" ref="CF1">SUM(IF(_xlfn.UNIQUE(CF7:CF727)&lt;&gt;"",1,0))</f>
        <v>0</v>
      </c>
      <c r="CG1" cm="1">
        <f t="array" ref="CG1">SUM(IF(_xlfn.UNIQUE(CG7:CG727)&lt;&gt;"",1,0))</f>
        <v>0</v>
      </c>
      <c r="CH1" cm="1">
        <f t="array" ref="CH1">SUM(IF(_xlfn.UNIQUE(CH7:CH727)&lt;&gt;"",1,0))</f>
        <v>0</v>
      </c>
      <c r="CI1" cm="1">
        <f t="array" ref="CI1">SUM(IF(_xlfn.UNIQUE(CI7:CI727)&lt;&gt;"",1,0))</f>
        <v>0</v>
      </c>
      <c r="CJ1" cm="1">
        <f t="array" ref="CJ1">SUM(IF(_xlfn.UNIQUE(CJ7:CJ727)&lt;&gt;"",1,0))</f>
        <v>0</v>
      </c>
      <c r="CK1" cm="1">
        <f t="array" ref="CK1">SUM(IF(_xlfn.UNIQUE(CK7:CK727)&lt;&gt;"",1,0))</f>
        <v>0</v>
      </c>
      <c r="CL1" cm="1">
        <f t="array" ref="CL1">SUM(IF(_xlfn.UNIQUE(CL7:CL727)&lt;&gt;"",1,0))</f>
        <v>0</v>
      </c>
      <c r="CM1" cm="1">
        <f t="array" ref="CM1">SUM(IF(_xlfn.UNIQUE(CM7:CM727)&lt;&gt;"",1,0))</f>
        <v>0</v>
      </c>
      <c r="CN1" cm="1">
        <f t="array" ref="CN1">SUM(IF(_xlfn.UNIQUE(CN7:CN727)&lt;&gt;"",1,0))</f>
        <v>0</v>
      </c>
      <c r="CO1" cm="1">
        <f t="array" ref="CO1">SUM(IF(_xlfn.UNIQUE(CO7:CO727)&lt;&gt;"",1,0))</f>
        <v>0</v>
      </c>
      <c r="CP1" cm="1">
        <f t="array" ref="CP1">SUM(IF(_xlfn.UNIQUE(CP7:CP727)&lt;&gt;"",1,0))</f>
        <v>0</v>
      </c>
      <c r="CQ1" cm="1">
        <f t="array" ref="CQ1">SUM(IF(_xlfn.UNIQUE(CQ7:CQ727)&lt;&gt;"",1,0))</f>
        <v>0</v>
      </c>
      <c r="CR1" cm="1">
        <f t="array" ref="CR1">SUM(IF(_xlfn.UNIQUE(CR7:CR727)&lt;&gt;"",1,0))</f>
        <v>0</v>
      </c>
      <c r="CS1" cm="1">
        <f t="array" ref="CS1">SUM(IF(_xlfn.UNIQUE(CS7:CS727)&lt;&gt;"",1,0))</f>
        <v>0</v>
      </c>
      <c r="CT1" cm="1">
        <f t="array" ref="CT1">SUM(IF(_xlfn.UNIQUE(CT7:CT727)&lt;&gt;"",1,0))</f>
        <v>0</v>
      </c>
      <c r="CU1" cm="1">
        <f t="array" ref="CU1">SUM(IF(_xlfn.UNIQUE(CU7:CU727)&lt;&gt;"",1,0))</f>
        <v>0</v>
      </c>
      <c r="CV1" cm="1">
        <f t="array" ref="CV1">SUM(IF(_xlfn.UNIQUE(CV7:CV727)&lt;&gt;"",1,0))</f>
        <v>0</v>
      </c>
      <c r="CW1" cm="1">
        <f t="array" ref="CW1">SUM(IF(_xlfn.UNIQUE(CW7:CW727)&lt;&gt;"",1,0))</f>
        <v>0</v>
      </c>
      <c r="CX1" cm="1">
        <f t="array" ref="CX1">SUM(IF(_xlfn.UNIQUE(CX7:CX727)&lt;&gt;"",1,0))</f>
        <v>0</v>
      </c>
      <c r="CY1" cm="1">
        <f t="array" ref="CY1">SUM(IF(_xlfn.UNIQUE(CY7:CY727)&lt;&gt;"",1,0))</f>
        <v>0</v>
      </c>
      <c r="CZ1" cm="1">
        <f t="array" ref="CZ1">SUM(IF(_xlfn.UNIQUE(CZ7:CZ727)&lt;&gt;"",1,0))</f>
        <v>0</v>
      </c>
      <c r="DA1" cm="1">
        <f t="array" ref="DA1">SUM(IF(_xlfn.UNIQUE(DA7:DA727)&lt;&gt;"",1,0))</f>
        <v>0</v>
      </c>
      <c r="DB1" cm="1">
        <f t="array" ref="DB1">SUM(IF(_xlfn.UNIQUE(DB7:DB727)&lt;&gt;"",1,0))</f>
        <v>0</v>
      </c>
      <c r="DC1" cm="1">
        <f t="array" ref="DC1">SUM(IF(_xlfn.UNIQUE(DC7:DC727)&lt;&gt;"",1,0))</f>
        <v>0</v>
      </c>
      <c r="DD1" cm="1">
        <f t="array" ref="DD1">SUM(IF(_xlfn.UNIQUE(DD7:DD727)&lt;&gt;"",1,0))</f>
        <v>0</v>
      </c>
      <c r="DE1" cm="1">
        <f t="array" ref="DE1">SUM(IF(_xlfn.UNIQUE(DE7:DE727)&lt;&gt;"",1,0))</f>
        <v>0</v>
      </c>
      <c r="DF1" cm="1">
        <f t="array" ref="DF1">SUM(IF(_xlfn.UNIQUE(DF7:DF727)&lt;&gt;"",1,0))</f>
        <v>0</v>
      </c>
      <c r="DG1" cm="1">
        <f t="array" ref="DG1">SUM(IF(_xlfn.UNIQUE(DG7:DG727)&lt;&gt;"",1,0))</f>
        <v>0</v>
      </c>
      <c r="DH1" cm="1">
        <f t="array" ref="DH1">SUM(IF(_xlfn.UNIQUE(DH7:DH727)&lt;&gt;"",1,0))</f>
        <v>0</v>
      </c>
      <c r="DI1" cm="1">
        <f t="array" ref="DI1">SUM(IF(_xlfn.UNIQUE(DI7:DI727)&lt;&gt;"",1,0))</f>
        <v>0</v>
      </c>
      <c r="DJ1" cm="1">
        <f t="array" ref="DJ1">SUM(IF(_xlfn.UNIQUE(DJ7:DJ727)&lt;&gt;"",1,0))</f>
        <v>0</v>
      </c>
      <c r="DK1" cm="1">
        <f t="array" ref="DK1">SUM(IF(_xlfn.UNIQUE(DK7:DK727)&lt;&gt;"",1,0))</f>
        <v>0</v>
      </c>
      <c r="DL1" t="str">
        <f>""</f>
        <v/>
      </c>
      <c r="DM1" cm="1">
        <f t="array" ref="DM1">SUM(IF(_xlfn.UNIQUE(DM7:DM727)&lt;&gt;"",1,0))</f>
        <v>0</v>
      </c>
      <c r="DN1" t="str">
        <f>""</f>
        <v/>
      </c>
      <c r="DO1" t="str">
        <f>""</f>
        <v/>
      </c>
      <c r="DP1" cm="1">
        <f t="array" ref="DP1">SUM(IF(_xlfn.UNIQUE(DP7:DP727)&lt;&gt;"",1,0))</f>
        <v>0</v>
      </c>
      <c r="DQ1" t="str">
        <f>""</f>
        <v/>
      </c>
      <c r="DR1" cm="1">
        <f t="array" ref="DR1">SUM(IF(_xlfn.UNIQUE(DR7:DR727)&lt;&gt;"",1,0))</f>
        <v>0</v>
      </c>
      <c r="DS1" t="str">
        <f>""</f>
        <v/>
      </c>
      <c r="DU1" cm="1">
        <f t="array" ref="DU1">SUM(IF(_xlfn.UNIQUE(DU7:DU727)&lt;&gt;"",1,0))</f>
        <v>0</v>
      </c>
      <c r="DV1" cm="1">
        <f t="array" ref="DV1">SUM(IF(_xlfn.UNIQUE(DV7:DV727)&lt;&gt;"",1,0))</f>
        <v>0</v>
      </c>
      <c r="DW1" cm="1">
        <f t="array" ref="DW1">SUM(IF(_xlfn.UNIQUE(DW7:DW727)&lt;&gt;"",1,0))</f>
        <v>0</v>
      </c>
      <c r="DX1" cm="1">
        <f t="array" ref="DX1">SUM(IF(_xlfn.UNIQUE(DX7:DX727)&lt;&gt;"",1,0))</f>
        <v>0</v>
      </c>
      <c r="DY1" cm="1">
        <f t="array" ref="DY1">SUM(IF(_xlfn.UNIQUE(DY7:DY727)&lt;&gt;"",1,0))</f>
        <v>0</v>
      </c>
      <c r="DZ1" cm="1">
        <f t="array" ref="DZ1">SUM(IF(_xlfn.UNIQUE(DZ7:DZ727)&lt;&gt;"",1,0))</f>
        <v>0</v>
      </c>
      <c r="EA1" cm="1">
        <f t="array" ref="EA1">SUM(IF(_xlfn.UNIQUE(EA7:EA727)&lt;&gt;"",1,0))</f>
        <v>0</v>
      </c>
      <c r="EB1" cm="1">
        <f t="array" ref="EB1">SUM(IF(_xlfn.UNIQUE(EB7:EB727)&lt;&gt;"",1,0))</f>
        <v>0</v>
      </c>
      <c r="EC1" cm="1">
        <f t="array" ref="EC1">SUM(IF(_xlfn.UNIQUE(EC7:EC727)&lt;&gt;"",1,0))</f>
        <v>0</v>
      </c>
      <c r="ED1" cm="1">
        <f t="array" ref="ED1">SUM(IF(_xlfn.UNIQUE(ED7:ED727)&lt;&gt;"",1,0))</f>
        <v>0</v>
      </c>
      <c r="EE1" cm="1">
        <f t="array" ref="EE1">SUM(IF(_xlfn.UNIQUE(EE7:EE727)&lt;&gt;"",1,0))</f>
        <v>0</v>
      </c>
      <c r="EF1" cm="1">
        <f t="array" ref="EF1">SUM(IF(_xlfn.UNIQUE(EF7:EF727)&lt;&gt;"",1,0))</f>
        <v>0</v>
      </c>
      <c r="EG1" cm="1">
        <f t="array" ref="EG1">SUM(IF(_xlfn.UNIQUE(EG7:EG727)&lt;&gt;"",1,0))</f>
        <v>0</v>
      </c>
      <c r="EH1" cm="1">
        <f t="array" ref="EH1">SUM(IF(_xlfn.UNIQUE(EH7:EH727)&lt;&gt;"",1,0))</f>
        <v>0</v>
      </c>
      <c r="EI1" cm="1">
        <f t="array" ref="EI1">SUM(IF(_xlfn.UNIQUE(EI7:EI727)&lt;&gt;"",1,0))</f>
        <v>0</v>
      </c>
      <c r="EJ1" cm="1">
        <f t="array" ref="EJ1">SUM(IF(_xlfn.UNIQUE(EJ7:EJ727)&lt;&gt;"",1,0))</f>
        <v>0</v>
      </c>
      <c r="EK1" cm="1">
        <f t="array" ref="EK1">SUM(IF(_xlfn.UNIQUE(EK7:EK727)&lt;&gt;"",1,0))</f>
        <v>0</v>
      </c>
      <c r="EL1" cm="1">
        <f t="array" ref="EL1">SUM(IF(_xlfn.UNIQUE(EL7:EL727)&lt;&gt;"",1,0))</f>
        <v>0</v>
      </c>
      <c r="EM1" cm="1">
        <f t="array" ref="EM1">SUM(IF(_xlfn.UNIQUE(EM7:EM727)&lt;&gt;"",1,0))</f>
        <v>0</v>
      </c>
      <c r="EN1" cm="1">
        <f t="array" ref="EN1">SUM(IF(_xlfn.UNIQUE(EN7:EN727)&lt;&gt;"",1,0))</f>
        <v>0</v>
      </c>
      <c r="EO1" cm="1">
        <f t="array" ref="EO1">SUM(IF(_xlfn.UNIQUE(EO7:EO727)&lt;&gt;"",1,0))</f>
        <v>0</v>
      </c>
      <c r="EP1" cm="1">
        <f t="array" ref="EP1">SUM(IF(_xlfn.UNIQUE(EP7:EP727)&lt;&gt;"",1,0))</f>
        <v>0</v>
      </c>
      <c r="EQ1" cm="1">
        <f t="array" ref="EQ1">SUM(IF(_xlfn.UNIQUE(EQ7:EQ727)&lt;&gt;"",1,0))</f>
        <v>0</v>
      </c>
      <c r="ER1" cm="1">
        <f t="array" ref="ER1">SUM(IF(_xlfn.UNIQUE(ER7:ER727)&lt;&gt;"",1,0))</f>
        <v>0</v>
      </c>
      <c r="ES1" cm="1">
        <f t="array" ref="ES1">SUM(IF(_xlfn.UNIQUE(ES7:ES727)&lt;&gt;"",1,0))</f>
        <v>0</v>
      </c>
      <c r="ET1" cm="1">
        <f t="array" ref="ET1">SUM(IF(_xlfn.UNIQUE(ET7:ET727)&lt;&gt;"",1,0))</f>
        <v>0</v>
      </c>
      <c r="EU1" cm="1">
        <f t="array" ref="EU1">SUM(IF(_xlfn.UNIQUE(EU7:EU727)&lt;&gt;"",1,0))</f>
        <v>0</v>
      </c>
      <c r="EV1" cm="1">
        <f t="array" ref="EV1">SUM(IF(_xlfn.UNIQUE(EV7:EV727)&lt;&gt;"",1,0))</f>
        <v>0</v>
      </c>
      <c r="EW1" cm="1">
        <f t="array" ref="EW1">SUM(IF(_xlfn.UNIQUE(EW7:EW727)&lt;&gt;"",1,0))</f>
        <v>0</v>
      </c>
      <c r="EX1" cm="1">
        <f t="array" ref="EX1">SUM(IF(_xlfn.UNIQUE(EX7:EX727)&lt;&gt;"",1,0))</f>
        <v>0</v>
      </c>
      <c r="EY1" cm="1">
        <f t="array" ref="EY1">SUM(IF(_xlfn.UNIQUE(EY7:EY727)&lt;&gt;"",1,0))</f>
        <v>0</v>
      </c>
      <c r="EZ1" cm="1">
        <f t="array" ref="EZ1">SUM(IF(_xlfn.UNIQUE(EZ7:EZ727)&lt;&gt;"",1,0))</f>
        <v>0</v>
      </c>
      <c r="FA1" t="str">
        <f>""</f>
        <v/>
      </c>
      <c r="FB1" cm="1">
        <f t="array" ref="FB1">SUM(IF(_xlfn.UNIQUE(FB7:FB727)&lt;&gt;"",1,0))</f>
        <v>0</v>
      </c>
      <c r="FC1" t="str">
        <f>""</f>
        <v/>
      </c>
      <c r="FD1" t="str">
        <f>""</f>
        <v/>
      </c>
      <c r="FE1" cm="1">
        <f t="array" ref="FE1">SUM(IF(_xlfn.UNIQUE(FE7:FE727)&lt;&gt;"",1,0))</f>
        <v>0</v>
      </c>
      <c r="FF1" t="str">
        <f>""</f>
        <v/>
      </c>
      <c r="FG1" cm="1">
        <f t="array" ref="FG1">SUM(IF(_xlfn.UNIQUE(FG7:FG727)&lt;&gt;"",1,0))</f>
        <v>0</v>
      </c>
      <c r="FH1" t="str">
        <f>""</f>
        <v/>
      </c>
      <c r="FJ1" cm="1">
        <f t="array" ref="FJ1">SUM(IF(_xlfn.UNIQUE(FJ7:FJ727)&lt;&gt;"",1,0))</f>
        <v>0</v>
      </c>
      <c r="FK1" cm="1">
        <f t="array" ref="FK1">SUM(IF(_xlfn.UNIQUE(FK7:FK727)&lt;&gt;"",1,0))</f>
        <v>0</v>
      </c>
      <c r="FL1" cm="1">
        <f t="array" ref="FL1">SUM(IF(_xlfn.UNIQUE(FL7:FL727)&lt;&gt;"",1,0))</f>
        <v>0</v>
      </c>
      <c r="FM1" cm="1">
        <f t="array" ref="FM1">SUM(IF(_xlfn.UNIQUE(FM7:FM727)&lt;&gt;"",1,0))</f>
        <v>0</v>
      </c>
      <c r="FN1" cm="1">
        <f t="array" ref="FN1">SUM(IF(_xlfn.UNIQUE(FN7:FN727)&lt;&gt;"",1,0))</f>
        <v>0</v>
      </c>
      <c r="FO1" cm="1">
        <f t="array" ref="FO1">SUM(IF(_xlfn.UNIQUE(FO7:FO727)&lt;&gt;"",1,0))</f>
        <v>0</v>
      </c>
      <c r="FP1" cm="1">
        <f t="array" ref="FP1">SUM(IF(_xlfn.UNIQUE(FP7:FP727)&lt;&gt;"",1,0))</f>
        <v>0</v>
      </c>
      <c r="FQ1" cm="1">
        <f t="array" ref="FQ1">SUM(IF(_xlfn.UNIQUE(FQ7:FQ727)&lt;&gt;"",1,0))</f>
        <v>0</v>
      </c>
      <c r="FR1" cm="1">
        <f t="array" ref="FR1">SUM(IF(_xlfn.UNIQUE(FR7:FR727)&lt;&gt;"",1,0))</f>
        <v>0</v>
      </c>
      <c r="FS1" cm="1">
        <f t="array" ref="FS1">SUM(IF(_xlfn.UNIQUE(FS7:FS727)&lt;&gt;"",1,0))</f>
        <v>0</v>
      </c>
      <c r="FT1" cm="1">
        <f t="array" ref="FT1">SUM(IF(_xlfn.UNIQUE(FT7:FT727)&lt;&gt;"",1,0))</f>
        <v>0</v>
      </c>
      <c r="FU1" cm="1">
        <f t="array" ref="FU1">SUM(IF(_xlfn.UNIQUE(FU7:FU727)&lt;&gt;"",1,0))</f>
        <v>0</v>
      </c>
      <c r="FV1" cm="1">
        <f t="array" ref="FV1">SUM(IF(_xlfn.UNIQUE(FV7:FV727)&lt;&gt;"",1,0))</f>
        <v>0</v>
      </c>
      <c r="FW1" cm="1">
        <f t="array" ref="FW1">SUM(IF(_xlfn.UNIQUE(FW7:FW727)&lt;&gt;"",1,0))</f>
        <v>0</v>
      </c>
      <c r="FX1" cm="1">
        <f t="array" ref="FX1">SUM(IF(_xlfn.UNIQUE(FX7:FX727)&lt;&gt;"",1,0))</f>
        <v>0</v>
      </c>
      <c r="FY1" cm="1">
        <f t="array" ref="FY1">SUM(IF(_xlfn.UNIQUE(FY7:FY727)&lt;&gt;"",1,0))</f>
        <v>0</v>
      </c>
      <c r="FZ1" cm="1">
        <f t="array" ref="FZ1">SUM(IF(_xlfn.UNIQUE(FZ7:FZ727)&lt;&gt;"",1,0))</f>
        <v>0</v>
      </c>
      <c r="GA1" cm="1">
        <f t="array" ref="GA1">SUM(IF(_xlfn.UNIQUE(GA7:GA727)&lt;&gt;"",1,0))</f>
        <v>0</v>
      </c>
      <c r="GB1" cm="1">
        <f t="array" ref="GB1">SUM(IF(_xlfn.UNIQUE(GB7:GB727)&lt;&gt;"",1,0))</f>
        <v>0</v>
      </c>
      <c r="GC1" cm="1">
        <f t="array" ref="GC1">SUM(IF(_xlfn.UNIQUE(GC7:GC727)&lt;&gt;"",1,0))</f>
        <v>0</v>
      </c>
      <c r="GD1" cm="1">
        <f t="array" ref="GD1">SUM(IF(_xlfn.UNIQUE(GD7:GD727)&lt;&gt;"",1,0))</f>
        <v>0</v>
      </c>
      <c r="GE1" cm="1">
        <f t="array" ref="GE1">SUM(IF(_xlfn.UNIQUE(GE7:GE727)&lt;&gt;"",1,0))</f>
        <v>0</v>
      </c>
      <c r="GF1" cm="1">
        <f t="array" ref="GF1">SUM(IF(_xlfn.UNIQUE(GF7:GF727)&lt;&gt;"",1,0))</f>
        <v>0</v>
      </c>
      <c r="GG1" cm="1">
        <f t="array" ref="GG1">SUM(IF(_xlfn.UNIQUE(GG7:GG727)&lt;&gt;"",1,0))</f>
        <v>0</v>
      </c>
      <c r="GH1" cm="1">
        <f t="array" ref="GH1">SUM(IF(_xlfn.UNIQUE(GH7:GH727)&lt;&gt;"",1,0))</f>
        <v>0</v>
      </c>
      <c r="GI1" cm="1">
        <f t="array" ref="GI1">SUM(IF(_xlfn.UNIQUE(GI7:GI727)&lt;&gt;"",1,0))</f>
        <v>0</v>
      </c>
      <c r="GJ1" cm="1">
        <f t="array" ref="GJ1">SUM(IF(_xlfn.UNIQUE(GJ7:GJ727)&lt;&gt;"",1,0))</f>
        <v>0</v>
      </c>
      <c r="GK1" cm="1">
        <f t="array" ref="GK1">SUM(IF(_xlfn.UNIQUE(GK7:GK727)&lt;&gt;"",1,0))</f>
        <v>0</v>
      </c>
      <c r="GL1" cm="1">
        <f t="array" ref="GL1">SUM(IF(_xlfn.UNIQUE(GL7:GL727)&lt;&gt;"",1,0))</f>
        <v>0</v>
      </c>
      <c r="GM1" cm="1">
        <f t="array" ref="GM1">SUM(IF(_xlfn.UNIQUE(GM7:GM727)&lt;&gt;"",1,0))</f>
        <v>0</v>
      </c>
      <c r="GN1" cm="1">
        <f t="array" ref="GN1">SUM(IF(_xlfn.UNIQUE(GN7:GN727)&lt;&gt;"",1,0))</f>
        <v>0</v>
      </c>
      <c r="GO1" cm="1">
        <f t="array" ref="GO1">SUM(IF(_xlfn.UNIQUE(GO7:GO727)&lt;&gt;"",1,0))</f>
        <v>0</v>
      </c>
      <c r="GP1" t="str">
        <f>""</f>
        <v/>
      </c>
      <c r="GQ1" cm="1">
        <f t="array" ref="GQ1">SUM(IF(_xlfn.UNIQUE(GQ7:GQ727)&lt;&gt;"",1,0))</f>
        <v>0</v>
      </c>
      <c r="GR1" t="str">
        <f>""</f>
        <v/>
      </c>
      <c r="GS1" t="str">
        <f>""</f>
        <v/>
      </c>
      <c r="GT1" cm="1">
        <f t="array" ref="GT1">SUM(IF(_xlfn.UNIQUE(GT7:GT727)&lt;&gt;"",1,0))</f>
        <v>0</v>
      </c>
      <c r="GU1" t="str">
        <f>""</f>
        <v/>
      </c>
      <c r="GV1" cm="1">
        <f t="array" ref="GV1">SUM(IF(_xlfn.UNIQUE(GV7:GV727)&lt;&gt;"",1,0))</f>
        <v>0</v>
      </c>
      <c r="GW1" t="str">
        <f>""</f>
        <v/>
      </c>
      <c r="GY1" cm="1">
        <f t="array" ref="GY1">SUM(IF(_xlfn.UNIQUE(GY7:GY727)&lt;&gt;"",1,0))</f>
        <v>0</v>
      </c>
      <c r="GZ1" cm="1">
        <f t="array" ref="GZ1">SUM(IF(_xlfn.UNIQUE(GZ7:GZ727)&lt;&gt;"",1,0))</f>
        <v>0</v>
      </c>
      <c r="HA1" cm="1">
        <f t="array" ref="HA1">SUM(IF(_xlfn.UNIQUE(HA7:HA727)&lt;&gt;"",1,0))</f>
        <v>0</v>
      </c>
      <c r="HB1" cm="1">
        <f t="array" ref="HB1">SUM(IF(_xlfn.UNIQUE(HB7:HB727)&lt;&gt;"",1,0))</f>
        <v>0</v>
      </c>
      <c r="HC1" cm="1">
        <f t="array" ref="HC1">SUM(IF(_xlfn.UNIQUE(HC7:HC727)&lt;&gt;"",1,0))</f>
        <v>0</v>
      </c>
      <c r="HD1" cm="1">
        <f t="array" ref="HD1">SUM(IF(_xlfn.UNIQUE(HD7:HD727)&lt;&gt;"",1,0))</f>
        <v>0</v>
      </c>
      <c r="HE1" cm="1">
        <f t="array" ref="HE1">SUM(IF(_xlfn.UNIQUE(HE7:HE727)&lt;&gt;"",1,0))</f>
        <v>0</v>
      </c>
      <c r="HF1" cm="1">
        <f t="array" ref="HF1">SUM(IF(_xlfn.UNIQUE(HF7:HF727)&lt;&gt;"",1,0))</f>
        <v>0</v>
      </c>
      <c r="HG1" cm="1">
        <f t="array" ref="HG1">SUM(IF(_xlfn.UNIQUE(HG7:HG727)&lt;&gt;"",1,0))</f>
        <v>0</v>
      </c>
      <c r="HH1" cm="1">
        <f t="array" ref="HH1">SUM(IF(_xlfn.UNIQUE(HH7:HH727)&lt;&gt;"",1,0))</f>
        <v>0</v>
      </c>
      <c r="HI1" cm="1">
        <f t="array" ref="HI1">SUM(IF(_xlfn.UNIQUE(HI7:HI727)&lt;&gt;"",1,0))</f>
        <v>0</v>
      </c>
      <c r="HJ1" cm="1">
        <f t="array" ref="HJ1">SUM(IF(_xlfn.UNIQUE(HJ7:HJ727)&lt;&gt;"",1,0))</f>
        <v>0</v>
      </c>
      <c r="HK1" cm="1">
        <f t="array" ref="HK1">SUM(IF(_xlfn.UNIQUE(HK7:HK727)&lt;&gt;"",1,0))</f>
        <v>0</v>
      </c>
      <c r="HL1" cm="1">
        <f t="array" ref="HL1">SUM(IF(_xlfn.UNIQUE(HL7:HL727)&lt;&gt;"",1,0))</f>
        <v>0</v>
      </c>
      <c r="HM1" cm="1">
        <f t="array" ref="HM1">SUM(IF(_xlfn.UNIQUE(HM7:HM727)&lt;&gt;"",1,0))</f>
        <v>0</v>
      </c>
      <c r="HN1" cm="1">
        <f t="array" ref="HN1">SUM(IF(_xlfn.UNIQUE(HN7:HN727)&lt;&gt;"",1,0))</f>
        <v>0</v>
      </c>
      <c r="HO1" cm="1">
        <f t="array" ref="HO1">SUM(IF(_xlfn.UNIQUE(HO7:HO727)&lt;&gt;"",1,0))</f>
        <v>0</v>
      </c>
      <c r="HP1" cm="1">
        <f t="array" ref="HP1">SUM(IF(_xlfn.UNIQUE(HP7:HP727)&lt;&gt;"",1,0))</f>
        <v>0</v>
      </c>
      <c r="HQ1" cm="1">
        <f t="array" ref="HQ1">SUM(IF(_xlfn.UNIQUE(HQ7:HQ727)&lt;&gt;"",1,0))</f>
        <v>0</v>
      </c>
      <c r="HR1" cm="1">
        <f t="array" ref="HR1">SUM(IF(_xlfn.UNIQUE(HR7:HR727)&lt;&gt;"",1,0))</f>
        <v>0</v>
      </c>
      <c r="HS1" cm="1">
        <f t="array" ref="HS1">SUM(IF(_xlfn.UNIQUE(HS7:HS727)&lt;&gt;"",1,0))</f>
        <v>0</v>
      </c>
      <c r="HT1" cm="1">
        <f t="array" ref="HT1">SUM(IF(_xlfn.UNIQUE(HT7:HT727)&lt;&gt;"",1,0))</f>
        <v>0</v>
      </c>
      <c r="HU1" cm="1">
        <f t="array" ref="HU1">SUM(IF(_xlfn.UNIQUE(HU7:HU727)&lt;&gt;"",1,0))</f>
        <v>0</v>
      </c>
      <c r="HV1" cm="1">
        <f t="array" ref="HV1">SUM(IF(_xlfn.UNIQUE(HV7:HV727)&lt;&gt;"",1,0))</f>
        <v>0</v>
      </c>
      <c r="HW1" cm="1">
        <f t="array" ref="HW1">SUM(IF(_xlfn.UNIQUE(HW7:HW727)&lt;&gt;"",1,0))</f>
        <v>0</v>
      </c>
      <c r="HX1" cm="1">
        <f t="array" ref="HX1">SUM(IF(_xlfn.UNIQUE(HX7:HX727)&lt;&gt;"",1,0))</f>
        <v>0</v>
      </c>
      <c r="HY1" cm="1">
        <f t="array" ref="HY1">SUM(IF(_xlfn.UNIQUE(HY7:HY727)&lt;&gt;"",1,0))</f>
        <v>0</v>
      </c>
      <c r="HZ1" cm="1">
        <f t="array" ref="HZ1">SUM(IF(_xlfn.UNIQUE(HZ7:HZ727)&lt;&gt;"",1,0))</f>
        <v>0</v>
      </c>
      <c r="IA1" cm="1">
        <f t="array" ref="IA1">SUM(IF(_xlfn.UNIQUE(IA7:IA727)&lt;&gt;"",1,0))</f>
        <v>0</v>
      </c>
      <c r="IB1" cm="1">
        <f t="array" ref="IB1">SUM(IF(_xlfn.UNIQUE(IB7:IB727)&lt;&gt;"",1,0))</f>
        <v>0</v>
      </c>
      <c r="IC1" cm="1">
        <f t="array" ref="IC1">SUM(IF(_xlfn.UNIQUE(IC7:IC727)&lt;&gt;"",1,0))</f>
        <v>0</v>
      </c>
      <c r="ID1" cm="1">
        <f t="array" ref="ID1">SUM(IF(_xlfn.UNIQUE(ID7:ID727)&lt;&gt;"",1,0))</f>
        <v>0</v>
      </c>
      <c r="IE1" t="str">
        <f>""</f>
        <v/>
      </c>
      <c r="IF1" cm="1">
        <f t="array" ref="IF1">SUM(IF(_xlfn.UNIQUE(IF7:IF727)&lt;&gt;"",1,0))</f>
        <v>0</v>
      </c>
      <c r="IG1" t="str">
        <f>""</f>
        <v/>
      </c>
      <c r="IH1" t="str">
        <f>""</f>
        <v/>
      </c>
      <c r="II1" cm="1">
        <f t="array" ref="II1">SUM(IF(_xlfn.UNIQUE(II7:II727)&lt;&gt;"",1,0))</f>
        <v>0</v>
      </c>
      <c r="IJ1" t="str">
        <f>""</f>
        <v/>
      </c>
      <c r="IK1" cm="1">
        <f t="array" ref="IK1">SUM(IF(_xlfn.UNIQUE(IK7:IK727)&lt;&gt;"",1,0))</f>
        <v>0</v>
      </c>
      <c r="IL1" t="str">
        <f>""</f>
        <v/>
      </c>
      <c r="IO1" cm="1">
        <f t="array" ref="IO1">SUM(IF(_xlfn.UNIQUE(IO7:IO727)&lt;&gt;"",1,0))</f>
        <v>0</v>
      </c>
      <c r="IP1" cm="1">
        <f t="array" ref="IP1">SUM(IF(_xlfn.UNIQUE(IP7:IP727)&lt;&gt;"",1,0))</f>
        <v>0</v>
      </c>
      <c r="IQ1" cm="1">
        <f t="array" ref="IQ1">SUM(IF(_xlfn.UNIQUE(IQ7:IQ727)&lt;&gt;"",1,0))</f>
        <v>0</v>
      </c>
      <c r="IR1" cm="1">
        <f t="array" ref="IR1">SUM(IF(_xlfn.UNIQUE(IR7:IR727)&lt;&gt;"",1,0))</f>
        <v>0</v>
      </c>
      <c r="IS1" cm="1">
        <f t="array" ref="IS1">SUM(IF(_xlfn.UNIQUE(IS7:IS727)&lt;&gt;"",1,0))</f>
        <v>0</v>
      </c>
      <c r="IT1" cm="1">
        <f t="array" ref="IT1">SUM(IF(_xlfn.UNIQUE(IT7:IT727)&lt;&gt;"",1,0))</f>
        <v>0</v>
      </c>
      <c r="IU1" cm="1">
        <f t="array" ref="IU1">SUM(IF(_xlfn.UNIQUE(IU7:IU727)&lt;&gt;"",1,0))</f>
        <v>0</v>
      </c>
      <c r="IV1" cm="1">
        <f t="array" ref="IV1">SUM(IF(_xlfn.UNIQUE(IV7:IV727)&lt;&gt;"",1,0))</f>
        <v>0</v>
      </c>
      <c r="IW1" cm="1">
        <f t="array" ref="IW1">SUM(IF(_xlfn.UNIQUE(IW7:IW727)&lt;&gt;"",1,0))</f>
        <v>0</v>
      </c>
      <c r="IX1" cm="1">
        <f t="array" ref="IX1">SUM(IF(_xlfn.UNIQUE(IX7:IX727)&lt;&gt;"",1,0))</f>
        <v>0</v>
      </c>
      <c r="IY1" cm="1">
        <f t="array" ref="IY1">SUM(IF(_xlfn.UNIQUE(IY7:IY727)&lt;&gt;"",1,0))</f>
        <v>0</v>
      </c>
      <c r="IZ1" cm="1">
        <f t="array" ref="IZ1">SUM(IF(_xlfn.UNIQUE(IZ7:IZ727)&lt;&gt;"",1,0))</f>
        <v>0</v>
      </c>
      <c r="JA1" cm="1">
        <f t="array" ref="JA1">SUM(IF(_xlfn.UNIQUE(JA7:JA727)&lt;&gt;"",1,0))</f>
        <v>0</v>
      </c>
      <c r="JB1" cm="1">
        <f t="array" ref="JB1">SUM(IF(_xlfn.UNIQUE(JB7:JB727)&lt;&gt;"",1,0))</f>
        <v>0</v>
      </c>
      <c r="JC1" cm="1">
        <f t="array" ref="JC1">SUM(IF(_xlfn.UNIQUE(JC7:JC727)&lt;&gt;"",1,0))</f>
        <v>0</v>
      </c>
      <c r="JD1" cm="1">
        <f t="array" ref="JD1">SUM(IF(_xlfn.UNIQUE(JD7:JD727)&lt;&gt;"",1,0))</f>
        <v>0</v>
      </c>
      <c r="JE1" cm="1">
        <f t="array" ref="JE1">SUM(IF(_xlfn.UNIQUE(JE7:JE727)&lt;&gt;"",1,0))</f>
        <v>0</v>
      </c>
      <c r="JF1" cm="1">
        <f t="array" ref="JF1">SUM(IF(_xlfn.UNIQUE(JF7:JF727)&lt;&gt;"",1,0))</f>
        <v>0</v>
      </c>
      <c r="JG1" cm="1">
        <f t="array" ref="JG1">SUM(IF(_xlfn.UNIQUE(JG7:JG727)&lt;&gt;"",1,0))</f>
        <v>0</v>
      </c>
      <c r="JH1" cm="1">
        <f t="array" ref="JH1">SUM(IF(_xlfn.UNIQUE(JH7:JH727)&lt;&gt;"",1,0))</f>
        <v>0</v>
      </c>
      <c r="JI1" cm="1">
        <f t="array" ref="JI1">SUM(IF(_xlfn.UNIQUE(JI7:JI727)&lt;&gt;"",1,0))</f>
        <v>0</v>
      </c>
      <c r="JJ1" cm="1">
        <f t="array" ref="JJ1">SUM(IF(_xlfn.UNIQUE(JJ7:JJ727)&lt;&gt;"",1,0))</f>
        <v>0</v>
      </c>
      <c r="JK1" cm="1">
        <f t="array" ref="JK1">SUM(IF(_xlfn.UNIQUE(JK7:JK727)&lt;&gt;"",1,0))</f>
        <v>0</v>
      </c>
      <c r="JL1" cm="1">
        <f t="array" ref="JL1">SUM(IF(_xlfn.UNIQUE(JL7:JL727)&lt;&gt;"",1,0))</f>
        <v>0</v>
      </c>
      <c r="JM1" cm="1">
        <f t="array" ref="JM1">SUM(IF(_xlfn.UNIQUE(JM7:JM727)&lt;&gt;"",1,0))</f>
        <v>0</v>
      </c>
      <c r="JN1" cm="1">
        <f t="array" ref="JN1">SUM(IF(_xlfn.UNIQUE(JN7:JN727)&lt;&gt;"",1,0))</f>
        <v>0</v>
      </c>
      <c r="JO1" cm="1">
        <f t="array" ref="JO1">SUM(IF(_xlfn.UNIQUE(JO7:JO727)&lt;&gt;"",1,0))</f>
        <v>0</v>
      </c>
      <c r="JP1" cm="1">
        <f t="array" ref="JP1">SUM(IF(_xlfn.UNIQUE(JP7:JP727)&lt;&gt;"",1,0))</f>
        <v>0</v>
      </c>
      <c r="JQ1" cm="1">
        <f t="array" ref="JQ1">SUM(IF(_xlfn.UNIQUE(JQ7:JQ727)&lt;&gt;"",1,0))</f>
        <v>0</v>
      </c>
      <c r="JR1" cm="1">
        <f t="array" ref="JR1">SUM(IF(_xlfn.UNIQUE(JR7:JR727)&lt;&gt;"",1,0))</f>
        <v>0</v>
      </c>
      <c r="JS1" cm="1">
        <f t="array" ref="JS1">SUM(IF(_xlfn.UNIQUE(JS7:JS727)&lt;&gt;"",1,0))</f>
        <v>0</v>
      </c>
      <c r="JT1" cm="1">
        <f t="array" ref="JT1">SUM(IF(_xlfn.UNIQUE(JT7:JT727)&lt;&gt;"",1,0))</f>
        <v>0</v>
      </c>
      <c r="JU1" t="str">
        <f>""</f>
        <v/>
      </c>
      <c r="JV1" cm="1">
        <f t="array" ref="JV1">SUM(IF(_xlfn.UNIQUE(JV7:JV727)&lt;&gt;"",1,0))</f>
        <v>0</v>
      </c>
      <c r="JW1" t="str">
        <f>""</f>
        <v/>
      </c>
      <c r="JX1" t="str">
        <f>""</f>
        <v/>
      </c>
      <c r="JY1" cm="1">
        <f t="array" ref="JY1">SUM(IF(_xlfn.UNIQUE(JY7:JY727)&lt;&gt;"",1,0))</f>
        <v>0</v>
      </c>
      <c r="JZ1" t="str">
        <f>""</f>
        <v/>
      </c>
      <c r="KA1" cm="1">
        <f t="array" ref="KA1">SUM(IF(_xlfn.UNIQUE(KA7:KA727)&lt;&gt;"",1,0))</f>
        <v>0</v>
      </c>
      <c r="KB1" t="str">
        <f>""</f>
        <v/>
      </c>
      <c r="KD1" cm="1">
        <f t="array" ref="KD1">SUM(IF(_xlfn.UNIQUE(KD7:KD727)&lt;&gt;"",1,0))</f>
        <v>0</v>
      </c>
      <c r="KE1" cm="1">
        <f t="array" ref="KE1">SUM(IF(_xlfn.UNIQUE(KE7:KE727)&lt;&gt;"",1,0))</f>
        <v>0</v>
      </c>
      <c r="KF1" cm="1">
        <f t="array" ref="KF1">SUM(IF(_xlfn.UNIQUE(KF7:KF727)&lt;&gt;"",1,0))</f>
        <v>0</v>
      </c>
      <c r="KG1" cm="1">
        <f t="array" ref="KG1">SUM(IF(_xlfn.UNIQUE(KG7:KG727)&lt;&gt;"",1,0))</f>
        <v>0</v>
      </c>
      <c r="KH1" cm="1">
        <f t="array" ref="KH1">SUM(IF(_xlfn.UNIQUE(KH7:KH727)&lt;&gt;"",1,0))</f>
        <v>0</v>
      </c>
      <c r="KI1" cm="1">
        <f t="array" ref="KI1">SUM(IF(_xlfn.UNIQUE(KI7:KI727)&lt;&gt;"",1,0))</f>
        <v>0</v>
      </c>
      <c r="KJ1" cm="1">
        <f t="array" ref="KJ1">SUM(IF(_xlfn.UNIQUE(KJ7:KJ727)&lt;&gt;"",1,0))</f>
        <v>0</v>
      </c>
      <c r="KK1" cm="1">
        <f t="array" ref="KK1">SUM(IF(_xlfn.UNIQUE(KK7:KK727)&lt;&gt;"",1,0))</f>
        <v>0</v>
      </c>
      <c r="KL1" cm="1">
        <f t="array" ref="KL1">SUM(IF(_xlfn.UNIQUE(KL7:KL727)&lt;&gt;"",1,0))</f>
        <v>0</v>
      </c>
      <c r="KM1" cm="1">
        <f t="array" ref="KM1">SUM(IF(_xlfn.UNIQUE(KM7:KM727)&lt;&gt;"",1,0))</f>
        <v>0</v>
      </c>
      <c r="KN1" cm="1">
        <f t="array" ref="KN1">SUM(IF(_xlfn.UNIQUE(KN7:KN727)&lt;&gt;"",1,0))</f>
        <v>0</v>
      </c>
      <c r="KO1" cm="1">
        <f t="array" ref="KO1">SUM(IF(_xlfn.UNIQUE(KO7:KO727)&lt;&gt;"",1,0))</f>
        <v>0</v>
      </c>
      <c r="KP1" cm="1">
        <f t="array" ref="KP1">SUM(IF(_xlfn.UNIQUE(KP7:KP727)&lt;&gt;"",1,0))</f>
        <v>0</v>
      </c>
      <c r="KQ1" cm="1">
        <f t="array" ref="KQ1">SUM(IF(_xlfn.UNIQUE(KQ7:KQ727)&lt;&gt;"",1,0))</f>
        <v>0</v>
      </c>
      <c r="KR1" cm="1">
        <f t="array" ref="KR1">SUM(IF(_xlfn.UNIQUE(KR7:KR727)&lt;&gt;"",1,0))</f>
        <v>0</v>
      </c>
      <c r="KS1" cm="1">
        <f t="array" ref="KS1">SUM(IF(_xlfn.UNIQUE(KS7:KS727)&lt;&gt;"",1,0))</f>
        <v>0</v>
      </c>
      <c r="KT1" cm="1">
        <f t="array" ref="KT1">SUM(IF(_xlfn.UNIQUE(KT7:KT727)&lt;&gt;"",1,0))</f>
        <v>0</v>
      </c>
      <c r="KU1" cm="1">
        <f t="array" ref="KU1">SUM(IF(_xlfn.UNIQUE(KU7:KU727)&lt;&gt;"",1,0))</f>
        <v>0</v>
      </c>
      <c r="KV1" cm="1">
        <f t="array" ref="KV1">SUM(IF(_xlfn.UNIQUE(KV7:KV727)&lt;&gt;"",1,0))</f>
        <v>0</v>
      </c>
      <c r="KW1" cm="1">
        <f t="array" ref="KW1">SUM(IF(_xlfn.UNIQUE(KW7:KW727)&lt;&gt;"",1,0))</f>
        <v>0</v>
      </c>
      <c r="KX1" cm="1">
        <f t="array" ref="KX1">SUM(IF(_xlfn.UNIQUE(KX7:KX727)&lt;&gt;"",1,0))</f>
        <v>0</v>
      </c>
      <c r="KY1" cm="1">
        <f t="array" ref="KY1">SUM(IF(_xlfn.UNIQUE(KY7:KY727)&lt;&gt;"",1,0))</f>
        <v>0</v>
      </c>
      <c r="KZ1" cm="1">
        <f t="array" ref="KZ1">SUM(IF(_xlfn.UNIQUE(KZ7:KZ727)&lt;&gt;"",1,0))</f>
        <v>0</v>
      </c>
      <c r="LA1" cm="1">
        <f t="array" ref="LA1">SUM(IF(_xlfn.UNIQUE(LA7:LA727)&lt;&gt;"",1,0))</f>
        <v>0</v>
      </c>
      <c r="LB1" cm="1">
        <f t="array" ref="LB1">SUM(IF(_xlfn.UNIQUE(LB7:LB727)&lt;&gt;"",1,0))</f>
        <v>0</v>
      </c>
      <c r="LC1" cm="1">
        <f t="array" ref="LC1">SUM(IF(_xlfn.UNIQUE(LC7:LC727)&lt;&gt;"",1,0))</f>
        <v>0</v>
      </c>
      <c r="LD1" cm="1">
        <f t="array" ref="LD1">SUM(IF(_xlfn.UNIQUE(LD7:LD727)&lt;&gt;"",1,0))</f>
        <v>0</v>
      </c>
      <c r="LE1" cm="1">
        <f t="array" ref="LE1">SUM(IF(_xlfn.UNIQUE(LE7:LE727)&lt;&gt;"",1,0))</f>
        <v>0</v>
      </c>
      <c r="LF1" cm="1">
        <f t="array" ref="LF1">SUM(IF(_xlfn.UNIQUE(LF7:LF727)&lt;&gt;"",1,0))</f>
        <v>0</v>
      </c>
      <c r="LG1" cm="1">
        <f t="array" ref="LG1">SUM(IF(_xlfn.UNIQUE(LG7:LG727)&lt;&gt;"",1,0))</f>
        <v>0</v>
      </c>
      <c r="LH1" cm="1">
        <f t="array" ref="LH1">SUM(IF(_xlfn.UNIQUE(LH7:LH727)&lt;&gt;"",1,0))</f>
        <v>0</v>
      </c>
      <c r="LI1" cm="1">
        <f t="array" ref="LI1">SUM(IF(_xlfn.UNIQUE(LI7:LI727)&lt;&gt;"",1,0))</f>
        <v>0</v>
      </c>
      <c r="LJ1" t="str">
        <f>""</f>
        <v/>
      </c>
      <c r="LK1" cm="1">
        <f t="array" ref="LK1">SUM(IF(_xlfn.UNIQUE(LK7:LK727)&lt;&gt;"",1,0))</f>
        <v>0</v>
      </c>
      <c r="LL1" t="str">
        <f>""</f>
        <v/>
      </c>
      <c r="LM1" t="str">
        <f>""</f>
        <v/>
      </c>
      <c r="LN1" cm="1">
        <f t="array" ref="LN1">SUM(IF(_xlfn.UNIQUE(LN7:LN727)&lt;&gt;"",1,0))</f>
        <v>0</v>
      </c>
      <c r="LO1" t="str">
        <f>""</f>
        <v/>
      </c>
      <c r="LP1" cm="1">
        <f t="array" ref="LP1">SUM(IF(_xlfn.UNIQUE(LP7:LP727)&lt;&gt;"",1,0))</f>
        <v>0</v>
      </c>
      <c r="LQ1" t="str">
        <f>""</f>
        <v/>
      </c>
      <c r="LS1" cm="1">
        <f t="array" ref="LS1">SUM(IF(_xlfn.UNIQUE(LS7:LS727)&lt;&gt;"",1,0))</f>
        <v>0</v>
      </c>
      <c r="LT1" cm="1">
        <f t="array" ref="LT1">SUM(IF(_xlfn.UNIQUE(LT7:LT727)&lt;&gt;"",1,0))</f>
        <v>0</v>
      </c>
      <c r="LU1" cm="1">
        <f t="array" ref="LU1">SUM(IF(_xlfn.UNIQUE(LU7:LU727)&lt;&gt;"",1,0))</f>
        <v>0</v>
      </c>
      <c r="LV1" cm="1">
        <f t="array" ref="LV1">SUM(IF(_xlfn.UNIQUE(LV7:LV727)&lt;&gt;"",1,0))</f>
        <v>0</v>
      </c>
      <c r="LW1" cm="1">
        <f t="array" ref="LW1">SUM(IF(_xlfn.UNIQUE(LW7:LW727)&lt;&gt;"",1,0))</f>
        <v>0</v>
      </c>
      <c r="LX1" cm="1">
        <f t="array" ref="LX1">SUM(IF(_xlfn.UNIQUE(LX7:LX727)&lt;&gt;"",1,0))</f>
        <v>0</v>
      </c>
      <c r="LY1" cm="1">
        <f t="array" ref="LY1">SUM(IF(_xlfn.UNIQUE(LY7:LY727)&lt;&gt;"",1,0))</f>
        <v>0</v>
      </c>
      <c r="LZ1" cm="1">
        <f t="array" ref="LZ1">SUM(IF(_xlfn.UNIQUE(LZ7:LZ727)&lt;&gt;"",1,0))</f>
        <v>0</v>
      </c>
      <c r="MA1" cm="1">
        <f t="array" ref="MA1">SUM(IF(_xlfn.UNIQUE(MA7:MA727)&lt;&gt;"",1,0))</f>
        <v>0</v>
      </c>
      <c r="MB1" cm="1">
        <f t="array" ref="MB1">SUM(IF(_xlfn.UNIQUE(MB7:MB727)&lt;&gt;"",1,0))</f>
        <v>0</v>
      </c>
      <c r="MC1" cm="1">
        <f t="array" ref="MC1">SUM(IF(_xlfn.UNIQUE(MC7:MC727)&lt;&gt;"",1,0))</f>
        <v>0</v>
      </c>
      <c r="MD1" cm="1">
        <f t="array" ref="MD1">SUM(IF(_xlfn.UNIQUE(MD7:MD727)&lt;&gt;"",1,0))</f>
        <v>0</v>
      </c>
      <c r="ME1" cm="1">
        <f t="array" ref="ME1">SUM(IF(_xlfn.UNIQUE(ME7:ME727)&lt;&gt;"",1,0))</f>
        <v>0</v>
      </c>
      <c r="MF1" cm="1">
        <f t="array" ref="MF1">SUM(IF(_xlfn.UNIQUE(MF7:MF727)&lt;&gt;"",1,0))</f>
        <v>0</v>
      </c>
      <c r="MG1" cm="1">
        <f t="array" ref="MG1">SUM(IF(_xlfn.UNIQUE(MG7:MG727)&lt;&gt;"",1,0))</f>
        <v>0</v>
      </c>
      <c r="MH1" cm="1">
        <f t="array" ref="MH1">SUM(IF(_xlfn.UNIQUE(MH7:MH727)&lt;&gt;"",1,0))</f>
        <v>0</v>
      </c>
      <c r="MI1" cm="1">
        <f t="array" ref="MI1">SUM(IF(_xlfn.UNIQUE(MI7:MI727)&lt;&gt;"",1,0))</f>
        <v>0</v>
      </c>
      <c r="MJ1" cm="1">
        <f t="array" ref="MJ1">SUM(IF(_xlfn.UNIQUE(MJ7:MJ727)&lt;&gt;"",1,0))</f>
        <v>0</v>
      </c>
      <c r="MK1" cm="1">
        <f t="array" ref="MK1">SUM(IF(_xlfn.UNIQUE(MK7:MK727)&lt;&gt;"",1,0))</f>
        <v>0</v>
      </c>
      <c r="ML1" cm="1">
        <f t="array" ref="ML1">SUM(IF(_xlfn.UNIQUE(ML7:ML727)&lt;&gt;"",1,0))</f>
        <v>0</v>
      </c>
      <c r="MM1" cm="1">
        <f t="array" ref="MM1">SUM(IF(_xlfn.UNIQUE(MM7:MM727)&lt;&gt;"",1,0))</f>
        <v>0</v>
      </c>
      <c r="MN1" cm="1">
        <f t="array" ref="MN1">SUM(IF(_xlfn.UNIQUE(MN7:MN727)&lt;&gt;"",1,0))</f>
        <v>0</v>
      </c>
      <c r="MO1" cm="1">
        <f t="array" ref="MO1">SUM(IF(_xlfn.UNIQUE(MO7:MO727)&lt;&gt;"",1,0))</f>
        <v>0</v>
      </c>
      <c r="MP1" cm="1">
        <f t="array" ref="MP1">SUM(IF(_xlfn.UNIQUE(MP7:MP727)&lt;&gt;"",1,0))</f>
        <v>0</v>
      </c>
      <c r="MQ1" cm="1">
        <f t="array" ref="MQ1">SUM(IF(_xlfn.UNIQUE(MQ7:MQ727)&lt;&gt;"",1,0))</f>
        <v>0</v>
      </c>
      <c r="MR1" cm="1">
        <f t="array" ref="MR1">SUM(IF(_xlfn.UNIQUE(MR7:MR727)&lt;&gt;"",1,0))</f>
        <v>0</v>
      </c>
      <c r="MS1" cm="1">
        <f t="array" ref="MS1">SUM(IF(_xlfn.UNIQUE(MS7:MS727)&lt;&gt;"",1,0))</f>
        <v>0</v>
      </c>
      <c r="MT1" cm="1">
        <f t="array" ref="MT1">SUM(IF(_xlfn.UNIQUE(MT7:MT727)&lt;&gt;"",1,0))</f>
        <v>0</v>
      </c>
      <c r="MU1" cm="1">
        <f t="array" ref="MU1">SUM(IF(_xlfn.UNIQUE(MU7:MU727)&lt;&gt;"",1,0))</f>
        <v>0</v>
      </c>
      <c r="MV1" cm="1">
        <f t="array" ref="MV1">SUM(IF(_xlfn.UNIQUE(MV7:MV727)&lt;&gt;"",1,0))</f>
        <v>0</v>
      </c>
      <c r="MW1" cm="1">
        <f t="array" ref="MW1">SUM(IF(_xlfn.UNIQUE(MW7:MW727)&lt;&gt;"",1,0))</f>
        <v>0</v>
      </c>
      <c r="MX1" cm="1">
        <f t="array" ref="MX1">SUM(IF(_xlfn.UNIQUE(MX7:MX727)&lt;&gt;"",1,0))</f>
        <v>0</v>
      </c>
      <c r="MY1" t="str">
        <f>""</f>
        <v/>
      </c>
      <c r="MZ1" cm="1">
        <f t="array" ref="MZ1">SUM(IF(_xlfn.UNIQUE(MZ7:MZ727)&lt;&gt;"",1,0))</f>
        <v>0</v>
      </c>
      <c r="NA1" t="str">
        <f>""</f>
        <v/>
      </c>
      <c r="NB1" t="str">
        <f>""</f>
        <v/>
      </c>
      <c r="NC1" cm="1">
        <f t="array" ref="NC1">SUM(IF(_xlfn.UNIQUE(NC7:NC727)&lt;&gt;"",1,0))</f>
        <v>0</v>
      </c>
      <c r="ND1" t="str">
        <f>""</f>
        <v/>
      </c>
      <c r="NE1" cm="1">
        <f t="array" ref="NE1">SUM(IF(_xlfn.UNIQUE(NE7:NE727)&lt;&gt;"",1,0))</f>
        <v>0</v>
      </c>
      <c r="NF1" t="str">
        <f>""</f>
        <v/>
      </c>
      <c r="NL1">
        <f>SUM(NL7:NL10)</f>
        <v>0</v>
      </c>
      <c r="NM1">
        <f t="shared" ref="NM1:PX1" si="0">SUM(NM7:NM10)</f>
        <v>0</v>
      </c>
      <c r="NN1">
        <f t="shared" si="0"/>
        <v>0</v>
      </c>
      <c r="NO1">
        <f t="shared" si="0"/>
        <v>0</v>
      </c>
      <c r="NP1">
        <f t="shared" si="0"/>
        <v>0</v>
      </c>
      <c r="NQ1">
        <f t="shared" si="0"/>
        <v>0</v>
      </c>
      <c r="NR1">
        <f t="shared" si="0"/>
        <v>0</v>
      </c>
      <c r="NS1">
        <f t="shared" si="0"/>
        <v>0</v>
      </c>
      <c r="NT1">
        <f t="shared" si="0"/>
        <v>0</v>
      </c>
      <c r="NU1">
        <f t="shared" si="0"/>
        <v>0</v>
      </c>
      <c r="NV1">
        <f t="shared" si="0"/>
        <v>0</v>
      </c>
      <c r="NW1">
        <f t="shared" si="0"/>
        <v>0</v>
      </c>
      <c r="NX1">
        <f t="shared" si="0"/>
        <v>0</v>
      </c>
      <c r="NY1">
        <f t="shared" si="0"/>
        <v>0</v>
      </c>
      <c r="NZ1">
        <f t="shared" si="0"/>
        <v>0</v>
      </c>
      <c r="OA1">
        <f t="shared" si="0"/>
        <v>0</v>
      </c>
      <c r="OB1">
        <f t="shared" si="0"/>
        <v>0</v>
      </c>
      <c r="OC1">
        <f t="shared" si="0"/>
        <v>0</v>
      </c>
      <c r="OD1">
        <f t="shared" si="0"/>
        <v>0</v>
      </c>
      <c r="OE1">
        <f t="shared" si="0"/>
        <v>0</v>
      </c>
      <c r="OF1">
        <f t="shared" si="0"/>
        <v>0</v>
      </c>
      <c r="OG1">
        <f t="shared" si="0"/>
        <v>0</v>
      </c>
      <c r="OH1">
        <f t="shared" si="0"/>
        <v>0</v>
      </c>
      <c r="OI1">
        <f t="shared" si="0"/>
        <v>0</v>
      </c>
      <c r="OJ1">
        <f t="shared" si="0"/>
        <v>0</v>
      </c>
      <c r="OK1">
        <f t="shared" si="0"/>
        <v>0</v>
      </c>
      <c r="OL1">
        <f t="shared" si="0"/>
        <v>0</v>
      </c>
      <c r="OM1">
        <f t="shared" si="0"/>
        <v>0</v>
      </c>
      <c r="ON1">
        <f t="shared" si="0"/>
        <v>0</v>
      </c>
      <c r="OO1">
        <f t="shared" si="0"/>
        <v>0</v>
      </c>
      <c r="OP1">
        <f t="shared" si="0"/>
        <v>0</v>
      </c>
      <c r="OQ1">
        <f t="shared" si="0"/>
        <v>0</v>
      </c>
      <c r="OR1">
        <f t="shared" si="0"/>
        <v>0</v>
      </c>
      <c r="OS1">
        <f t="shared" si="0"/>
        <v>0</v>
      </c>
      <c r="OT1">
        <f t="shared" si="0"/>
        <v>0</v>
      </c>
      <c r="OU1">
        <f t="shared" si="0"/>
        <v>0</v>
      </c>
      <c r="OV1">
        <f t="shared" si="0"/>
        <v>0</v>
      </c>
      <c r="OW1">
        <f t="shared" si="0"/>
        <v>0</v>
      </c>
      <c r="OX1">
        <f t="shared" si="0"/>
        <v>0</v>
      </c>
      <c r="OY1">
        <f t="shared" si="0"/>
        <v>0</v>
      </c>
      <c r="OZ1">
        <f t="shared" si="0"/>
        <v>0</v>
      </c>
      <c r="PA1">
        <f t="shared" si="0"/>
        <v>0</v>
      </c>
      <c r="PB1">
        <f t="shared" si="0"/>
        <v>0</v>
      </c>
      <c r="PC1">
        <f t="shared" si="0"/>
        <v>0</v>
      </c>
      <c r="PD1">
        <f t="shared" si="0"/>
        <v>0</v>
      </c>
      <c r="PE1">
        <f t="shared" si="0"/>
        <v>0</v>
      </c>
      <c r="PF1">
        <f t="shared" si="0"/>
        <v>0</v>
      </c>
      <c r="PG1">
        <f t="shared" si="0"/>
        <v>0</v>
      </c>
      <c r="PH1">
        <f t="shared" si="0"/>
        <v>0</v>
      </c>
      <c r="PI1">
        <f t="shared" si="0"/>
        <v>0</v>
      </c>
      <c r="PJ1">
        <f t="shared" si="0"/>
        <v>0</v>
      </c>
      <c r="PK1">
        <f t="shared" si="0"/>
        <v>0</v>
      </c>
      <c r="PL1">
        <f t="shared" si="0"/>
        <v>0</v>
      </c>
      <c r="PM1">
        <f t="shared" si="0"/>
        <v>0</v>
      </c>
      <c r="PN1">
        <f t="shared" si="0"/>
        <v>0</v>
      </c>
      <c r="PO1">
        <f t="shared" si="0"/>
        <v>0</v>
      </c>
      <c r="PP1">
        <f t="shared" si="0"/>
        <v>0</v>
      </c>
      <c r="PQ1">
        <f t="shared" si="0"/>
        <v>0</v>
      </c>
      <c r="PR1">
        <f t="shared" si="0"/>
        <v>0</v>
      </c>
      <c r="PS1">
        <f t="shared" si="0"/>
        <v>0</v>
      </c>
      <c r="PT1">
        <f t="shared" si="0"/>
        <v>0</v>
      </c>
      <c r="PU1">
        <f t="shared" si="0"/>
        <v>0</v>
      </c>
      <c r="PV1">
        <f t="shared" si="0"/>
        <v>0</v>
      </c>
      <c r="PW1">
        <f t="shared" si="0"/>
        <v>0</v>
      </c>
      <c r="PX1">
        <f t="shared" si="0"/>
        <v>0</v>
      </c>
      <c r="PY1">
        <f t="shared" ref="PY1:RO1" si="1">SUM(PY7:PY10)</f>
        <v>0</v>
      </c>
      <c r="PZ1">
        <f t="shared" si="1"/>
        <v>0</v>
      </c>
      <c r="QA1">
        <f t="shared" si="1"/>
        <v>0</v>
      </c>
      <c r="QB1">
        <f t="shared" si="1"/>
        <v>0</v>
      </c>
      <c r="QC1">
        <f t="shared" si="1"/>
        <v>0</v>
      </c>
      <c r="QD1">
        <f t="shared" si="1"/>
        <v>0</v>
      </c>
      <c r="QE1">
        <f t="shared" si="1"/>
        <v>0</v>
      </c>
      <c r="QF1">
        <f t="shared" si="1"/>
        <v>0</v>
      </c>
      <c r="QG1">
        <f t="shared" si="1"/>
        <v>0</v>
      </c>
      <c r="QH1">
        <f t="shared" si="1"/>
        <v>0</v>
      </c>
      <c r="QI1">
        <f t="shared" si="1"/>
        <v>0</v>
      </c>
      <c r="QJ1">
        <f t="shared" si="1"/>
        <v>0</v>
      </c>
      <c r="QK1">
        <f t="shared" si="1"/>
        <v>0</v>
      </c>
      <c r="QL1">
        <f t="shared" si="1"/>
        <v>0</v>
      </c>
      <c r="QM1">
        <f t="shared" si="1"/>
        <v>0</v>
      </c>
      <c r="QN1">
        <f t="shared" si="1"/>
        <v>0</v>
      </c>
      <c r="QO1">
        <f t="shared" si="1"/>
        <v>0</v>
      </c>
      <c r="QP1">
        <f t="shared" si="1"/>
        <v>0</v>
      </c>
      <c r="QQ1">
        <f t="shared" si="1"/>
        <v>0</v>
      </c>
      <c r="QR1">
        <f t="shared" si="1"/>
        <v>0</v>
      </c>
      <c r="QS1">
        <f t="shared" si="1"/>
        <v>0</v>
      </c>
      <c r="QT1">
        <f t="shared" si="1"/>
        <v>0</v>
      </c>
      <c r="QU1">
        <f t="shared" si="1"/>
        <v>0</v>
      </c>
      <c r="QV1">
        <f t="shared" si="1"/>
        <v>0</v>
      </c>
      <c r="QW1">
        <f t="shared" si="1"/>
        <v>0</v>
      </c>
      <c r="QX1">
        <f t="shared" si="1"/>
        <v>0</v>
      </c>
      <c r="QY1">
        <f t="shared" si="1"/>
        <v>0</v>
      </c>
      <c r="QZ1">
        <f t="shared" si="1"/>
        <v>0</v>
      </c>
      <c r="RA1">
        <f t="shared" si="1"/>
        <v>0</v>
      </c>
      <c r="RB1">
        <f t="shared" si="1"/>
        <v>0</v>
      </c>
      <c r="RC1">
        <f t="shared" si="1"/>
        <v>0</v>
      </c>
      <c r="RD1">
        <f t="shared" si="1"/>
        <v>0</v>
      </c>
      <c r="RE1">
        <f t="shared" si="1"/>
        <v>0</v>
      </c>
      <c r="RF1">
        <f t="shared" si="1"/>
        <v>0</v>
      </c>
      <c r="RG1">
        <f t="shared" si="1"/>
        <v>0</v>
      </c>
      <c r="RH1">
        <f t="shared" si="1"/>
        <v>0</v>
      </c>
      <c r="RI1">
        <f t="shared" si="1"/>
        <v>0</v>
      </c>
      <c r="RJ1">
        <f t="shared" si="1"/>
        <v>0</v>
      </c>
      <c r="RK1">
        <f t="shared" si="1"/>
        <v>0</v>
      </c>
      <c r="RL1">
        <f t="shared" si="1"/>
        <v>0</v>
      </c>
      <c r="RM1">
        <f t="shared" si="1"/>
        <v>0</v>
      </c>
      <c r="RN1">
        <f t="shared" si="1"/>
        <v>0</v>
      </c>
      <c r="RO1">
        <f t="shared" si="1"/>
        <v>0</v>
      </c>
      <c r="RS1" cm="1">
        <f t="array" ref="RS1">SUM(IF((_xlfn.UNIQUE(RS7:RS2000)&lt;&gt;"")*(_xlfn.UNIQUE(RS7:RS2000)&lt;&gt;0),1,0))</f>
        <v>0</v>
      </c>
      <c r="RT1" cm="1">
        <f t="array" ref="RT1">SUM(IF((_xlfn.UNIQUE(RT7:RT2000)&lt;&gt;"")*(_xlfn.UNIQUE(RT7:RT2000)&lt;&gt;0),1,0))</f>
        <v>0</v>
      </c>
      <c r="RU1" cm="1">
        <f t="array" ref="RU1">SUM(IF((_xlfn.UNIQUE(RU7:RU2000)&lt;&gt;"")*(_xlfn.UNIQUE(RU7:RU2000)&lt;&gt;0),1,0))</f>
        <v>0</v>
      </c>
      <c r="RV1" cm="1">
        <f t="array" ref="RV1">SUM(IF((_xlfn.UNIQUE(RV7:RV2000)&lt;&gt;"")*(_xlfn.UNIQUE(RV7:RV2000)&lt;&gt;0),1,0))</f>
        <v>0</v>
      </c>
      <c r="RW1" cm="1">
        <f t="array" ref="RW1">SUM(IF((_xlfn.UNIQUE(RW7:RW2000)&lt;&gt;"")*(_xlfn.UNIQUE(RW7:RW2000)&lt;&gt;0),1,0))</f>
        <v>0</v>
      </c>
      <c r="RX1" cm="1">
        <f t="array" ref="RX1">SUM(IF((_xlfn.UNIQUE(RX7:RX2000)&lt;&gt;"")*(_xlfn.UNIQUE(RX7:RX2000)&lt;&gt;0),1,0))</f>
        <v>0</v>
      </c>
      <c r="RY1" cm="1">
        <f t="array" ref="RY1">SUM(IF((_xlfn.UNIQUE(RY7:RY2000)&lt;&gt;"")*(_xlfn.UNIQUE(RY7:RY2000)&lt;&gt;0),1,0))</f>
        <v>0</v>
      </c>
      <c r="RZ1" cm="1">
        <f t="array" ref="RZ1">SUM(IF((_xlfn.UNIQUE(RZ7:RZ2000)&lt;&gt;"")*(_xlfn.UNIQUE(RZ7:RZ2000)&lt;&gt;0),1,0))</f>
        <v>0</v>
      </c>
      <c r="SA1" cm="1">
        <f t="array" ref="SA1">SUM(IF((_xlfn.UNIQUE(SA7:SA2000)&lt;&gt;"")*(_xlfn.UNIQUE(SA7:SA2000)&lt;&gt;0),1,0))</f>
        <v>0</v>
      </c>
      <c r="SB1" cm="1">
        <f t="array" ref="SB1">SUM(IF((_xlfn.UNIQUE(SB7:SB2000)&lt;&gt;"")*(_xlfn.UNIQUE(SB7:SB2000)&lt;&gt;0),1,0))</f>
        <v>0</v>
      </c>
      <c r="SC1" cm="1">
        <f t="array" ref="SC1">SUM(IF((_xlfn.UNIQUE(SC7:SC2000)&lt;&gt;"")*(_xlfn.UNIQUE(SC7:SC2000)&lt;&gt;0),1,0))</f>
        <v>0</v>
      </c>
      <c r="SD1" cm="1">
        <f t="array" ref="SD1">SUM(IF((_xlfn.UNIQUE(SD7:SD2000)&lt;&gt;"")*(_xlfn.UNIQUE(SD7:SD2000)&lt;&gt;0),1,0))</f>
        <v>0</v>
      </c>
      <c r="SE1" cm="1">
        <f t="array" ref="SE1">SUM(IF((_xlfn.UNIQUE(SE7:SE2000)&lt;&gt;"")*(_xlfn.UNIQUE(SE7:SE2000)&lt;&gt;0),1,0))</f>
        <v>0</v>
      </c>
      <c r="SF1" cm="1">
        <f t="array" ref="SF1">SUM(IF((_xlfn.UNIQUE(SF7:SF2000)&lt;&gt;"")*(_xlfn.UNIQUE(SF7:SF2000)&lt;&gt;0),1,0))</f>
        <v>0</v>
      </c>
      <c r="SG1" cm="1">
        <f t="array" ref="SG1">SUM(IF((_xlfn.UNIQUE(SG7:SG2000)&lt;&gt;"")*(_xlfn.UNIQUE(SG7:SG2000)&lt;&gt;0),1,0))</f>
        <v>0</v>
      </c>
      <c r="SH1" cm="1">
        <f t="array" ref="SH1">SUM(IF((_xlfn.UNIQUE(SH7:SH2000)&lt;&gt;"")*(_xlfn.UNIQUE(SH7:SH2000)&lt;&gt;0),1,0))</f>
        <v>0</v>
      </c>
      <c r="SI1" cm="1">
        <f t="array" ref="SI1">SUM(IF((_xlfn.UNIQUE(SI7:SI2000)&lt;&gt;"")*(_xlfn.UNIQUE(SI7:SI2000)&lt;&gt;0),1,0))</f>
        <v>0</v>
      </c>
      <c r="SJ1" cm="1">
        <f t="array" ref="SJ1">SUM(IF((_xlfn.UNIQUE(SJ7:SJ2000)&lt;&gt;"")*(_xlfn.UNIQUE(SJ7:SJ2000)&lt;&gt;0),1,0))</f>
        <v>0</v>
      </c>
      <c r="SK1" cm="1">
        <f t="array" ref="SK1">SUM(IF((_xlfn.UNIQUE(SK7:SK2000)&lt;&gt;"")*(_xlfn.UNIQUE(SK7:SK2000)&lt;&gt;0),1,0))</f>
        <v>0</v>
      </c>
      <c r="SL1" cm="1">
        <f t="array" ref="SL1">SUM(IF((_xlfn.UNIQUE(SL7:SL2000)&lt;&gt;"")*(_xlfn.UNIQUE(SL7:SL2000)&lt;&gt;0),1,0))</f>
        <v>0</v>
      </c>
      <c r="SM1" cm="1">
        <f t="array" ref="SM1">SUM(IF((_xlfn.UNIQUE(SM7:SM2000)&lt;&gt;"")*(_xlfn.UNIQUE(SM7:SM2000)&lt;&gt;0),1,0))</f>
        <v>0</v>
      </c>
      <c r="SN1" cm="1">
        <f t="array" ref="SN1">SUM(IF((_xlfn.UNIQUE(SN7:SN2000)&lt;&gt;"")*(_xlfn.UNIQUE(SN7:SN2000)&lt;&gt;0),1,0))</f>
        <v>0</v>
      </c>
      <c r="SO1" cm="1">
        <f t="array" ref="SO1">SUM(IF((_xlfn.UNIQUE(SO7:SO2000)&lt;&gt;"")*(_xlfn.UNIQUE(SO7:SO2000)&lt;&gt;0),1,0))</f>
        <v>0</v>
      </c>
      <c r="SP1" cm="1">
        <f t="array" ref="SP1">SUM(IF((_xlfn.UNIQUE(SP7:SP2000)&lt;&gt;"")*(_xlfn.UNIQUE(SP7:SP2000)&lt;&gt;0),1,0))</f>
        <v>0</v>
      </c>
      <c r="SQ1" cm="1">
        <f t="array" ref="SQ1">SUM(IF((_xlfn.UNIQUE(SQ7:SQ2000)&lt;&gt;"")*(_xlfn.UNIQUE(SQ7:SQ2000)&lt;&gt;0),1,0))</f>
        <v>0</v>
      </c>
      <c r="SR1" cm="1">
        <f t="array" ref="SR1">SUM(IF((_xlfn.UNIQUE(SR7:SR2000)&lt;&gt;"")*(_xlfn.UNIQUE(SR7:SR2000)&lt;&gt;0),1,0))</f>
        <v>0</v>
      </c>
      <c r="SS1" cm="1">
        <f t="array" ref="SS1">SUM(IF((_xlfn.UNIQUE(SS7:SS2000)&lt;&gt;"")*(_xlfn.UNIQUE(SS7:SS2000)&lt;&gt;0),1,0))</f>
        <v>0</v>
      </c>
      <c r="ST1" cm="1">
        <f t="array" ref="ST1">SUM(IF((_xlfn.UNIQUE(ST7:ST2000)&lt;&gt;"")*(_xlfn.UNIQUE(ST7:ST2000)&lt;&gt;0),1,0))</f>
        <v>0</v>
      </c>
      <c r="SU1" cm="1">
        <f t="array" ref="SU1">SUM(IF((_xlfn.UNIQUE(SU7:SU2000)&lt;&gt;"")*(_xlfn.UNIQUE(SU7:SU2000)&lt;&gt;0),1,0))</f>
        <v>0</v>
      </c>
      <c r="SV1" cm="1">
        <f t="array" ref="SV1">SUM(IF((_xlfn.UNIQUE(SV7:SV2000)&lt;&gt;"")*(_xlfn.UNIQUE(SV7:SV2000)&lt;&gt;0),1,0))</f>
        <v>0</v>
      </c>
      <c r="SW1" cm="1">
        <f t="array" ref="SW1">SUM(IF((_xlfn.UNIQUE(SW7:SW2000)&lt;&gt;"")*(_xlfn.UNIQUE(SW7:SW2000)&lt;&gt;0),1,0))</f>
        <v>0</v>
      </c>
    </row>
    <row r="2" spans="1:517" x14ac:dyDescent="0.25">
      <c r="A2" t="s">
        <v>102</v>
      </c>
      <c r="B2" t="b">
        <v>1</v>
      </c>
      <c r="C2" t="b">
        <v>1</v>
      </c>
      <c r="D2" t="b">
        <v>1</v>
      </c>
      <c r="E2" t="b">
        <v>0</v>
      </c>
      <c r="F2" t="b">
        <v>0</v>
      </c>
      <c r="G2" t="b">
        <v>0</v>
      </c>
      <c r="J2" t="b">
        <v>1</v>
      </c>
      <c r="K2" t="b">
        <v>1</v>
      </c>
      <c r="L2" t="b">
        <v>1</v>
      </c>
      <c r="M2" t="b">
        <v>0</v>
      </c>
      <c r="N2" t="b">
        <v>0</v>
      </c>
      <c r="O2" t="b">
        <v>0</v>
      </c>
      <c r="R2" t="b">
        <v>1</v>
      </c>
      <c r="S2" t="b">
        <v>1</v>
      </c>
      <c r="T2" t="b">
        <v>1</v>
      </c>
      <c r="U2" t="b">
        <v>0</v>
      </c>
      <c r="V2" t="b">
        <v>0</v>
      </c>
      <c r="W2" t="b">
        <v>0</v>
      </c>
      <c r="Z2" t="b">
        <v>1</v>
      </c>
      <c r="AA2" t="b">
        <v>1</v>
      </c>
      <c r="AB2" t="b">
        <v>1</v>
      </c>
      <c r="AC2" t="b">
        <v>0</v>
      </c>
      <c r="AD2" t="b">
        <v>0</v>
      </c>
      <c r="AE2" t="b">
        <v>0</v>
      </c>
      <c r="AI2" t="b">
        <v>1</v>
      </c>
      <c r="AL2" t="b">
        <v>0</v>
      </c>
      <c r="AQ2" t="b">
        <v>1</v>
      </c>
      <c r="AR2" t="b">
        <v>1</v>
      </c>
      <c r="AS2" t="b">
        <v>1</v>
      </c>
      <c r="AT2" t="b">
        <v>0</v>
      </c>
      <c r="AU2" t="b">
        <v>0</v>
      </c>
      <c r="AV2" t="b">
        <v>0</v>
      </c>
      <c r="AY2" t="b">
        <v>1</v>
      </c>
      <c r="AZ2" t="b">
        <v>1</v>
      </c>
      <c r="BA2" t="b">
        <v>1</v>
      </c>
      <c r="BB2" t="b">
        <v>0</v>
      </c>
      <c r="BC2" t="b">
        <v>0</v>
      </c>
      <c r="BD2" t="b">
        <v>0</v>
      </c>
      <c r="BG2" t="b">
        <v>1</v>
      </c>
      <c r="BH2" t="b">
        <v>1</v>
      </c>
      <c r="BI2" t="b">
        <v>1</v>
      </c>
      <c r="BJ2" t="b">
        <v>0</v>
      </c>
      <c r="BK2" t="b">
        <v>0</v>
      </c>
      <c r="BL2" t="b">
        <v>0</v>
      </c>
      <c r="BO2" t="b">
        <v>1</v>
      </c>
      <c r="BP2" t="b">
        <v>1</v>
      </c>
      <c r="BQ2" t="b">
        <v>1</v>
      </c>
      <c r="BR2" t="b">
        <v>0</v>
      </c>
      <c r="BS2" t="b">
        <v>0</v>
      </c>
      <c r="BT2" t="b">
        <v>0</v>
      </c>
      <c r="BX2" t="b">
        <v>1</v>
      </c>
      <c r="CA2" t="b">
        <v>0</v>
      </c>
      <c r="CF2" t="b">
        <v>1</v>
      </c>
      <c r="CG2" t="b">
        <v>1</v>
      </c>
      <c r="CH2" t="b">
        <v>1</v>
      </c>
      <c r="CI2" t="b">
        <v>0</v>
      </c>
      <c r="CJ2" t="b">
        <v>0</v>
      </c>
      <c r="CK2" t="b">
        <v>0</v>
      </c>
      <c r="CN2" t="b">
        <v>1</v>
      </c>
      <c r="CO2" t="b">
        <v>1</v>
      </c>
      <c r="CP2" t="b">
        <v>1</v>
      </c>
      <c r="CQ2" t="b">
        <v>0</v>
      </c>
      <c r="CR2" t="b">
        <v>0</v>
      </c>
      <c r="CS2" t="b">
        <v>0</v>
      </c>
      <c r="CV2" t="b">
        <v>1</v>
      </c>
      <c r="CW2" t="b">
        <v>1</v>
      </c>
      <c r="CX2" t="b">
        <v>1</v>
      </c>
      <c r="CY2" t="b">
        <v>0</v>
      </c>
      <c r="CZ2" t="b">
        <v>0</v>
      </c>
      <c r="DA2" t="b">
        <v>0</v>
      </c>
      <c r="DD2" t="b">
        <v>1</v>
      </c>
      <c r="DE2" t="b">
        <v>1</v>
      </c>
      <c r="DF2" t="b">
        <v>1</v>
      </c>
      <c r="DG2" t="b">
        <v>0</v>
      </c>
      <c r="DH2" t="b">
        <v>0</v>
      </c>
      <c r="DI2" t="b">
        <v>0</v>
      </c>
      <c r="DM2" t="b">
        <v>1</v>
      </c>
      <c r="DP2" t="b">
        <v>0</v>
      </c>
      <c r="DU2" t="b">
        <v>1</v>
      </c>
      <c r="DV2" t="b">
        <v>1</v>
      </c>
      <c r="DW2" t="b">
        <v>1</v>
      </c>
      <c r="DX2" t="b">
        <v>0</v>
      </c>
      <c r="DY2" t="b">
        <v>0</v>
      </c>
      <c r="DZ2" t="b">
        <v>0</v>
      </c>
      <c r="EC2" t="b">
        <v>1</v>
      </c>
      <c r="ED2" t="b">
        <v>1</v>
      </c>
      <c r="EE2" t="b">
        <v>1</v>
      </c>
      <c r="EF2" t="b">
        <v>0</v>
      </c>
      <c r="EG2" t="b">
        <v>0</v>
      </c>
      <c r="EH2" t="b">
        <v>0</v>
      </c>
      <c r="EK2" t="b">
        <v>1</v>
      </c>
      <c r="EL2" t="b">
        <v>1</v>
      </c>
      <c r="EM2" t="b">
        <v>1</v>
      </c>
      <c r="EN2" t="b">
        <v>0</v>
      </c>
      <c r="EO2" t="b">
        <v>0</v>
      </c>
      <c r="EP2" t="b">
        <v>0</v>
      </c>
      <c r="ES2" t="b">
        <v>1</v>
      </c>
      <c r="ET2" t="b">
        <v>1</v>
      </c>
      <c r="EU2" t="b">
        <v>1</v>
      </c>
      <c r="EV2" t="b">
        <v>0</v>
      </c>
      <c r="EW2" t="b">
        <v>0</v>
      </c>
      <c r="EX2" t="b">
        <v>0</v>
      </c>
      <c r="FB2" t="b">
        <v>1</v>
      </c>
      <c r="FE2" t="b">
        <v>0</v>
      </c>
      <c r="FJ2" t="b">
        <v>1</v>
      </c>
      <c r="FK2" t="b">
        <v>1</v>
      </c>
      <c r="FL2" t="b">
        <v>1</v>
      </c>
      <c r="FM2" t="b">
        <v>0</v>
      </c>
      <c r="FN2" t="b">
        <v>0</v>
      </c>
      <c r="FO2" t="b">
        <v>0</v>
      </c>
      <c r="FR2" t="b">
        <v>1</v>
      </c>
      <c r="FS2" t="b">
        <v>1</v>
      </c>
      <c r="FT2" t="b">
        <v>1</v>
      </c>
      <c r="FU2" t="b">
        <v>0</v>
      </c>
      <c r="FV2" t="b">
        <v>0</v>
      </c>
      <c r="FW2" t="b">
        <v>0</v>
      </c>
      <c r="FZ2" t="b">
        <v>1</v>
      </c>
      <c r="GA2" t="b">
        <v>1</v>
      </c>
      <c r="GB2" t="b">
        <v>1</v>
      </c>
      <c r="GC2" t="b">
        <v>0</v>
      </c>
      <c r="GD2" t="b">
        <v>0</v>
      </c>
      <c r="GE2" t="b">
        <v>0</v>
      </c>
      <c r="GH2" t="b">
        <v>1</v>
      </c>
      <c r="GI2" t="b">
        <v>1</v>
      </c>
      <c r="GJ2" t="b">
        <v>1</v>
      </c>
      <c r="GK2" t="b">
        <v>0</v>
      </c>
      <c r="GL2" t="b">
        <v>0</v>
      </c>
      <c r="GM2" t="b">
        <v>0</v>
      </c>
      <c r="GQ2" t="b">
        <v>1</v>
      </c>
      <c r="GT2" t="b">
        <v>0</v>
      </c>
      <c r="GY2" t="b">
        <v>1</v>
      </c>
      <c r="GZ2" t="b">
        <v>1</v>
      </c>
      <c r="HA2" t="b">
        <v>1</v>
      </c>
      <c r="HB2" t="b">
        <v>0</v>
      </c>
      <c r="HC2" t="b">
        <v>0</v>
      </c>
      <c r="HD2" t="b">
        <v>0</v>
      </c>
      <c r="HG2" t="b">
        <v>1</v>
      </c>
      <c r="HH2" t="b">
        <v>1</v>
      </c>
      <c r="HI2" t="b">
        <v>1</v>
      </c>
      <c r="HJ2" t="b">
        <v>0</v>
      </c>
      <c r="HK2" t="b">
        <v>0</v>
      </c>
      <c r="HL2" t="b">
        <v>0</v>
      </c>
      <c r="HO2" t="b">
        <v>1</v>
      </c>
      <c r="HP2" t="b">
        <v>1</v>
      </c>
      <c r="HQ2" t="b">
        <v>1</v>
      </c>
      <c r="HR2" t="b">
        <v>0</v>
      </c>
      <c r="HS2" t="b">
        <v>0</v>
      </c>
      <c r="HT2" t="b">
        <v>0</v>
      </c>
      <c r="HW2" t="b">
        <v>1</v>
      </c>
      <c r="HX2" t="b">
        <v>1</v>
      </c>
      <c r="HY2" t="b">
        <v>1</v>
      </c>
      <c r="HZ2" t="b">
        <v>0</v>
      </c>
      <c r="IA2" t="b">
        <v>0</v>
      </c>
      <c r="IB2" t="b">
        <v>0</v>
      </c>
      <c r="IF2" t="b">
        <v>1</v>
      </c>
      <c r="II2" t="b">
        <v>0</v>
      </c>
      <c r="IO2" t="b">
        <v>1</v>
      </c>
      <c r="IP2" t="b">
        <v>1</v>
      </c>
      <c r="IQ2" t="b">
        <v>1</v>
      </c>
      <c r="IR2" t="b">
        <v>0</v>
      </c>
      <c r="IS2" t="b">
        <v>0</v>
      </c>
      <c r="IT2" t="b">
        <v>0</v>
      </c>
      <c r="IW2" t="b">
        <v>1</v>
      </c>
      <c r="IX2" t="b">
        <v>1</v>
      </c>
      <c r="IY2" t="b">
        <v>1</v>
      </c>
      <c r="IZ2" t="b">
        <v>0</v>
      </c>
      <c r="JA2" t="b">
        <v>0</v>
      </c>
      <c r="JB2" t="b">
        <v>0</v>
      </c>
      <c r="JE2" t="b">
        <v>1</v>
      </c>
      <c r="JF2" t="b">
        <v>1</v>
      </c>
      <c r="JG2" t="b">
        <v>1</v>
      </c>
      <c r="JH2" t="b">
        <v>0</v>
      </c>
      <c r="JI2" t="b">
        <v>0</v>
      </c>
      <c r="JJ2" t="b">
        <v>0</v>
      </c>
      <c r="JM2" t="b">
        <v>1</v>
      </c>
      <c r="JN2" t="b">
        <v>1</v>
      </c>
      <c r="JO2" t="b">
        <v>1</v>
      </c>
      <c r="JP2" t="b">
        <v>0</v>
      </c>
      <c r="JQ2" t="b">
        <v>0</v>
      </c>
      <c r="JR2" t="b">
        <v>0</v>
      </c>
      <c r="JV2" t="b">
        <v>1</v>
      </c>
      <c r="JY2" t="b">
        <v>0</v>
      </c>
      <c r="KD2" t="b">
        <v>1</v>
      </c>
      <c r="KE2" t="b">
        <v>1</v>
      </c>
      <c r="KF2" t="b">
        <v>1</v>
      </c>
      <c r="KG2" t="b">
        <v>0</v>
      </c>
      <c r="KH2" t="b">
        <v>0</v>
      </c>
      <c r="KI2" t="b">
        <v>0</v>
      </c>
      <c r="KL2" t="b">
        <v>1</v>
      </c>
      <c r="KM2" t="b">
        <v>1</v>
      </c>
      <c r="KN2" t="b">
        <v>1</v>
      </c>
      <c r="KO2" t="b">
        <v>0</v>
      </c>
      <c r="KP2" t="b">
        <v>0</v>
      </c>
      <c r="KQ2" t="b">
        <v>0</v>
      </c>
      <c r="KT2" t="b">
        <v>1</v>
      </c>
      <c r="KU2" t="b">
        <v>1</v>
      </c>
      <c r="KV2" t="b">
        <v>1</v>
      </c>
      <c r="KW2" t="b">
        <v>0</v>
      </c>
      <c r="KX2" t="b">
        <v>0</v>
      </c>
      <c r="KY2" t="b">
        <v>0</v>
      </c>
      <c r="LB2" t="b">
        <v>1</v>
      </c>
      <c r="LC2" t="b">
        <v>1</v>
      </c>
      <c r="LD2" t="b">
        <v>1</v>
      </c>
      <c r="LE2" t="b">
        <v>0</v>
      </c>
      <c r="LF2" t="b">
        <v>0</v>
      </c>
      <c r="LG2" t="b">
        <v>0</v>
      </c>
      <c r="LK2" t="b">
        <v>1</v>
      </c>
      <c r="LN2" t="b">
        <v>0</v>
      </c>
      <c r="LS2" t="b">
        <v>1</v>
      </c>
      <c r="LT2" t="b">
        <v>1</v>
      </c>
      <c r="LU2" t="b">
        <v>1</v>
      </c>
      <c r="LV2" t="b">
        <v>0</v>
      </c>
      <c r="LW2" t="b">
        <v>0</v>
      </c>
      <c r="LX2" t="b">
        <v>0</v>
      </c>
      <c r="MA2" t="b">
        <v>1</v>
      </c>
      <c r="MB2" t="b">
        <v>1</v>
      </c>
      <c r="MC2" t="b">
        <v>1</v>
      </c>
      <c r="MD2" t="b">
        <v>0</v>
      </c>
      <c r="ME2" t="b">
        <v>0</v>
      </c>
      <c r="MF2" t="b">
        <v>0</v>
      </c>
      <c r="MI2" t="b">
        <v>1</v>
      </c>
      <c r="MJ2" t="b">
        <v>1</v>
      </c>
      <c r="MK2" t="b">
        <v>1</v>
      </c>
      <c r="ML2" t="b">
        <v>0</v>
      </c>
      <c r="MM2" t="b">
        <v>0</v>
      </c>
      <c r="MN2" t="b">
        <v>0</v>
      </c>
      <c r="MQ2" t="b">
        <v>1</v>
      </c>
      <c r="MR2" t="b">
        <v>1</v>
      </c>
      <c r="MS2" t="b">
        <v>1</v>
      </c>
      <c r="MT2" t="b">
        <v>0</v>
      </c>
      <c r="MU2" t="b">
        <v>0</v>
      </c>
      <c r="MV2" t="b">
        <v>0</v>
      </c>
      <c r="MZ2" t="b">
        <v>1</v>
      </c>
      <c r="NC2" t="b">
        <v>0</v>
      </c>
      <c r="NK2" t="s">
        <v>41</v>
      </c>
      <c r="NL2" t="b">
        <v>1</v>
      </c>
      <c r="NM2" t="b">
        <v>0</v>
      </c>
      <c r="NO2" t="b">
        <v>1</v>
      </c>
      <c r="NP2" t="b">
        <v>0</v>
      </c>
      <c r="NR2" t="b">
        <v>1</v>
      </c>
      <c r="NS2" t="b">
        <v>0</v>
      </c>
      <c r="NU2" t="b">
        <v>1</v>
      </c>
      <c r="NV2" t="b">
        <v>0</v>
      </c>
      <c r="NX2" t="b">
        <v>1</v>
      </c>
      <c r="NY2" t="b">
        <v>0</v>
      </c>
      <c r="OA2" t="b">
        <v>1</v>
      </c>
      <c r="OB2" t="b">
        <v>0</v>
      </c>
      <c r="OD2" t="b">
        <v>1</v>
      </c>
      <c r="OE2" t="b">
        <v>0</v>
      </c>
      <c r="OG2" t="b">
        <v>1</v>
      </c>
      <c r="OH2" t="b">
        <v>0</v>
      </c>
      <c r="OJ2" t="b">
        <v>1</v>
      </c>
      <c r="OK2" t="b">
        <v>0</v>
      </c>
      <c r="OM2" t="b">
        <v>1</v>
      </c>
      <c r="ON2" t="b">
        <v>0</v>
      </c>
      <c r="OP2" t="b">
        <v>1</v>
      </c>
      <c r="OQ2" t="b">
        <v>0</v>
      </c>
      <c r="OS2" t="b">
        <v>1</v>
      </c>
      <c r="OT2" t="b">
        <v>0</v>
      </c>
      <c r="OV2" t="b">
        <v>1</v>
      </c>
      <c r="OW2" t="b">
        <v>0</v>
      </c>
      <c r="OY2" t="b">
        <v>1</v>
      </c>
      <c r="OZ2" t="b">
        <v>0</v>
      </c>
      <c r="PB2" t="b">
        <v>1</v>
      </c>
      <c r="PC2" t="b">
        <v>0</v>
      </c>
      <c r="PE2" t="b">
        <v>1</v>
      </c>
      <c r="PF2" t="b">
        <v>0</v>
      </c>
      <c r="PH2" t="b">
        <v>1</v>
      </c>
      <c r="PI2" t="b">
        <v>0</v>
      </c>
      <c r="PK2" t="b">
        <v>1</v>
      </c>
      <c r="PL2" t="b">
        <v>0</v>
      </c>
      <c r="PN2" t="b">
        <v>1</v>
      </c>
      <c r="PO2" t="b">
        <v>0</v>
      </c>
      <c r="PQ2" t="b">
        <v>1</v>
      </c>
      <c r="PR2" t="b">
        <v>0</v>
      </c>
      <c r="PT2" t="b">
        <v>1</v>
      </c>
      <c r="PU2" t="b">
        <v>0</v>
      </c>
      <c r="PW2" t="b">
        <v>1</v>
      </c>
      <c r="PX2" t="b">
        <v>0</v>
      </c>
      <c r="PZ2" t="b">
        <v>1</v>
      </c>
      <c r="QA2" t="b">
        <v>0</v>
      </c>
      <c r="QC2" t="b">
        <v>1</v>
      </c>
      <c r="QD2" t="b">
        <v>0</v>
      </c>
      <c r="QF2" t="b">
        <v>1</v>
      </c>
      <c r="QG2" t="b">
        <v>0</v>
      </c>
      <c r="QI2" t="b">
        <v>1</v>
      </c>
      <c r="QJ2" t="b">
        <v>0</v>
      </c>
      <c r="QL2" t="b">
        <v>1</v>
      </c>
      <c r="QM2" t="b">
        <v>0</v>
      </c>
      <c r="QO2" t="b">
        <v>1</v>
      </c>
      <c r="QP2" t="b">
        <v>0</v>
      </c>
      <c r="QR2" t="b">
        <v>1</v>
      </c>
      <c r="QS2" t="b">
        <v>0</v>
      </c>
      <c r="QU2" t="b">
        <v>1</v>
      </c>
      <c r="QV2" t="b">
        <v>0</v>
      </c>
      <c r="QX2" t="b">
        <v>1</v>
      </c>
      <c r="QY2" t="b">
        <v>0</v>
      </c>
      <c r="RA2" t="b">
        <v>1</v>
      </c>
      <c r="RB2" t="b">
        <v>0</v>
      </c>
      <c r="RD2" t="b">
        <v>1</v>
      </c>
      <c r="RE2" t="b">
        <v>0</v>
      </c>
      <c r="RG2" t="b">
        <v>1</v>
      </c>
      <c r="RH2" t="b">
        <v>0</v>
      </c>
      <c r="RJ2" t="b">
        <v>1</v>
      </c>
      <c r="RK2" t="b">
        <v>0</v>
      </c>
      <c r="RM2" t="b">
        <v>1</v>
      </c>
      <c r="RN2" t="b">
        <v>0</v>
      </c>
      <c r="RR2" t="s">
        <v>103</v>
      </c>
      <c r="RS2" t="b">
        <v>1</v>
      </c>
      <c r="RT2" t="b">
        <v>1</v>
      </c>
      <c r="RU2" t="b">
        <v>1</v>
      </c>
      <c r="RV2" t="b">
        <v>0</v>
      </c>
      <c r="RW2" t="b">
        <v>0</v>
      </c>
      <c r="RX2" t="b">
        <v>0</v>
      </c>
      <c r="RZ2" t="b">
        <v>1</v>
      </c>
      <c r="SA2" t="b">
        <v>1</v>
      </c>
      <c r="SB2" t="b">
        <v>1</v>
      </c>
      <c r="SC2" t="b">
        <v>0</v>
      </c>
      <c r="SD2" t="b">
        <v>0</v>
      </c>
      <c r="SE2" t="b">
        <v>0</v>
      </c>
      <c r="SG2" t="b">
        <v>1</v>
      </c>
      <c r="SH2" t="b">
        <v>1</v>
      </c>
      <c r="SI2" t="b">
        <v>1</v>
      </c>
      <c r="SJ2" t="b">
        <v>0</v>
      </c>
      <c r="SK2" t="b">
        <v>0</v>
      </c>
      <c r="SL2" t="b">
        <v>0</v>
      </c>
      <c r="SN2" t="b">
        <v>1</v>
      </c>
      <c r="SO2" t="b">
        <v>1</v>
      </c>
      <c r="SP2" t="b">
        <v>1</v>
      </c>
      <c r="SQ2" t="b">
        <v>0</v>
      </c>
      <c r="SR2" t="b">
        <v>0</v>
      </c>
      <c r="SS2" t="b">
        <v>0</v>
      </c>
      <c r="SU2" t="b">
        <v>1</v>
      </c>
      <c r="SV2" t="b">
        <v>0</v>
      </c>
    </row>
    <row r="3" spans="1:517" x14ac:dyDescent="0.25">
      <c r="B3" s="99" t="s">
        <v>9</v>
      </c>
      <c r="C3" s="99" t="s">
        <v>9</v>
      </c>
      <c r="D3" s="99" t="s">
        <v>9</v>
      </c>
      <c r="E3" s="99" t="s">
        <v>9</v>
      </c>
      <c r="F3" s="99" t="s">
        <v>9</v>
      </c>
      <c r="G3" s="99" t="s">
        <v>9</v>
      </c>
      <c r="H3" s="99" t="s">
        <v>9</v>
      </c>
      <c r="I3" s="99" t="s">
        <v>9</v>
      </c>
      <c r="J3" s="99" t="s">
        <v>9</v>
      </c>
      <c r="K3" s="99" t="s">
        <v>9</v>
      </c>
      <c r="L3" s="99" t="s">
        <v>9</v>
      </c>
      <c r="M3" s="99" t="s">
        <v>9</v>
      </c>
      <c r="N3" s="99" t="s">
        <v>9</v>
      </c>
      <c r="O3" s="99" t="s">
        <v>9</v>
      </c>
      <c r="P3" s="99" t="s">
        <v>9</v>
      </c>
      <c r="Q3" s="99" t="s">
        <v>9</v>
      </c>
      <c r="R3" s="99" t="s">
        <v>9</v>
      </c>
      <c r="S3" s="99" t="s">
        <v>9</v>
      </c>
      <c r="T3" s="99" t="s">
        <v>9</v>
      </c>
      <c r="U3" s="99" t="s">
        <v>9</v>
      </c>
      <c r="V3" s="99" t="s">
        <v>9</v>
      </c>
      <c r="W3" s="99" t="s">
        <v>9</v>
      </c>
      <c r="X3" s="99" t="s">
        <v>9</v>
      </c>
      <c r="Y3" s="99" t="s">
        <v>9</v>
      </c>
      <c r="Z3" s="99" t="s">
        <v>9</v>
      </c>
      <c r="AA3" s="99" t="s">
        <v>9</v>
      </c>
      <c r="AB3" s="99" t="s">
        <v>9</v>
      </c>
      <c r="AC3" s="99" t="s">
        <v>9</v>
      </c>
      <c r="AD3" s="99" t="s">
        <v>9</v>
      </c>
      <c r="AE3" s="99" t="s">
        <v>9</v>
      </c>
      <c r="AF3" s="99" t="s">
        <v>9</v>
      </c>
      <c r="AG3" s="99" t="s">
        <v>9</v>
      </c>
      <c r="AH3" s="99" t="s">
        <v>9</v>
      </c>
      <c r="AI3" s="99" t="s">
        <v>9</v>
      </c>
      <c r="AJ3" s="99" t="s">
        <v>9</v>
      </c>
      <c r="AK3" s="99" t="s">
        <v>9</v>
      </c>
      <c r="AL3" s="99" t="s">
        <v>9</v>
      </c>
      <c r="AM3" s="99" t="s">
        <v>9</v>
      </c>
      <c r="AN3" s="99" t="s">
        <v>9</v>
      </c>
      <c r="AO3" s="99" t="s">
        <v>9</v>
      </c>
      <c r="AQ3" s="100" t="s">
        <v>19</v>
      </c>
      <c r="AR3" s="100" t="s">
        <v>19</v>
      </c>
      <c r="AS3" s="100" t="s">
        <v>19</v>
      </c>
      <c r="AT3" s="100" t="s">
        <v>19</v>
      </c>
      <c r="AU3" s="100" t="s">
        <v>19</v>
      </c>
      <c r="AV3" s="100" t="s">
        <v>19</v>
      </c>
      <c r="AW3" s="100" t="s">
        <v>19</v>
      </c>
      <c r="AX3" s="100" t="s">
        <v>19</v>
      </c>
      <c r="AY3" s="100" t="s">
        <v>19</v>
      </c>
      <c r="AZ3" s="100" t="s">
        <v>19</v>
      </c>
      <c r="BA3" s="100" t="s">
        <v>19</v>
      </c>
      <c r="BB3" s="100" t="s">
        <v>19</v>
      </c>
      <c r="BC3" s="100" t="s">
        <v>19</v>
      </c>
      <c r="BD3" s="100" t="s">
        <v>19</v>
      </c>
      <c r="BE3" s="100" t="s">
        <v>19</v>
      </c>
      <c r="BF3" s="100" t="s">
        <v>19</v>
      </c>
      <c r="BG3" s="100" t="s">
        <v>19</v>
      </c>
      <c r="BH3" s="100" t="s">
        <v>19</v>
      </c>
      <c r="BI3" s="100" t="s">
        <v>19</v>
      </c>
      <c r="BJ3" s="100" t="s">
        <v>19</v>
      </c>
      <c r="BK3" s="100" t="s">
        <v>19</v>
      </c>
      <c r="BL3" s="100" t="s">
        <v>19</v>
      </c>
      <c r="BM3" s="100" t="s">
        <v>19</v>
      </c>
      <c r="BN3" s="100" t="s">
        <v>19</v>
      </c>
      <c r="BO3" s="100" t="s">
        <v>19</v>
      </c>
      <c r="BP3" s="100" t="s">
        <v>19</v>
      </c>
      <c r="BQ3" s="100" t="s">
        <v>19</v>
      </c>
      <c r="BR3" s="100" t="s">
        <v>19</v>
      </c>
      <c r="BS3" s="100" t="s">
        <v>19</v>
      </c>
      <c r="BT3" s="100" t="s">
        <v>19</v>
      </c>
      <c r="BU3" s="100" t="s">
        <v>19</v>
      </c>
      <c r="BV3" s="100" t="s">
        <v>19</v>
      </c>
      <c r="BW3" s="100" t="s">
        <v>19</v>
      </c>
      <c r="BX3" s="100" t="s">
        <v>19</v>
      </c>
      <c r="BY3" s="100" t="s">
        <v>19</v>
      </c>
      <c r="BZ3" s="100" t="s">
        <v>19</v>
      </c>
      <c r="CA3" s="100" t="s">
        <v>19</v>
      </c>
      <c r="CB3" s="100" t="s">
        <v>19</v>
      </c>
      <c r="CC3" s="100" t="s">
        <v>19</v>
      </c>
      <c r="CD3" s="100" t="s">
        <v>19</v>
      </c>
      <c r="CF3" s="101" t="s">
        <v>21</v>
      </c>
      <c r="CG3" s="101" t="s">
        <v>21</v>
      </c>
      <c r="CH3" s="101" t="s">
        <v>21</v>
      </c>
      <c r="CI3" s="101" t="s">
        <v>21</v>
      </c>
      <c r="CJ3" s="101" t="s">
        <v>21</v>
      </c>
      <c r="CK3" s="101" t="s">
        <v>21</v>
      </c>
      <c r="CL3" s="101" t="s">
        <v>21</v>
      </c>
      <c r="CM3" s="101" t="s">
        <v>21</v>
      </c>
      <c r="CN3" s="101" t="s">
        <v>21</v>
      </c>
      <c r="CO3" s="101" t="s">
        <v>21</v>
      </c>
      <c r="CP3" s="101" t="s">
        <v>21</v>
      </c>
      <c r="CQ3" s="101" t="s">
        <v>21</v>
      </c>
      <c r="CR3" s="101" t="s">
        <v>21</v>
      </c>
      <c r="CS3" s="101" t="s">
        <v>21</v>
      </c>
      <c r="CT3" s="101" t="s">
        <v>21</v>
      </c>
      <c r="CU3" s="101" t="s">
        <v>21</v>
      </c>
      <c r="CV3" s="101" t="s">
        <v>21</v>
      </c>
      <c r="CW3" s="101" t="s">
        <v>21</v>
      </c>
      <c r="CX3" s="101" t="s">
        <v>21</v>
      </c>
      <c r="CY3" s="101" t="s">
        <v>21</v>
      </c>
      <c r="CZ3" s="101" t="s">
        <v>21</v>
      </c>
      <c r="DA3" s="101" t="s">
        <v>21</v>
      </c>
      <c r="DB3" s="101" t="s">
        <v>21</v>
      </c>
      <c r="DC3" s="101" t="s">
        <v>21</v>
      </c>
      <c r="DD3" s="101" t="s">
        <v>21</v>
      </c>
      <c r="DE3" s="101" t="s">
        <v>21</v>
      </c>
      <c r="DF3" s="101" t="s">
        <v>21</v>
      </c>
      <c r="DG3" s="101" t="s">
        <v>21</v>
      </c>
      <c r="DH3" s="101" t="s">
        <v>21</v>
      </c>
      <c r="DI3" s="101" t="s">
        <v>21</v>
      </c>
      <c r="DJ3" s="101" t="s">
        <v>21</v>
      </c>
      <c r="DK3" s="101" t="s">
        <v>21</v>
      </c>
      <c r="DL3" s="101" t="s">
        <v>21</v>
      </c>
      <c r="DM3" s="101" t="s">
        <v>21</v>
      </c>
      <c r="DN3" s="101" t="s">
        <v>21</v>
      </c>
      <c r="DO3" s="101" t="s">
        <v>21</v>
      </c>
      <c r="DP3" s="101" t="s">
        <v>21</v>
      </c>
      <c r="DQ3" s="101" t="s">
        <v>21</v>
      </c>
      <c r="DR3" s="101" t="s">
        <v>21</v>
      </c>
      <c r="DS3" s="101" t="s">
        <v>21</v>
      </c>
      <c r="DU3" s="99" t="s">
        <v>22</v>
      </c>
      <c r="DV3" s="99" t="s">
        <v>22</v>
      </c>
      <c r="DW3" s="99" t="s">
        <v>22</v>
      </c>
      <c r="DX3" s="99" t="s">
        <v>22</v>
      </c>
      <c r="DY3" s="99" t="s">
        <v>22</v>
      </c>
      <c r="DZ3" s="99" t="s">
        <v>22</v>
      </c>
      <c r="EA3" s="99" t="s">
        <v>22</v>
      </c>
      <c r="EB3" s="99" t="s">
        <v>22</v>
      </c>
      <c r="EC3" s="99" t="s">
        <v>22</v>
      </c>
      <c r="ED3" s="99" t="s">
        <v>22</v>
      </c>
      <c r="EE3" s="99" t="s">
        <v>22</v>
      </c>
      <c r="EF3" s="99" t="s">
        <v>22</v>
      </c>
      <c r="EG3" s="99" t="s">
        <v>22</v>
      </c>
      <c r="EH3" s="99" t="s">
        <v>22</v>
      </c>
      <c r="EI3" s="99" t="s">
        <v>22</v>
      </c>
      <c r="EJ3" s="99" t="s">
        <v>22</v>
      </c>
      <c r="EK3" s="99" t="s">
        <v>22</v>
      </c>
      <c r="EL3" s="99" t="s">
        <v>22</v>
      </c>
      <c r="EM3" s="99" t="s">
        <v>22</v>
      </c>
      <c r="EN3" s="99" t="s">
        <v>22</v>
      </c>
      <c r="EO3" s="99" t="s">
        <v>22</v>
      </c>
      <c r="EP3" s="99" t="s">
        <v>22</v>
      </c>
      <c r="EQ3" s="99" t="s">
        <v>22</v>
      </c>
      <c r="ER3" s="99" t="s">
        <v>22</v>
      </c>
      <c r="ES3" s="99" t="s">
        <v>22</v>
      </c>
      <c r="ET3" s="99" t="s">
        <v>22</v>
      </c>
      <c r="EU3" s="99" t="s">
        <v>22</v>
      </c>
      <c r="EV3" s="99" t="s">
        <v>22</v>
      </c>
      <c r="EW3" s="99" t="s">
        <v>22</v>
      </c>
      <c r="EX3" s="99" t="s">
        <v>22</v>
      </c>
      <c r="EY3" s="99" t="s">
        <v>22</v>
      </c>
      <c r="EZ3" s="99" t="s">
        <v>22</v>
      </c>
      <c r="FA3" s="99" t="s">
        <v>22</v>
      </c>
      <c r="FB3" s="99" t="s">
        <v>22</v>
      </c>
      <c r="FC3" s="99" t="s">
        <v>22</v>
      </c>
      <c r="FD3" s="99" t="s">
        <v>22</v>
      </c>
      <c r="FE3" s="99" t="s">
        <v>22</v>
      </c>
      <c r="FF3" s="99" t="s">
        <v>22</v>
      </c>
      <c r="FG3" s="99" t="s">
        <v>22</v>
      </c>
      <c r="FH3" s="99" t="s">
        <v>22</v>
      </c>
      <c r="FJ3" s="101" t="s">
        <v>18</v>
      </c>
      <c r="FK3" s="101" t="s">
        <v>18</v>
      </c>
      <c r="FL3" s="101" t="s">
        <v>18</v>
      </c>
      <c r="FM3" s="101" t="s">
        <v>18</v>
      </c>
      <c r="FN3" s="101" t="s">
        <v>18</v>
      </c>
      <c r="FO3" s="101" t="s">
        <v>18</v>
      </c>
      <c r="FP3" s="101" t="s">
        <v>18</v>
      </c>
      <c r="FQ3" s="101" t="s">
        <v>18</v>
      </c>
      <c r="FR3" s="101" t="s">
        <v>18</v>
      </c>
      <c r="FS3" s="101" t="s">
        <v>18</v>
      </c>
      <c r="FT3" s="101" t="s">
        <v>18</v>
      </c>
      <c r="FU3" s="101" t="s">
        <v>18</v>
      </c>
      <c r="FV3" s="101" t="s">
        <v>18</v>
      </c>
      <c r="FW3" s="101" t="s">
        <v>18</v>
      </c>
      <c r="FX3" s="101" t="s">
        <v>18</v>
      </c>
      <c r="FY3" s="101" t="s">
        <v>18</v>
      </c>
      <c r="FZ3" s="101" t="s">
        <v>18</v>
      </c>
      <c r="GA3" s="101" t="s">
        <v>18</v>
      </c>
      <c r="GB3" s="101" t="s">
        <v>18</v>
      </c>
      <c r="GC3" s="101" t="s">
        <v>18</v>
      </c>
      <c r="GD3" s="101" t="s">
        <v>18</v>
      </c>
      <c r="GE3" s="101" t="s">
        <v>18</v>
      </c>
      <c r="GF3" s="101" t="s">
        <v>18</v>
      </c>
      <c r="GG3" s="101" t="s">
        <v>18</v>
      </c>
      <c r="GH3" s="101" t="s">
        <v>18</v>
      </c>
      <c r="GI3" s="101" t="s">
        <v>18</v>
      </c>
      <c r="GJ3" s="101" t="s">
        <v>18</v>
      </c>
      <c r="GK3" s="101" t="s">
        <v>18</v>
      </c>
      <c r="GL3" s="101" t="s">
        <v>18</v>
      </c>
      <c r="GM3" s="101" t="s">
        <v>18</v>
      </c>
      <c r="GN3" s="101" t="s">
        <v>18</v>
      </c>
      <c r="GO3" s="101" t="s">
        <v>18</v>
      </c>
      <c r="GP3" s="101" t="s">
        <v>18</v>
      </c>
      <c r="GQ3" s="101" t="s">
        <v>18</v>
      </c>
      <c r="GR3" s="101" t="s">
        <v>18</v>
      </c>
      <c r="GS3" s="101" t="s">
        <v>18</v>
      </c>
      <c r="GT3" s="101" t="s">
        <v>18</v>
      </c>
      <c r="GU3" s="101" t="s">
        <v>18</v>
      </c>
      <c r="GV3" s="101" t="s">
        <v>18</v>
      </c>
      <c r="GW3" s="101" t="s">
        <v>18</v>
      </c>
      <c r="GY3" s="99" t="s">
        <v>20</v>
      </c>
      <c r="GZ3" s="99" t="s">
        <v>20</v>
      </c>
      <c r="HA3" s="99" t="s">
        <v>20</v>
      </c>
      <c r="HB3" s="99" t="s">
        <v>20</v>
      </c>
      <c r="HC3" s="99" t="s">
        <v>20</v>
      </c>
      <c r="HD3" s="99" t="s">
        <v>20</v>
      </c>
      <c r="HE3" s="99" t="s">
        <v>20</v>
      </c>
      <c r="HF3" s="99" t="s">
        <v>20</v>
      </c>
      <c r="HG3" s="99" t="s">
        <v>20</v>
      </c>
      <c r="HH3" s="99" t="s">
        <v>20</v>
      </c>
      <c r="HI3" s="99" t="s">
        <v>20</v>
      </c>
      <c r="HJ3" s="99" t="s">
        <v>20</v>
      </c>
      <c r="HK3" s="99" t="s">
        <v>20</v>
      </c>
      <c r="HL3" s="99" t="s">
        <v>20</v>
      </c>
      <c r="HM3" s="99" t="s">
        <v>20</v>
      </c>
      <c r="HN3" s="99" t="s">
        <v>20</v>
      </c>
      <c r="HO3" s="99" t="s">
        <v>20</v>
      </c>
      <c r="HP3" s="99" t="s">
        <v>20</v>
      </c>
      <c r="HQ3" s="99" t="s">
        <v>20</v>
      </c>
      <c r="HR3" s="99" t="s">
        <v>20</v>
      </c>
      <c r="HS3" s="99" t="s">
        <v>20</v>
      </c>
      <c r="HT3" s="99" t="s">
        <v>20</v>
      </c>
      <c r="HU3" s="99" t="s">
        <v>20</v>
      </c>
      <c r="HV3" s="99" t="s">
        <v>20</v>
      </c>
      <c r="HW3" s="99" t="s">
        <v>20</v>
      </c>
      <c r="HX3" s="99" t="s">
        <v>20</v>
      </c>
      <c r="HY3" s="99" t="s">
        <v>20</v>
      </c>
      <c r="HZ3" s="99" t="s">
        <v>20</v>
      </c>
      <c r="IA3" s="99" t="s">
        <v>20</v>
      </c>
      <c r="IB3" s="99" t="s">
        <v>20</v>
      </c>
      <c r="IC3" s="99" t="s">
        <v>20</v>
      </c>
      <c r="ID3" s="99" t="s">
        <v>20</v>
      </c>
      <c r="IE3" s="99" t="s">
        <v>20</v>
      </c>
      <c r="IF3" s="99" t="s">
        <v>20</v>
      </c>
      <c r="IG3" s="99" t="s">
        <v>20</v>
      </c>
      <c r="IH3" s="99" t="s">
        <v>20</v>
      </c>
      <c r="II3" s="99" t="s">
        <v>20</v>
      </c>
      <c r="IJ3" s="99" t="s">
        <v>20</v>
      </c>
      <c r="IK3" s="99" t="s">
        <v>20</v>
      </c>
      <c r="IL3" s="99" t="s">
        <v>20</v>
      </c>
      <c r="IO3" s="99" t="s">
        <v>23</v>
      </c>
      <c r="IP3" s="99" t="s">
        <v>23</v>
      </c>
      <c r="IQ3" s="99" t="s">
        <v>23</v>
      </c>
      <c r="IR3" s="99" t="s">
        <v>23</v>
      </c>
      <c r="IS3" s="99" t="s">
        <v>23</v>
      </c>
      <c r="IT3" s="99" t="s">
        <v>23</v>
      </c>
      <c r="IU3" s="99" t="s">
        <v>23</v>
      </c>
      <c r="IV3" s="99" t="s">
        <v>23</v>
      </c>
      <c r="IW3" s="99" t="s">
        <v>23</v>
      </c>
      <c r="IX3" s="99" t="s">
        <v>23</v>
      </c>
      <c r="IY3" s="99" t="s">
        <v>23</v>
      </c>
      <c r="IZ3" s="99" t="s">
        <v>23</v>
      </c>
      <c r="JA3" s="99" t="s">
        <v>23</v>
      </c>
      <c r="JB3" s="99" t="s">
        <v>23</v>
      </c>
      <c r="JC3" s="99" t="s">
        <v>23</v>
      </c>
      <c r="JD3" s="99" t="s">
        <v>23</v>
      </c>
      <c r="JE3" s="99" t="s">
        <v>23</v>
      </c>
      <c r="JF3" s="99" t="s">
        <v>23</v>
      </c>
      <c r="JG3" s="99" t="s">
        <v>23</v>
      </c>
      <c r="JH3" s="99" t="s">
        <v>23</v>
      </c>
      <c r="JI3" s="99" t="s">
        <v>23</v>
      </c>
      <c r="JJ3" s="99" t="s">
        <v>23</v>
      </c>
      <c r="JK3" s="99" t="s">
        <v>23</v>
      </c>
      <c r="JL3" s="99" t="s">
        <v>23</v>
      </c>
      <c r="JM3" s="99" t="s">
        <v>23</v>
      </c>
      <c r="JN3" s="99" t="s">
        <v>23</v>
      </c>
      <c r="JO3" s="99" t="s">
        <v>23</v>
      </c>
      <c r="JP3" s="99" t="s">
        <v>23</v>
      </c>
      <c r="JQ3" s="99" t="s">
        <v>23</v>
      </c>
      <c r="JR3" s="99" t="s">
        <v>23</v>
      </c>
      <c r="JS3" s="99" t="s">
        <v>23</v>
      </c>
      <c r="JT3" s="99" t="s">
        <v>23</v>
      </c>
      <c r="JU3" s="99" t="s">
        <v>23</v>
      </c>
      <c r="JV3" s="99" t="s">
        <v>23</v>
      </c>
      <c r="JW3" s="99" t="s">
        <v>23</v>
      </c>
      <c r="JX3" s="99" t="s">
        <v>23</v>
      </c>
      <c r="JY3" s="99" t="s">
        <v>23</v>
      </c>
      <c r="JZ3" s="99" t="s">
        <v>23</v>
      </c>
      <c r="KA3" s="99" t="s">
        <v>23</v>
      </c>
      <c r="KB3" s="99" t="s">
        <v>23</v>
      </c>
      <c r="KD3" s="101" t="s">
        <v>24</v>
      </c>
      <c r="KE3" s="101" t="s">
        <v>24</v>
      </c>
      <c r="KF3" s="101" t="s">
        <v>24</v>
      </c>
      <c r="KG3" s="101" t="s">
        <v>24</v>
      </c>
      <c r="KH3" s="101" t="s">
        <v>24</v>
      </c>
      <c r="KI3" s="101" t="s">
        <v>24</v>
      </c>
      <c r="KJ3" s="101" t="s">
        <v>24</v>
      </c>
      <c r="KK3" s="101" t="s">
        <v>24</v>
      </c>
      <c r="KL3" s="101" t="s">
        <v>24</v>
      </c>
      <c r="KM3" s="101" t="s">
        <v>24</v>
      </c>
      <c r="KN3" s="101" t="s">
        <v>24</v>
      </c>
      <c r="KO3" s="101" t="s">
        <v>24</v>
      </c>
      <c r="KP3" s="101" t="s">
        <v>24</v>
      </c>
      <c r="KQ3" s="101" t="s">
        <v>24</v>
      </c>
      <c r="KR3" s="101" t="s">
        <v>24</v>
      </c>
      <c r="KS3" s="101" t="s">
        <v>24</v>
      </c>
      <c r="KT3" s="101" t="s">
        <v>24</v>
      </c>
      <c r="KU3" s="101" t="s">
        <v>24</v>
      </c>
      <c r="KV3" s="101" t="s">
        <v>24</v>
      </c>
      <c r="KW3" s="101" t="s">
        <v>24</v>
      </c>
      <c r="KX3" s="101" t="s">
        <v>24</v>
      </c>
      <c r="KY3" s="101" t="s">
        <v>24</v>
      </c>
      <c r="KZ3" s="101" t="s">
        <v>24</v>
      </c>
      <c r="LA3" s="101" t="s">
        <v>24</v>
      </c>
      <c r="LB3" s="101" t="s">
        <v>24</v>
      </c>
      <c r="LC3" s="101" t="s">
        <v>24</v>
      </c>
      <c r="LD3" s="101" t="s">
        <v>24</v>
      </c>
      <c r="LE3" s="101" t="s">
        <v>24</v>
      </c>
      <c r="LF3" s="101" t="s">
        <v>24</v>
      </c>
      <c r="LG3" s="101" t="s">
        <v>24</v>
      </c>
      <c r="LH3" s="101" t="s">
        <v>24</v>
      </c>
      <c r="LI3" s="101" t="s">
        <v>24</v>
      </c>
      <c r="LJ3" s="101" t="s">
        <v>24</v>
      </c>
      <c r="LK3" s="101" t="s">
        <v>24</v>
      </c>
      <c r="LL3" s="101" t="s">
        <v>24</v>
      </c>
      <c r="LM3" s="101" t="s">
        <v>24</v>
      </c>
      <c r="LN3" s="101" t="s">
        <v>24</v>
      </c>
      <c r="LO3" s="101" t="s">
        <v>24</v>
      </c>
      <c r="LP3" s="101" t="s">
        <v>24</v>
      </c>
      <c r="LQ3" s="101" t="s">
        <v>24</v>
      </c>
      <c r="LS3" s="99" t="s">
        <v>26</v>
      </c>
      <c r="LT3" s="99" t="s">
        <v>26</v>
      </c>
      <c r="LU3" s="99" t="s">
        <v>26</v>
      </c>
      <c r="LV3" s="99" t="s">
        <v>26</v>
      </c>
      <c r="LW3" s="99" t="s">
        <v>26</v>
      </c>
      <c r="LX3" s="99" t="s">
        <v>26</v>
      </c>
      <c r="LY3" s="99" t="s">
        <v>26</v>
      </c>
      <c r="LZ3" s="99" t="s">
        <v>26</v>
      </c>
      <c r="MA3" s="99" t="s">
        <v>26</v>
      </c>
      <c r="MB3" s="99" t="s">
        <v>26</v>
      </c>
      <c r="MC3" s="99" t="s">
        <v>26</v>
      </c>
      <c r="MD3" s="99" t="s">
        <v>26</v>
      </c>
      <c r="ME3" s="99" t="s">
        <v>26</v>
      </c>
      <c r="MF3" s="99" t="s">
        <v>26</v>
      </c>
      <c r="MG3" s="99" t="s">
        <v>26</v>
      </c>
      <c r="MH3" s="99" t="s">
        <v>26</v>
      </c>
      <c r="MI3" s="99" t="s">
        <v>26</v>
      </c>
      <c r="MJ3" s="99" t="s">
        <v>26</v>
      </c>
      <c r="MK3" s="99" t="s">
        <v>26</v>
      </c>
      <c r="ML3" s="99" t="s">
        <v>26</v>
      </c>
      <c r="MM3" s="99" t="s">
        <v>26</v>
      </c>
      <c r="MN3" s="99" t="s">
        <v>26</v>
      </c>
      <c r="MO3" s="99" t="s">
        <v>26</v>
      </c>
      <c r="MP3" s="99" t="s">
        <v>26</v>
      </c>
      <c r="MQ3" s="99" t="s">
        <v>26</v>
      </c>
      <c r="MR3" s="99" t="s">
        <v>26</v>
      </c>
      <c r="MS3" s="99" t="s">
        <v>26</v>
      </c>
      <c r="MT3" s="99" t="s">
        <v>26</v>
      </c>
      <c r="MU3" s="99" t="s">
        <v>26</v>
      </c>
      <c r="MV3" s="99" t="s">
        <v>26</v>
      </c>
      <c r="MW3" s="99" t="s">
        <v>26</v>
      </c>
      <c r="MX3" s="99" t="s">
        <v>26</v>
      </c>
      <c r="MY3" s="99" t="s">
        <v>26</v>
      </c>
      <c r="MZ3" s="99" t="s">
        <v>26</v>
      </c>
      <c r="NA3" s="99" t="s">
        <v>26</v>
      </c>
      <c r="NB3" s="99" t="s">
        <v>26</v>
      </c>
      <c r="NC3" s="99" t="s">
        <v>26</v>
      </c>
      <c r="ND3" s="99" t="s">
        <v>26</v>
      </c>
      <c r="NE3" s="99" t="s">
        <v>26</v>
      </c>
      <c r="NF3" s="99" t="s">
        <v>26</v>
      </c>
      <c r="NL3" s="77" t="s">
        <v>9</v>
      </c>
      <c r="NM3" s="77" t="s">
        <v>9</v>
      </c>
      <c r="NN3" s="77" t="s">
        <v>9</v>
      </c>
      <c r="NO3" s="77" t="s">
        <v>9</v>
      </c>
      <c r="NP3" s="77" t="s">
        <v>9</v>
      </c>
      <c r="NQ3" s="77" t="s">
        <v>9</v>
      </c>
      <c r="NR3" s="77" t="s">
        <v>9</v>
      </c>
      <c r="NS3" s="77" t="s">
        <v>9</v>
      </c>
      <c r="NT3" s="77" t="s">
        <v>9</v>
      </c>
      <c r="NU3" s="77" t="s">
        <v>9</v>
      </c>
      <c r="NV3" s="77" t="s">
        <v>9</v>
      </c>
      <c r="NW3" s="77" t="s">
        <v>9</v>
      </c>
      <c r="NX3" s="80" t="s">
        <v>18</v>
      </c>
      <c r="NY3" s="80" t="s">
        <v>18</v>
      </c>
      <c r="NZ3" s="80" t="s">
        <v>18</v>
      </c>
      <c r="OA3" s="80" t="s">
        <v>18</v>
      </c>
      <c r="OB3" s="80" t="s">
        <v>18</v>
      </c>
      <c r="OC3" s="80" t="s">
        <v>18</v>
      </c>
      <c r="OD3" s="80" t="s">
        <v>18</v>
      </c>
      <c r="OE3" s="80" t="s">
        <v>18</v>
      </c>
      <c r="OF3" s="80" t="s">
        <v>18</v>
      </c>
      <c r="OG3" s="80" t="s">
        <v>18</v>
      </c>
      <c r="OH3" s="80" t="s">
        <v>18</v>
      </c>
      <c r="OI3" s="80" t="s">
        <v>18</v>
      </c>
      <c r="OJ3" s="81" t="s">
        <v>19</v>
      </c>
      <c r="OK3" s="81" t="s">
        <v>19</v>
      </c>
      <c r="OL3" s="81" t="s">
        <v>19</v>
      </c>
      <c r="OM3" s="81" t="s">
        <v>19</v>
      </c>
      <c r="ON3" s="81" t="s">
        <v>19</v>
      </c>
      <c r="OO3" s="81" t="s">
        <v>19</v>
      </c>
      <c r="OP3" s="81" t="s">
        <v>19</v>
      </c>
      <c r="OQ3" s="81" t="s">
        <v>19</v>
      </c>
      <c r="OR3" s="81" t="s">
        <v>19</v>
      </c>
      <c r="OS3" s="81" t="s">
        <v>19</v>
      </c>
      <c r="OT3" s="81" t="s">
        <v>19</v>
      </c>
      <c r="OU3" s="81" t="s">
        <v>19</v>
      </c>
      <c r="OV3" s="81" t="s">
        <v>20</v>
      </c>
      <c r="OW3" s="81" t="s">
        <v>20</v>
      </c>
      <c r="OX3" s="81" t="s">
        <v>20</v>
      </c>
      <c r="OY3" s="81" t="s">
        <v>20</v>
      </c>
      <c r="OZ3" s="81" t="s">
        <v>20</v>
      </c>
      <c r="PA3" s="81" t="s">
        <v>20</v>
      </c>
      <c r="PB3" s="81" t="s">
        <v>20</v>
      </c>
      <c r="PC3" s="81" t="s">
        <v>20</v>
      </c>
      <c r="PD3" s="81" t="s">
        <v>20</v>
      </c>
      <c r="PE3" s="81" t="s">
        <v>20</v>
      </c>
      <c r="PF3" s="81" t="s">
        <v>20</v>
      </c>
      <c r="PG3" s="81" t="s">
        <v>20</v>
      </c>
      <c r="PH3" s="81" t="s">
        <v>21</v>
      </c>
      <c r="PI3" s="81" t="s">
        <v>21</v>
      </c>
      <c r="PJ3" s="81" t="s">
        <v>21</v>
      </c>
      <c r="PK3" s="81" t="s">
        <v>21</v>
      </c>
      <c r="PL3" s="81" t="s">
        <v>21</v>
      </c>
      <c r="PM3" s="81" t="s">
        <v>21</v>
      </c>
      <c r="PN3" s="81" t="s">
        <v>21</v>
      </c>
      <c r="PO3" s="81" t="s">
        <v>21</v>
      </c>
      <c r="PP3" s="81" t="s">
        <v>21</v>
      </c>
      <c r="PQ3" s="81" t="s">
        <v>21</v>
      </c>
      <c r="PR3" s="81" t="s">
        <v>21</v>
      </c>
      <c r="PS3" s="81" t="s">
        <v>21</v>
      </c>
      <c r="PT3" s="73" t="s">
        <v>22</v>
      </c>
      <c r="PU3" s="73" t="s">
        <v>22</v>
      </c>
      <c r="PV3" s="73" t="s">
        <v>22</v>
      </c>
      <c r="PW3" s="73" t="s">
        <v>22</v>
      </c>
      <c r="PX3" s="73" t="s">
        <v>22</v>
      </c>
      <c r="PY3" s="73" t="s">
        <v>22</v>
      </c>
      <c r="PZ3" s="73" t="s">
        <v>22</v>
      </c>
      <c r="QA3" s="73" t="s">
        <v>22</v>
      </c>
      <c r="QB3" s="73" t="s">
        <v>22</v>
      </c>
      <c r="QC3" s="73" t="s">
        <v>22</v>
      </c>
      <c r="QD3" s="73" t="s">
        <v>22</v>
      </c>
      <c r="QE3" s="73" t="s">
        <v>22</v>
      </c>
      <c r="QF3" s="81" t="s">
        <v>23</v>
      </c>
      <c r="QG3" s="81" t="s">
        <v>23</v>
      </c>
      <c r="QH3" s="81" t="s">
        <v>23</v>
      </c>
      <c r="QI3" s="81" t="s">
        <v>23</v>
      </c>
      <c r="QJ3" s="81" t="s">
        <v>23</v>
      </c>
      <c r="QK3" s="81" t="s">
        <v>23</v>
      </c>
      <c r="QL3" s="81" t="s">
        <v>23</v>
      </c>
      <c r="QM3" s="81" t="s">
        <v>23</v>
      </c>
      <c r="QN3" s="81" t="s">
        <v>23</v>
      </c>
      <c r="QO3" s="81" t="s">
        <v>23</v>
      </c>
      <c r="QP3" s="81" t="s">
        <v>23</v>
      </c>
      <c r="QQ3" s="81" t="s">
        <v>23</v>
      </c>
      <c r="QR3" s="81" t="s">
        <v>24</v>
      </c>
      <c r="QS3" s="81" t="s">
        <v>24</v>
      </c>
      <c r="QT3" s="81" t="s">
        <v>24</v>
      </c>
      <c r="QU3" s="81" t="s">
        <v>24</v>
      </c>
      <c r="QV3" s="81" t="s">
        <v>24</v>
      </c>
      <c r="QW3" s="81" t="s">
        <v>24</v>
      </c>
      <c r="QX3" s="81" t="s">
        <v>24</v>
      </c>
      <c r="QY3" s="81" t="s">
        <v>24</v>
      </c>
      <c r="QZ3" s="81" t="s">
        <v>24</v>
      </c>
      <c r="RA3" s="81" t="s">
        <v>24</v>
      </c>
      <c r="RB3" s="81" t="s">
        <v>24</v>
      </c>
      <c r="RC3" s="81" t="s">
        <v>24</v>
      </c>
      <c r="RD3" s="73" t="s">
        <v>26</v>
      </c>
      <c r="RE3" s="73" t="s">
        <v>26</v>
      </c>
      <c r="RF3" s="73" t="s">
        <v>26</v>
      </c>
      <c r="RG3" s="73" t="s">
        <v>26</v>
      </c>
      <c r="RH3" s="73" t="s">
        <v>26</v>
      </c>
      <c r="RI3" s="73" t="s">
        <v>26</v>
      </c>
      <c r="RJ3" s="73" t="s">
        <v>26</v>
      </c>
      <c r="RK3" s="73" t="s">
        <v>26</v>
      </c>
      <c r="RL3" s="73" t="s">
        <v>26</v>
      </c>
      <c r="RM3" s="73" t="s">
        <v>26</v>
      </c>
      <c r="RN3" s="73" t="s">
        <v>26</v>
      </c>
      <c r="RO3" s="73" t="s">
        <v>26</v>
      </c>
      <c r="RS3" s="67"/>
      <c r="RT3" s="68"/>
      <c r="RU3" s="68"/>
      <c r="RV3" s="68"/>
      <c r="RW3" s="68"/>
      <c r="RX3" s="68"/>
      <c r="RY3" s="68"/>
      <c r="RZ3" s="62"/>
      <c r="SA3" s="63"/>
      <c r="SB3" s="63"/>
      <c r="SC3" s="63"/>
      <c r="SD3" s="63"/>
      <c r="SE3" s="63"/>
      <c r="SF3" s="63"/>
      <c r="SG3" s="64"/>
      <c r="SH3" s="65"/>
      <c r="SI3" s="65"/>
      <c r="SJ3" s="65"/>
      <c r="SK3" s="65"/>
      <c r="SL3" s="65"/>
      <c r="SM3" s="66"/>
      <c r="SN3" s="67"/>
      <c r="SO3" s="68"/>
      <c r="SP3" s="68"/>
      <c r="SQ3" s="68"/>
      <c r="SR3" s="68"/>
      <c r="SS3" s="68"/>
      <c r="ST3" s="69"/>
    </row>
    <row r="4" spans="1:517" x14ac:dyDescent="0.25">
      <c r="B4" t="s">
        <v>11</v>
      </c>
      <c r="C4" t="s">
        <v>11</v>
      </c>
      <c r="D4" t="s">
        <v>11</v>
      </c>
      <c r="E4" t="s">
        <v>13</v>
      </c>
      <c r="F4" t="s">
        <v>13</v>
      </c>
      <c r="G4" t="s">
        <v>13</v>
      </c>
      <c r="H4" t="s">
        <v>8</v>
      </c>
      <c r="I4" t="s">
        <v>8</v>
      </c>
      <c r="J4" t="s">
        <v>11</v>
      </c>
      <c r="K4" t="s">
        <v>11</v>
      </c>
      <c r="L4" t="s">
        <v>11</v>
      </c>
      <c r="M4" t="s">
        <v>13</v>
      </c>
      <c r="N4" t="s">
        <v>13</v>
      </c>
      <c r="O4" t="s">
        <v>13</v>
      </c>
      <c r="P4" t="s">
        <v>8</v>
      </c>
      <c r="Q4" t="s">
        <v>8</v>
      </c>
      <c r="R4" t="s">
        <v>11</v>
      </c>
      <c r="S4" t="s">
        <v>11</v>
      </c>
      <c r="T4" t="s">
        <v>11</v>
      </c>
      <c r="U4" t="s">
        <v>13</v>
      </c>
      <c r="V4" t="s">
        <v>13</v>
      </c>
      <c r="W4" t="s">
        <v>13</v>
      </c>
      <c r="X4" t="s">
        <v>8</v>
      </c>
      <c r="Y4" t="s">
        <v>8</v>
      </c>
      <c r="Z4" t="s">
        <v>11</v>
      </c>
      <c r="AA4" t="s">
        <v>11</v>
      </c>
      <c r="AB4" t="s">
        <v>11</v>
      </c>
      <c r="AC4" t="s">
        <v>13</v>
      </c>
      <c r="AD4" t="s">
        <v>13</v>
      </c>
      <c r="AE4" t="s">
        <v>13</v>
      </c>
      <c r="AF4" t="s">
        <v>8</v>
      </c>
      <c r="AG4" t="s">
        <v>8</v>
      </c>
      <c r="AI4" t="s">
        <v>11</v>
      </c>
      <c r="AL4" t="s">
        <v>13</v>
      </c>
      <c r="AN4" t="s">
        <v>104</v>
      </c>
      <c r="AQ4" t="s">
        <v>11</v>
      </c>
      <c r="AR4" t="s">
        <v>11</v>
      </c>
      <c r="AS4" t="s">
        <v>11</v>
      </c>
      <c r="AT4" t="s">
        <v>13</v>
      </c>
      <c r="AU4" t="s">
        <v>13</v>
      </c>
      <c r="AV4" t="s">
        <v>13</v>
      </c>
      <c r="AW4" t="s">
        <v>8</v>
      </c>
      <c r="AX4" t="s">
        <v>8</v>
      </c>
      <c r="AY4" t="s">
        <v>11</v>
      </c>
      <c r="AZ4" t="s">
        <v>11</v>
      </c>
      <c r="BA4" t="s">
        <v>11</v>
      </c>
      <c r="BB4" t="s">
        <v>13</v>
      </c>
      <c r="BC4" t="s">
        <v>13</v>
      </c>
      <c r="BD4" t="s">
        <v>13</v>
      </c>
      <c r="BE4" t="s">
        <v>8</v>
      </c>
      <c r="BF4" t="s">
        <v>8</v>
      </c>
      <c r="BG4" t="s">
        <v>11</v>
      </c>
      <c r="BH4" t="s">
        <v>11</v>
      </c>
      <c r="BI4" t="s">
        <v>11</v>
      </c>
      <c r="BJ4" t="s">
        <v>13</v>
      </c>
      <c r="BK4" t="s">
        <v>13</v>
      </c>
      <c r="BL4" t="s">
        <v>13</v>
      </c>
      <c r="BM4" t="s">
        <v>8</v>
      </c>
      <c r="BN4" t="s">
        <v>8</v>
      </c>
      <c r="BO4" t="s">
        <v>11</v>
      </c>
      <c r="BP4" t="s">
        <v>11</v>
      </c>
      <c r="BQ4" t="s">
        <v>11</v>
      </c>
      <c r="BR4" t="s">
        <v>13</v>
      </c>
      <c r="BS4" t="s">
        <v>13</v>
      </c>
      <c r="BT4" t="s">
        <v>13</v>
      </c>
      <c r="BU4" t="s">
        <v>8</v>
      </c>
      <c r="BV4" t="s">
        <v>8</v>
      </c>
      <c r="BX4" t="s">
        <v>11</v>
      </c>
      <c r="CA4" t="s">
        <v>13</v>
      </c>
      <c r="CC4" t="s">
        <v>104</v>
      </c>
      <c r="CF4" t="s">
        <v>11</v>
      </c>
      <c r="CG4" t="s">
        <v>11</v>
      </c>
      <c r="CH4" t="s">
        <v>11</v>
      </c>
      <c r="CI4" t="s">
        <v>13</v>
      </c>
      <c r="CJ4" t="s">
        <v>13</v>
      </c>
      <c r="CK4" t="s">
        <v>13</v>
      </c>
      <c r="CL4" t="s">
        <v>8</v>
      </c>
      <c r="CM4" t="s">
        <v>8</v>
      </c>
      <c r="CN4" t="s">
        <v>11</v>
      </c>
      <c r="CO4" t="s">
        <v>11</v>
      </c>
      <c r="CP4" t="s">
        <v>11</v>
      </c>
      <c r="CQ4" t="s">
        <v>13</v>
      </c>
      <c r="CR4" t="s">
        <v>13</v>
      </c>
      <c r="CS4" t="s">
        <v>13</v>
      </c>
      <c r="CT4" t="s">
        <v>8</v>
      </c>
      <c r="CU4" t="s">
        <v>8</v>
      </c>
      <c r="CV4" t="s">
        <v>11</v>
      </c>
      <c r="CW4" t="s">
        <v>11</v>
      </c>
      <c r="CX4" t="s">
        <v>11</v>
      </c>
      <c r="CY4" t="s">
        <v>13</v>
      </c>
      <c r="CZ4" t="s">
        <v>13</v>
      </c>
      <c r="DA4" t="s">
        <v>13</v>
      </c>
      <c r="DB4" t="s">
        <v>8</v>
      </c>
      <c r="DC4" t="s">
        <v>8</v>
      </c>
      <c r="DD4" t="s">
        <v>11</v>
      </c>
      <c r="DE4" t="s">
        <v>11</v>
      </c>
      <c r="DF4" t="s">
        <v>11</v>
      </c>
      <c r="DG4" t="s">
        <v>13</v>
      </c>
      <c r="DH4" t="s">
        <v>13</v>
      </c>
      <c r="DI4" t="s">
        <v>13</v>
      </c>
      <c r="DJ4" t="s">
        <v>8</v>
      </c>
      <c r="DK4" t="s">
        <v>8</v>
      </c>
      <c r="DM4" t="s">
        <v>11</v>
      </c>
      <c r="DP4" t="s">
        <v>13</v>
      </c>
      <c r="DR4" t="s">
        <v>104</v>
      </c>
      <c r="DU4" t="s">
        <v>11</v>
      </c>
      <c r="DV4" t="s">
        <v>11</v>
      </c>
      <c r="DW4" t="s">
        <v>11</v>
      </c>
      <c r="DX4" t="s">
        <v>13</v>
      </c>
      <c r="DY4" t="s">
        <v>13</v>
      </c>
      <c r="DZ4" t="s">
        <v>13</v>
      </c>
      <c r="EA4" t="s">
        <v>8</v>
      </c>
      <c r="EB4" t="s">
        <v>8</v>
      </c>
      <c r="EC4" t="s">
        <v>11</v>
      </c>
      <c r="ED4" t="s">
        <v>11</v>
      </c>
      <c r="EE4" t="s">
        <v>11</v>
      </c>
      <c r="EF4" t="s">
        <v>13</v>
      </c>
      <c r="EG4" t="s">
        <v>13</v>
      </c>
      <c r="EH4" t="s">
        <v>13</v>
      </c>
      <c r="EI4" t="s">
        <v>8</v>
      </c>
      <c r="EJ4" t="s">
        <v>8</v>
      </c>
      <c r="EK4" t="s">
        <v>11</v>
      </c>
      <c r="EL4" t="s">
        <v>11</v>
      </c>
      <c r="EM4" t="s">
        <v>11</v>
      </c>
      <c r="EN4" t="s">
        <v>13</v>
      </c>
      <c r="EO4" t="s">
        <v>13</v>
      </c>
      <c r="EP4" t="s">
        <v>13</v>
      </c>
      <c r="EQ4" t="s">
        <v>8</v>
      </c>
      <c r="ER4" t="s">
        <v>8</v>
      </c>
      <c r="ES4" t="s">
        <v>11</v>
      </c>
      <c r="ET4" t="s">
        <v>11</v>
      </c>
      <c r="EU4" t="s">
        <v>11</v>
      </c>
      <c r="EV4" t="s">
        <v>13</v>
      </c>
      <c r="EW4" t="s">
        <v>13</v>
      </c>
      <c r="EX4" t="s">
        <v>13</v>
      </c>
      <c r="EY4" t="s">
        <v>8</v>
      </c>
      <c r="EZ4" t="s">
        <v>8</v>
      </c>
      <c r="FB4" t="s">
        <v>11</v>
      </c>
      <c r="FE4" t="s">
        <v>13</v>
      </c>
      <c r="FG4" t="s">
        <v>104</v>
      </c>
      <c r="FJ4" t="s">
        <v>11</v>
      </c>
      <c r="FK4" t="s">
        <v>11</v>
      </c>
      <c r="FL4" t="s">
        <v>11</v>
      </c>
      <c r="FM4" t="s">
        <v>13</v>
      </c>
      <c r="FN4" t="s">
        <v>13</v>
      </c>
      <c r="FO4" t="s">
        <v>13</v>
      </c>
      <c r="FP4" t="s">
        <v>8</v>
      </c>
      <c r="FQ4" t="s">
        <v>8</v>
      </c>
      <c r="FR4" t="s">
        <v>11</v>
      </c>
      <c r="FS4" t="s">
        <v>11</v>
      </c>
      <c r="FT4" t="s">
        <v>11</v>
      </c>
      <c r="FU4" t="s">
        <v>13</v>
      </c>
      <c r="FV4" t="s">
        <v>13</v>
      </c>
      <c r="FW4" t="s">
        <v>13</v>
      </c>
      <c r="FX4" t="s">
        <v>8</v>
      </c>
      <c r="FY4" t="s">
        <v>8</v>
      </c>
      <c r="FZ4" t="s">
        <v>11</v>
      </c>
      <c r="GA4" t="s">
        <v>11</v>
      </c>
      <c r="GB4" t="s">
        <v>11</v>
      </c>
      <c r="GC4" t="s">
        <v>13</v>
      </c>
      <c r="GD4" t="s">
        <v>13</v>
      </c>
      <c r="GE4" t="s">
        <v>13</v>
      </c>
      <c r="GF4" t="s">
        <v>8</v>
      </c>
      <c r="GG4" t="s">
        <v>8</v>
      </c>
      <c r="GH4" t="s">
        <v>11</v>
      </c>
      <c r="GI4" t="s">
        <v>11</v>
      </c>
      <c r="GJ4" t="s">
        <v>11</v>
      </c>
      <c r="GK4" t="s">
        <v>13</v>
      </c>
      <c r="GL4" t="s">
        <v>13</v>
      </c>
      <c r="GM4" t="s">
        <v>13</v>
      </c>
      <c r="GN4" t="s">
        <v>8</v>
      </c>
      <c r="GO4" t="s">
        <v>8</v>
      </c>
      <c r="GQ4" t="s">
        <v>11</v>
      </c>
      <c r="GT4" t="s">
        <v>13</v>
      </c>
      <c r="GV4" t="s">
        <v>104</v>
      </c>
      <c r="GY4" t="s">
        <v>11</v>
      </c>
      <c r="GZ4" t="s">
        <v>11</v>
      </c>
      <c r="HA4" t="s">
        <v>11</v>
      </c>
      <c r="HB4" t="s">
        <v>13</v>
      </c>
      <c r="HC4" t="s">
        <v>13</v>
      </c>
      <c r="HD4" t="s">
        <v>13</v>
      </c>
      <c r="HE4" t="s">
        <v>8</v>
      </c>
      <c r="HF4" t="s">
        <v>8</v>
      </c>
      <c r="HG4" t="s">
        <v>11</v>
      </c>
      <c r="HH4" t="s">
        <v>11</v>
      </c>
      <c r="HI4" t="s">
        <v>11</v>
      </c>
      <c r="HJ4" t="s">
        <v>13</v>
      </c>
      <c r="HK4" t="s">
        <v>13</v>
      </c>
      <c r="HL4" t="s">
        <v>13</v>
      </c>
      <c r="HM4" t="s">
        <v>8</v>
      </c>
      <c r="HN4" t="s">
        <v>8</v>
      </c>
      <c r="HO4" t="s">
        <v>11</v>
      </c>
      <c r="HP4" t="s">
        <v>11</v>
      </c>
      <c r="HQ4" t="s">
        <v>11</v>
      </c>
      <c r="HR4" t="s">
        <v>13</v>
      </c>
      <c r="HS4" t="s">
        <v>13</v>
      </c>
      <c r="HT4" t="s">
        <v>13</v>
      </c>
      <c r="HU4" t="s">
        <v>8</v>
      </c>
      <c r="HV4" t="s">
        <v>8</v>
      </c>
      <c r="HW4" t="s">
        <v>11</v>
      </c>
      <c r="HX4" t="s">
        <v>11</v>
      </c>
      <c r="HY4" t="s">
        <v>11</v>
      </c>
      <c r="HZ4" t="s">
        <v>13</v>
      </c>
      <c r="IA4" t="s">
        <v>13</v>
      </c>
      <c r="IB4" t="s">
        <v>13</v>
      </c>
      <c r="IC4" t="s">
        <v>8</v>
      </c>
      <c r="ID4" t="s">
        <v>8</v>
      </c>
      <c r="IF4" t="s">
        <v>11</v>
      </c>
      <c r="II4" t="s">
        <v>13</v>
      </c>
      <c r="IK4" t="s">
        <v>104</v>
      </c>
      <c r="IO4" t="s">
        <v>11</v>
      </c>
      <c r="IP4" t="s">
        <v>11</v>
      </c>
      <c r="IQ4" t="s">
        <v>11</v>
      </c>
      <c r="IR4" t="s">
        <v>13</v>
      </c>
      <c r="IS4" t="s">
        <v>13</v>
      </c>
      <c r="IT4" t="s">
        <v>13</v>
      </c>
      <c r="IU4" t="s">
        <v>8</v>
      </c>
      <c r="IV4" t="s">
        <v>8</v>
      </c>
      <c r="IW4" t="s">
        <v>11</v>
      </c>
      <c r="IX4" t="s">
        <v>11</v>
      </c>
      <c r="IY4" t="s">
        <v>11</v>
      </c>
      <c r="IZ4" t="s">
        <v>13</v>
      </c>
      <c r="JA4" t="s">
        <v>13</v>
      </c>
      <c r="JB4" t="s">
        <v>13</v>
      </c>
      <c r="JC4" t="s">
        <v>8</v>
      </c>
      <c r="JD4" t="s">
        <v>8</v>
      </c>
      <c r="JE4" t="s">
        <v>11</v>
      </c>
      <c r="JF4" t="s">
        <v>11</v>
      </c>
      <c r="JG4" t="s">
        <v>11</v>
      </c>
      <c r="JH4" t="s">
        <v>13</v>
      </c>
      <c r="JI4" t="s">
        <v>13</v>
      </c>
      <c r="JJ4" t="s">
        <v>13</v>
      </c>
      <c r="JK4" t="s">
        <v>8</v>
      </c>
      <c r="JL4" t="s">
        <v>8</v>
      </c>
      <c r="JM4" t="s">
        <v>11</v>
      </c>
      <c r="JN4" t="s">
        <v>11</v>
      </c>
      <c r="JO4" t="s">
        <v>11</v>
      </c>
      <c r="JP4" t="s">
        <v>13</v>
      </c>
      <c r="JQ4" t="s">
        <v>13</v>
      </c>
      <c r="JR4" t="s">
        <v>13</v>
      </c>
      <c r="JS4" t="s">
        <v>8</v>
      </c>
      <c r="JT4" t="s">
        <v>8</v>
      </c>
      <c r="JV4" t="s">
        <v>11</v>
      </c>
      <c r="JY4" t="s">
        <v>13</v>
      </c>
      <c r="KA4" t="s">
        <v>104</v>
      </c>
      <c r="KD4" t="s">
        <v>11</v>
      </c>
      <c r="KE4" t="s">
        <v>11</v>
      </c>
      <c r="KF4" t="s">
        <v>11</v>
      </c>
      <c r="KG4" t="s">
        <v>13</v>
      </c>
      <c r="KH4" t="s">
        <v>13</v>
      </c>
      <c r="KI4" t="s">
        <v>13</v>
      </c>
      <c r="KJ4" t="s">
        <v>8</v>
      </c>
      <c r="KK4" t="s">
        <v>8</v>
      </c>
      <c r="KL4" t="s">
        <v>11</v>
      </c>
      <c r="KM4" t="s">
        <v>11</v>
      </c>
      <c r="KN4" t="s">
        <v>11</v>
      </c>
      <c r="KO4" t="s">
        <v>13</v>
      </c>
      <c r="KP4" t="s">
        <v>13</v>
      </c>
      <c r="KQ4" t="s">
        <v>13</v>
      </c>
      <c r="KR4" t="s">
        <v>8</v>
      </c>
      <c r="KS4" t="s">
        <v>8</v>
      </c>
      <c r="KT4" t="s">
        <v>11</v>
      </c>
      <c r="KU4" t="s">
        <v>11</v>
      </c>
      <c r="KV4" t="s">
        <v>11</v>
      </c>
      <c r="KW4" t="s">
        <v>13</v>
      </c>
      <c r="KX4" t="s">
        <v>13</v>
      </c>
      <c r="KY4" t="s">
        <v>13</v>
      </c>
      <c r="KZ4" t="s">
        <v>8</v>
      </c>
      <c r="LA4" t="s">
        <v>8</v>
      </c>
      <c r="LB4" t="s">
        <v>11</v>
      </c>
      <c r="LC4" t="s">
        <v>11</v>
      </c>
      <c r="LD4" t="s">
        <v>11</v>
      </c>
      <c r="LE4" t="s">
        <v>13</v>
      </c>
      <c r="LF4" t="s">
        <v>13</v>
      </c>
      <c r="LG4" t="s">
        <v>13</v>
      </c>
      <c r="LH4" t="s">
        <v>8</v>
      </c>
      <c r="LI4" t="s">
        <v>8</v>
      </c>
      <c r="LK4" t="s">
        <v>11</v>
      </c>
      <c r="LN4" t="s">
        <v>13</v>
      </c>
      <c r="LP4" t="s">
        <v>104</v>
      </c>
      <c r="LS4" t="s">
        <v>11</v>
      </c>
      <c r="LT4" t="s">
        <v>11</v>
      </c>
      <c r="LU4" t="s">
        <v>11</v>
      </c>
      <c r="LV4" t="s">
        <v>13</v>
      </c>
      <c r="LW4" t="s">
        <v>13</v>
      </c>
      <c r="LX4" t="s">
        <v>13</v>
      </c>
      <c r="LY4" t="s">
        <v>8</v>
      </c>
      <c r="LZ4" t="s">
        <v>8</v>
      </c>
      <c r="MA4" t="s">
        <v>11</v>
      </c>
      <c r="MB4" t="s">
        <v>11</v>
      </c>
      <c r="MC4" t="s">
        <v>11</v>
      </c>
      <c r="MD4" t="s">
        <v>13</v>
      </c>
      <c r="ME4" t="s">
        <v>13</v>
      </c>
      <c r="MF4" t="s">
        <v>13</v>
      </c>
      <c r="MG4" t="s">
        <v>8</v>
      </c>
      <c r="MH4" t="s">
        <v>8</v>
      </c>
      <c r="MI4" t="s">
        <v>11</v>
      </c>
      <c r="MJ4" t="s">
        <v>11</v>
      </c>
      <c r="MK4" t="s">
        <v>11</v>
      </c>
      <c r="ML4" t="s">
        <v>13</v>
      </c>
      <c r="MM4" t="s">
        <v>13</v>
      </c>
      <c r="MN4" t="s">
        <v>13</v>
      </c>
      <c r="MO4" t="s">
        <v>8</v>
      </c>
      <c r="MP4" t="s">
        <v>8</v>
      </c>
      <c r="MQ4" t="s">
        <v>11</v>
      </c>
      <c r="MR4" t="s">
        <v>11</v>
      </c>
      <c r="MS4" t="s">
        <v>11</v>
      </c>
      <c r="MT4" t="s">
        <v>13</v>
      </c>
      <c r="MU4" t="s">
        <v>13</v>
      </c>
      <c r="MV4" t="s">
        <v>13</v>
      </c>
      <c r="MW4" t="s">
        <v>8</v>
      </c>
      <c r="MX4" t="s">
        <v>8</v>
      </c>
      <c r="MZ4" t="s">
        <v>11</v>
      </c>
      <c r="NC4" t="s">
        <v>13</v>
      </c>
      <c r="NE4" t="s">
        <v>104</v>
      </c>
      <c r="NL4" s="82" t="s">
        <v>11</v>
      </c>
      <c r="NM4" s="83" t="s">
        <v>13</v>
      </c>
      <c r="NN4" s="84" t="s">
        <v>8</v>
      </c>
      <c r="NO4" s="82" t="s">
        <v>11</v>
      </c>
      <c r="NP4" s="83" t="s">
        <v>13</v>
      </c>
      <c r="NQ4" s="84" t="s">
        <v>8</v>
      </c>
      <c r="NR4" s="82" t="s">
        <v>11</v>
      </c>
      <c r="NS4" s="83" t="s">
        <v>13</v>
      </c>
      <c r="NT4" s="84" t="s">
        <v>8</v>
      </c>
      <c r="NU4" s="82" t="s">
        <v>11</v>
      </c>
      <c r="NV4" s="83" t="s">
        <v>13</v>
      </c>
      <c r="NW4" s="84" t="s">
        <v>8</v>
      </c>
      <c r="NX4" s="82" t="s">
        <v>11</v>
      </c>
      <c r="NY4" s="83" t="s">
        <v>13</v>
      </c>
      <c r="NZ4" s="84" t="s">
        <v>8</v>
      </c>
      <c r="OA4" s="82" t="s">
        <v>11</v>
      </c>
      <c r="OB4" s="83" t="s">
        <v>13</v>
      </c>
      <c r="OC4" s="84" t="s">
        <v>8</v>
      </c>
      <c r="OD4" s="82" t="s">
        <v>11</v>
      </c>
      <c r="OE4" s="83" t="s">
        <v>13</v>
      </c>
      <c r="OF4" s="84" t="s">
        <v>8</v>
      </c>
      <c r="OG4" s="82" t="s">
        <v>11</v>
      </c>
      <c r="OH4" s="83" t="s">
        <v>13</v>
      </c>
      <c r="OI4" s="84" t="s">
        <v>8</v>
      </c>
      <c r="OJ4" s="74" t="s">
        <v>11</v>
      </c>
      <c r="OK4" s="75" t="s">
        <v>13</v>
      </c>
      <c r="OL4" s="75" t="s">
        <v>8</v>
      </c>
      <c r="OM4" s="75" t="s">
        <v>11</v>
      </c>
      <c r="ON4" s="75" t="s">
        <v>13</v>
      </c>
      <c r="OO4" s="75" t="s">
        <v>8</v>
      </c>
      <c r="OP4" s="75" t="s">
        <v>11</v>
      </c>
      <c r="OQ4" s="75" t="s">
        <v>13</v>
      </c>
      <c r="OR4" s="75" t="s">
        <v>8</v>
      </c>
      <c r="OS4" s="75" t="s">
        <v>11</v>
      </c>
      <c r="OT4" s="75" t="s">
        <v>13</v>
      </c>
      <c r="OU4" s="76" t="s">
        <v>8</v>
      </c>
      <c r="OV4" s="74" t="s">
        <v>11</v>
      </c>
      <c r="OW4" s="75" t="s">
        <v>13</v>
      </c>
      <c r="OX4" s="75" t="s">
        <v>8</v>
      </c>
      <c r="OY4" s="75" t="s">
        <v>11</v>
      </c>
      <c r="OZ4" s="75" t="s">
        <v>13</v>
      </c>
      <c r="PA4" s="75" t="s">
        <v>8</v>
      </c>
      <c r="PB4" s="75" t="s">
        <v>11</v>
      </c>
      <c r="PC4" s="75" t="s">
        <v>13</v>
      </c>
      <c r="PD4" s="75" t="s">
        <v>8</v>
      </c>
      <c r="PE4" s="75" t="s">
        <v>11</v>
      </c>
      <c r="PF4" s="75" t="s">
        <v>13</v>
      </c>
      <c r="PG4" s="76" t="s">
        <v>8</v>
      </c>
      <c r="PH4" s="74" t="s">
        <v>11</v>
      </c>
      <c r="PI4" s="75" t="s">
        <v>13</v>
      </c>
      <c r="PJ4" s="75" t="s">
        <v>8</v>
      </c>
      <c r="PK4" s="75" t="s">
        <v>11</v>
      </c>
      <c r="PL4" s="75" t="s">
        <v>13</v>
      </c>
      <c r="PM4" s="75" t="s">
        <v>8</v>
      </c>
      <c r="PN4" s="75" t="s">
        <v>11</v>
      </c>
      <c r="PO4" s="75" t="s">
        <v>13</v>
      </c>
      <c r="PP4" s="75" t="s">
        <v>8</v>
      </c>
      <c r="PQ4" s="75" t="s">
        <v>11</v>
      </c>
      <c r="PR4" s="75" t="s">
        <v>13</v>
      </c>
      <c r="PS4" s="76" t="s">
        <v>8</v>
      </c>
      <c r="PT4" s="74" t="s">
        <v>11</v>
      </c>
      <c r="PU4" s="75" t="s">
        <v>13</v>
      </c>
      <c r="PV4" s="75" t="s">
        <v>8</v>
      </c>
      <c r="PW4" s="75" t="s">
        <v>11</v>
      </c>
      <c r="PX4" s="75" t="s">
        <v>13</v>
      </c>
      <c r="PY4" s="75" t="s">
        <v>8</v>
      </c>
      <c r="PZ4" s="75" t="s">
        <v>11</v>
      </c>
      <c r="QA4" s="75" t="s">
        <v>13</v>
      </c>
      <c r="QB4" s="75" t="s">
        <v>8</v>
      </c>
      <c r="QC4" s="75" t="s">
        <v>11</v>
      </c>
      <c r="QD4" s="75" t="s">
        <v>13</v>
      </c>
      <c r="QE4" s="76" t="s">
        <v>8</v>
      </c>
      <c r="QF4" s="74" t="s">
        <v>11</v>
      </c>
      <c r="QG4" s="75" t="s">
        <v>13</v>
      </c>
      <c r="QH4" s="75" t="s">
        <v>8</v>
      </c>
      <c r="QI4" s="75" t="s">
        <v>11</v>
      </c>
      <c r="QJ4" s="75" t="s">
        <v>13</v>
      </c>
      <c r="QK4" s="75" t="s">
        <v>8</v>
      </c>
      <c r="QL4" s="75" t="s">
        <v>11</v>
      </c>
      <c r="QM4" s="75" t="s">
        <v>13</v>
      </c>
      <c r="QN4" s="75" t="s">
        <v>8</v>
      </c>
      <c r="QO4" s="75" t="s">
        <v>11</v>
      </c>
      <c r="QP4" s="75" t="s">
        <v>13</v>
      </c>
      <c r="QQ4" s="76" t="s">
        <v>8</v>
      </c>
      <c r="QR4" s="74" t="s">
        <v>11</v>
      </c>
      <c r="QS4" s="75" t="s">
        <v>13</v>
      </c>
      <c r="QT4" s="75" t="s">
        <v>8</v>
      </c>
      <c r="QU4" s="75" t="s">
        <v>11</v>
      </c>
      <c r="QV4" s="75" t="s">
        <v>13</v>
      </c>
      <c r="QW4" s="75" t="s">
        <v>8</v>
      </c>
      <c r="QX4" s="75" t="s">
        <v>11</v>
      </c>
      <c r="QY4" s="75" t="s">
        <v>13</v>
      </c>
      <c r="QZ4" s="75" t="s">
        <v>8</v>
      </c>
      <c r="RA4" s="75" t="s">
        <v>11</v>
      </c>
      <c r="RB4" s="75" t="s">
        <v>13</v>
      </c>
      <c r="RC4" s="76" t="s">
        <v>8</v>
      </c>
      <c r="RD4" s="74" t="s">
        <v>11</v>
      </c>
      <c r="RE4" s="75" t="s">
        <v>13</v>
      </c>
      <c r="RF4" s="75" t="s">
        <v>8</v>
      </c>
      <c r="RG4" s="75" t="s">
        <v>11</v>
      </c>
      <c r="RH4" s="75" t="s">
        <v>13</v>
      </c>
      <c r="RI4" s="75" t="s">
        <v>8</v>
      </c>
      <c r="RJ4" s="75" t="s">
        <v>11</v>
      </c>
      <c r="RK4" s="75" t="s">
        <v>13</v>
      </c>
      <c r="RL4" s="75" t="s">
        <v>8</v>
      </c>
      <c r="RM4" s="75" t="s">
        <v>11</v>
      </c>
      <c r="RN4" s="75" t="s">
        <v>13</v>
      </c>
      <c r="RO4" s="76" t="s">
        <v>8</v>
      </c>
      <c r="RS4" s="57" t="s">
        <v>11</v>
      </c>
      <c r="RT4" t="s">
        <v>11</v>
      </c>
      <c r="RU4" t="s">
        <v>11</v>
      </c>
      <c r="RV4" t="s">
        <v>13</v>
      </c>
      <c r="RW4" t="s">
        <v>13</v>
      </c>
      <c r="RX4" t="s">
        <v>13</v>
      </c>
      <c r="RY4" s="58" t="s">
        <v>8</v>
      </c>
      <c r="RZ4" s="57" t="s">
        <v>11</v>
      </c>
      <c r="SA4" t="s">
        <v>11</v>
      </c>
      <c r="SB4" t="s">
        <v>11</v>
      </c>
      <c r="SC4" t="s">
        <v>13</v>
      </c>
      <c r="SD4" t="s">
        <v>13</v>
      </c>
      <c r="SE4" t="s">
        <v>13</v>
      </c>
      <c r="SF4" s="58" t="s">
        <v>8</v>
      </c>
      <c r="SG4" s="57" t="s">
        <v>11</v>
      </c>
      <c r="SH4" t="s">
        <v>11</v>
      </c>
      <c r="SI4" t="s">
        <v>11</v>
      </c>
      <c r="SJ4" t="s">
        <v>13</v>
      </c>
      <c r="SK4" t="s">
        <v>13</v>
      </c>
      <c r="SL4" t="s">
        <v>13</v>
      </c>
      <c r="SM4" s="58" t="s">
        <v>8</v>
      </c>
      <c r="SN4" s="57" t="s">
        <v>11</v>
      </c>
      <c r="SO4" t="s">
        <v>11</v>
      </c>
      <c r="SP4" t="s">
        <v>11</v>
      </c>
      <c r="SQ4" t="s">
        <v>13</v>
      </c>
      <c r="SR4" t="s">
        <v>13</v>
      </c>
      <c r="SS4" t="s">
        <v>13</v>
      </c>
      <c r="ST4" s="58" t="s">
        <v>8</v>
      </c>
      <c r="SU4" t="s">
        <v>11</v>
      </c>
      <c r="SV4" t="s">
        <v>13</v>
      </c>
      <c r="SW4" t="s">
        <v>8</v>
      </c>
    </row>
    <row r="5" spans="1:517" x14ac:dyDescent="0.25">
      <c r="B5" t="s">
        <v>105</v>
      </c>
      <c r="C5" t="s">
        <v>106</v>
      </c>
      <c r="D5" t="s">
        <v>8</v>
      </c>
      <c r="E5" t="s">
        <v>105</v>
      </c>
      <c r="F5" t="s">
        <v>106</v>
      </c>
      <c r="G5" t="s">
        <v>8</v>
      </c>
      <c r="H5" t="s">
        <v>25</v>
      </c>
      <c r="I5" t="s">
        <v>17</v>
      </c>
      <c r="J5" t="s">
        <v>105</v>
      </c>
      <c r="K5" t="s">
        <v>106</v>
      </c>
      <c r="L5" t="s">
        <v>8</v>
      </c>
      <c r="M5" t="s">
        <v>105</v>
      </c>
      <c r="N5" t="s">
        <v>106</v>
      </c>
      <c r="O5" t="s">
        <v>8</v>
      </c>
      <c r="P5" t="s">
        <v>25</v>
      </c>
      <c r="Q5" t="s">
        <v>17</v>
      </c>
      <c r="R5" t="s">
        <v>105</v>
      </c>
      <c r="S5" t="s">
        <v>106</v>
      </c>
      <c r="T5" t="s">
        <v>8</v>
      </c>
      <c r="U5" t="s">
        <v>105</v>
      </c>
      <c r="V5" t="s">
        <v>106</v>
      </c>
      <c r="W5" t="s">
        <v>8</v>
      </c>
      <c r="X5" t="s">
        <v>25</v>
      </c>
      <c r="Y5" t="s">
        <v>17</v>
      </c>
      <c r="Z5" t="s">
        <v>105</v>
      </c>
      <c r="AA5" t="s">
        <v>106</v>
      </c>
      <c r="AB5" t="s">
        <v>8</v>
      </c>
      <c r="AC5" t="s">
        <v>105</v>
      </c>
      <c r="AD5" t="s">
        <v>106</v>
      </c>
      <c r="AE5" t="s">
        <v>8</v>
      </c>
      <c r="AF5" t="s">
        <v>25</v>
      </c>
      <c r="AG5" t="s">
        <v>17</v>
      </c>
      <c r="AI5" t="s">
        <v>107</v>
      </c>
      <c r="AL5" t="s">
        <v>107</v>
      </c>
      <c r="AN5" t="s">
        <v>107</v>
      </c>
      <c r="AQ5" t="s">
        <v>105</v>
      </c>
      <c r="AR5" t="s">
        <v>106</v>
      </c>
      <c r="AS5" t="s">
        <v>8</v>
      </c>
      <c r="AT5" t="s">
        <v>105</v>
      </c>
      <c r="AU5" t="s">
        <v>106</v>
      </c>
      <c r="AV5" t="s">
        <v>8</v>
      </c>
      <c r="AW5" t="s">
        <v>25</v>
      </c>
      <c r="AX5" t="s">
        <v>17</v>
      </c>
      <c r="AY5" t="s">
        <v>105</v>
      </c>
      <c r="AZ5" t="s">
        <v>106</v>
      </c>
      <c r="BA5" t="s">
        <v>8</v>
      </c>
      <c r="BB5" t="s">
        <v>105</v>
      </c>
      <c r="BC5" t="s">
        <v>106</v>
      </c>
      <c r="BD5" t="s">
        <v>8</v>
      </c>
      <c r="BE5" t="s">
        <v>25</v>
      </c>
      <c r="BF5" t="s">
        <v>17</v>
      </c>
      <c r="BG5" t="s">
        <v>105</v>
      </c>
      <c r="BH5" t="s">
        <v>106</v>
      </c>
      <c r="BI5" t="s">
        <v>8</v>
      </c>
      <c r="BJ5" t="s">
        <v>105</v>
      </c>
      <c r="BK5" t="s">
        <v>106</v>
      </c>
      <c r="BL5" t="s">
        <v>8</v>
      </c>
      <c r="BM5" t="s">
        <v>25</v>
      </c>
      <c r="BN5" t="s">
        <v>17</v>
      </c>
      <c r="BO5" t="s">
        <v>105</v>
      </c>
      <c r="BP5" t="s">
        <v>106</v>
      </c>
      <c r="BQ5" t="s">
        <v>8</v>
      </c>
      <c r="BR5" t="s">
        <v>105</v>
      </c>
      <c r="BS5" t="s">
        <v>106</v>
      </c>
      <c r="BT5" t="s">
        <v>8</v>
      </c>
      <c r="BU5" t="s">
        <v>25</v>
      </c>
      <c r="BV5" t="s">
        <v>17</v>
      </c>
      <c r="BX5" t="s">
        <v>107</v>
      </c>
      <c r="CA5" t="s">
        <v>107</v>
      </c>
      <c r="CC5" t="s">
        <v>107</v>
      </c>
      <c r="CF5" t="s">
        <v>105</v>
      </c>
      <c r="CG5" t="s">
        <v>106</v>
      </c>
      <c r="CH5" t="s">
        <v>8</v>
      </c>
      <c r="CI5" t="s">
        <v>105</v>
      </c>
      <c r="CJ5" t="s">
        <v>106</v>
      </c>
      <c r="CK5" t="s">
        <v>8</v>
      </c>
      <c r="CL5" t="s">
        <v>25</v>
      </c>
      <c r="CM5" t="s">
        <v>17</v>
      </c>
      <c r="CN5" t="s">
        <v>105</v>
      </c>
      <c r="CO5" t="s">
        <v>106</v>
      </c>
      <c r="CP5" t="s">
        <v>8</v>
      </c>
      <c r="CQ5" t="s">
        <v>105</v>
      </c>
      <c r="CR5" t="s">
        <v>106</v>
      </c>
      <c r="CS5" t="s">
        <v>8</v>
      </c>
      <c r="CT5" t="s">
        <v>25</v>
      </c>
      <c r="CU5" t="s">
        <v>17</v>
      </c>
      <c r="CV5" t="s">
        <v>105</v>
      </c>
      <c r="CW5" t="s">
        <v>106</v>
      </c>
      <c r="CX5" t="s">
        <v>8</v>
      </c>
      <c r="CY5" t="s">
        <v>105</v>
      </c>
      <c r="CZ5" t="s">
        <v>106</v>
      </c>
      <c r="DA5" t="s">
        <v>8</v>
      </c>
      <c r="DB5" t="s">
        <v>25</v>
      </c>
      <c r="DC5" t="s">
        <v>17</v>
      </c>
      <c r="DD5" t="s">
        <v>105</v>
      </c>
      <c r="DE5" t="s">
        <v>106</v>
      </c>
      <c r="DF5" t="s">
        <v>8</v>
      </c>
      <c r="DG5" t="s">
        <v>105</v>
      </c>
      <c r="DH5" t="s">
        <v>106</v>
      </c>
      <c r="DI5" t="s">
        <v>8</v>
      </c>
      <c r="DJ5" t="s">
        <v>25</v>
      </c>
      <c r="DK5" t="s">
        <v>17</v>
      </c>
      <c r="DM5" t="s">
        <v>107</v>
      </c>
      <c r="DP5" t="s">
        <v>107</v>
      </c>
      <c r="DR5" t="s">
        <v>107</v>
      </c>
      <c r="DU5" t="s">
        <v>105</v>
      </c>
      <c r="DV5" t="s">
        <v>106</v>
      </c>
      <c r="DW5" t="s">
        <v>8</v>
      </c>
      <c r="DX5" t="s">
        <v>105</v>
      </c>
      <c r="DY5" t="s">
        <v>106</v>
      </c>
      <c r="DZ5" t="s">
        <v>8</v>
      </c>
      <c r="EA5" t="s">
        <v>25</v>
      </c>
      <c r="EB5" t="s">
        <v>17</v>
      </c>
      <c r="EC5" t="s">
        <v>105</v>
      </c>
      <c r="ED5" t="s">
        <v>106</v>
      </c>
      <c r="EE5" t="s">
        <v>8</v>
      </c>
      <c r="EF5" t="s">
        <v>105</v>
      </c>
      <c r="EG5" t="s">
        <v>106</v>
      </c>
      <c r="EH5" t="s">
        <v>8</v>
      </c>
      <c r="EI5" t="s">
        <v>25</v>
      </c>
      <c r="EJ5" t="s">
        <v>17</v>
      </c>
      <c r="EK5" t="s">
        <v>105</v>
      </c>
      <c r="EL5" t="s">
        <v>106</v>
      </c>
      <c r="EM5" t="s">
        <v>8</v>
      </c>
      <c r="EN5" t="s">
        <v>105</v>
      </c>
      <c r="EO5" t="s">
        <v>106</v>
      </c>
      <c r="EP5" t="s">
        <v>8</v>
      </c>
      <c r="EQ5" t="s">
        <v>25</v>
      </c>
      <c r="ER5" t="s">
        <v>17</v>
      </c>
      <c r="ES5" t="s">
        <v>105</v>
      </c>
      <c r="ET5" t="s">
        <v>106</v>
      </c>
      <c r="EU5" t="s">
        <v>8</v>
      </c>
      <c r="EV5" t="s">
        <v>105</v>
      </c>
      <c r="EW5" t="s">
        <v>106</v>
      </c>
      <c r="EX5" t="s">
        <v>8</v>
      </c>
      <c r="EY5" t="s">
        <v>25</v>
      </c>
      <c r="EZ5" t="s">
        <v>17</v>
      </c>
      <c r="FB5" t="s">
        <v>107</v>
      </c>
      <c r="FE5" t="s">
        <v>107</v>
      </c>
      <c r="FG5" t="s">
        <v>107</v>
      </c>
      <c r="FJ5" t="s">
        <v>105</v>
      </c>
      <c r="FK5" t="s">
        <v>106</v>
      </c>
      <c r="FL5" t="s">
        <v>8</v>
      </c>
      <c r="FM5" t="s">
        <v>105</v>
      </c>
      <c r="FN5" t="s">
        <v>106</v>
      </c>
      <c r="FO5" t="s">
        <v>8</v>
      </c>
      <c r="FP5" t="s">
        <v>25</v>
      </c>
      <c r="FQ5" t="s">
        <v>17</v>
      </c>
      <c r="FR5" t="s">
        <v>105</v>
      </c>
      <c r="FS5" t="s">
        <v>106</v>
      </c>
      <c r="FT5" t="s">
        <v>8</v>
      </c>
      <c r="FU5" t="s">
        <v>105</v>
      </c>
      <c r="FV5" t="s">
        <v>106</v>
      </c>
      <c r="FW5" t="s">
        <v>8</v>
      </c>
      <c r="FX5" t="s">
        <v>25</v>
      </c>
      <c r="FY5" t="s">
        <v>17</v>
      </c>
      <c r="FZ5" t="s">
        <v>105</v>
      </c>
      <c r="GA5" t="s">
        <v>106</v>
      </c>
      <c r="GB5" t="s">
        <v>8</v>
      </c>
      <c r="GC5" t="s">
        <v>105</v>
      </c>
      <c r="GD5" t="s">
        <v>106</v>
      </c>
      <c r="GE5" t="s">
        <v>8</v>
      </c>
      <c r="GF5" t="s">
        <v>25</v>
      </c>
      <c r="GG5" t="s">
        <v>17</v>
      </c>
      <c r="GH5" t="s">
        <v>105</v>
      </c>
      <c r="GI5" t="s">
        <v>106</v>
      </c>
      <c r="GJ5" t="s">
        <v>8</v>
      </c>
      <c r="GK5" t="s">
        <v>105</v>
      </c>
      <c r="GL5" t="s">
        <v>106</v>
      </c>
      <c r="GM5" t="s">
        <v>8</v>
      </c>
      <c r="GN5" t="s">
        <v>25</v>
      </c>
      <c r="GO5" t="s">
        <v>17</v>
      </c>
      <c r="GQ5" t="s">
        <v>107</v>
      </c>
      <c r="GT5" t="s">
        <v>107</v>
      </c>
      <c r="GV5" t="s">
        <v>107</v>
      </c>
      <c r="GY5" t="s">
        <v>105</v>
      </c>
      <c r="GZ5" t="s">
        <v>106</v>
      </c>
      <c r="HA5" t="s">
        <v>8</v>
      </c>
      <c r="HB5" t="s">
        <v>105</v>
      </c>
      <c r="HC5" t="s">
        <v>106</v>
      </c>
      <c r="HD5" t="s">
        <v>8</v>
      </c>
      <c r="HE5" t="s">
        <v>25</v>
      </c>
      <c r="HF5" t="s">
        <v>17</v>
      </c>
      <c r="HG5" t="s">
        <v>105</v>
      </c>
      <c r="HH5" t="s">
        <v>106</v>
      </c>
      <c r="HI5" t="s">
        <v>8</v>
      </c>
      <c r="HJ5" t="s">
        <v>105</v>
      </c>
      <c r="HK5" t="s">
        <v>106</v>
      </c>
      <c r="HL5" t="s">
        <v>8</v>
      </c>
      <c r="HM5" t="s">
        <v>25</v>
      </c>
      <c r="HN5" t="s">
        <v>17</v>
      </c>
      <c r="HO5" t="s">
        <v>105</v>
      </c>
      <c r="HP5" t="s">
        <v>106</v>
      </c>
      <c r="HQ5" t="s">
        <v>8</v>
      </c>
      <c r="HR5" t="s">
        <v>105</v>
      </c>
      <c r="HS5" t="s">
        <v>106</v>
      </c>
      <c r="HT5" t="s">
        <v>8</v>
      </c>
      <c r="HU5" t="s">
        <v>25</v>
      </c>
      <c r="HV5" t="s">
        <v>17</v>
      </c>
      <c r="HW5" t="s">
        <v>105</v>
      </c>
      <c r="HX5" t="s">
        <v>106</v>
      </c>
      <c r="HY5" t="s">
        <v>8</v>
      </c>
      <c r="HZ5" t="s">
        <v>105</v>
      </c>
      <c r="IA5" t="s">
        <v>106</v>
      </c>
      <c r="IB5" t="s">
        <v>8</v>
      </c>
      <c r="IC5" t="s">
        <v>25</v>
      </c>
      <c r="ID5" t="s">
        <v>17</v>
      </c>
      <c r="IF5" t="s">
        <v>107</v>
      </c>
      <c r="II5" t="s">
        <v>107</v>
      </c>
      <c r="IK5" t="s">
        <v>107</v>
      </c>
      <c r="IO5" t="s">
        <v>105</v>
      </c>
      <c r="IP5" t="s">
        <v>106</v>
      </c>
      <c r="IQ5" t="s">
        <v>8</v>
      </c>
      <c r="IR5" t="s">
        <v>105</v>
      </c>
      <c r="IS5" t="s">
        <v>106</v>
      </c>
      <c r="IT5" t="s">
        <v>8</v>
      </c>
      <c r="IU5" t="s">
        <v>25</v>
      </c>
      <c r="IV5" t="s">
        <v>17</v>
      </c>
      <c r="IW5" t="s">
        <v>105</v>
      </c>
      <c r="IX5" t="s">
        <v>106</v>
      </c>
      <c r="IY5" t="s">
        <v>8</v>
      </c>
      <c r="IZ5" t="s">
        <v>105</v>
      </c>
      <c r="JA5" t="s">
        <v>106</v>
      </c>
      <c r="JB5" t="s">
        <v>8</v>
      </c>
      <c r="JC5" t="s">
        <v>25</v>
      </c>
      <c r="JD5" t="s">
        <v>17</v>
      </c>
      <c r="JE5" t="s">
        <v>105</v>
      </c>
      <c r="JF5" t="s">
        <v>106</v>
      </c>
      <c r="JG5" t="s">
        <v>8</v>
      </c>
      <c r="JH5" t="s">
        <v>105</v>
      </c>
      <c r="JI5" t="s">
        <v>106</v>
      </c>
      <c r="JJ5" t="s">
        <v>8</v>
      </c>
      <c r="JK5" t="s">
        <v>25</v>
      </c>
      <c r="JL5" t="s">
        <v>17</v>
      </c>
      <c r="JM5" t="s">
        <v>105</v>
      </c>
      <c r="JN5" t="s">
        <v>106</v>
      </c>
      <c r="JO5" t="s">
        <v>8</v>
      </c>
      <c r="JP5" t="s">
        <v>105</v>
      </c>
      <c r="JQ5" t="s">
        <v>106</v>
      </c>
      <c r="JR5" t="s">
        <v>8</v>
      </c>
      <c r="JS5" t="s">
        <v>25</v>
      </c>
      <c r="JT5" t="s">
        <v>17</v>
      </c>
      <c r="JV5" t="s">
        <v>107</v>
      </c>
      <c r="JY5" t="s">
        <v>107</v>
      </c>
      <c r="KA5" t="s">
        <v>107</v>
      </c>
      <c r="KD5" t="s">
        <v>105</v>
      </c>
      <c r="KE5" t="s">
        <v>106</v>
      </c>
      <c r="KF5" t="s">
        <v>8</v>
      </c>
      <c r="KG5" t="s">
        <v>105</v>
      </c>
      <c r="KH5" t="s">
        <v>106</v>
      </c>
      <c r="KI5" t="s">
        <v>8</v>
      </c>
      <c r="KJ5" t="s">
        <v>25</v>
      </c>
      <c r="KK5" t="s">
        <v>17</v>
      </c>
      <c r="KL5" t="s">
        <v>105</v>
      </c>
      <c r="KM5" t="s">
        <v>106</v>
      </c>
      <c r="KN5" t="s">
        <v>8</v>
      </c>
      <c r="KO5" t="s">
        <v>105</v>
      </c>
      <c r="KP5" t="s">
        <v>106</v>
      </c>
      <c r="KQ5" t="s">
        <v>8</v>
      </c>
      <c r="KR5" t="s">
        <v>25</v>
      </c>
      <c r="KS5" t="s">
        <v>17</v>
      </c>
      <c r="KT5" t="s">
        <v>105</v>
      </c>
      <c r="KU5" t="s">
        <v>106</v>
      </c>
      <c r="KV5" t="s">
        <v>8</v>
      </c>
      <c r="KW5" t="s">
        <v>105</v>
      </c>
      <c r="KX5" t="s">
        <v>106</v>
      </c>
      <c r="KY5" t="s">
        <v>8</v>
      </c>
      <c r="KZ5" t="s">
        <v>25</v>
      </c>
      <c r="LA5" t="s">
        <v>17</v>
      </c>
      <c r="LB5" t="s">
        <v>105</v>
      </c>
      <c r="LC5" t="s">
        <v>106</v>
      </c>
      <c r="LD5" t="s">
        <v>8</v>
      </c>
      <c r="LE5" t="s">
        <v>105</v>
      </c>
      <c r="LF5" t="s">
        <v>106</v>
      </c>
      <c r="LG5" t="s">
        <v>8</v>
      </c>
      <c r="LH5" t="s">
        <v>25</v>
      </c>
      <c r="LI5" t="s">
        <v>17</v>
      </c>
      <c r="LK5" t="s">
        <v>107</v>
      </c>
      <c r="LN5" t="s">
        <v>107</v>
      </c>
      <c r="LP5" t="s">
        <v>107</v>
      </c>
      <c r="LS5" t="s">
        <v>105</v>
      </c>
      <c r="LT5" t="s">
        <v>106</v>
      </c>
      <c r="LU5" t="s">
        <v>8</v>
      </c>
      <c r="LV5" t="s">
        <v>105</v>
      </c>
      <c r="LW5" t="s">
        <v>106</v>
      </c>
      <c r="LX5" t="s">
        <v>8</v>
      </c>
      <c r="LY5" t="s">
        <v>25</v>
      </c>
      <c r="LZ5" t="s">
        <v>17</v>
      </c>
      <c r="MA5" t="s">
        <v>105</v>
      </c>
      <c r="MB5" t="s">
        <v>106</v>
      </c>
      <c r="MC5" t="s">
        <v>8</v>
      </c>
      <c r="MD5" t="s">
        <v>105</v>
      </c>
      <c r="ME5" t="s">
        <v>106</v>
      </c>
      <c r="MF5" t="s">
        <v>8</v>
      </c>
      <c r="MG5" t="s">
        <v>25</v>
      </c>
      <c r="MH5" t="s">
        <v>17</v>
      </c>
      <c r="MI5" t="s">
        <v>105</v>
      </c>
      <c r="MJ5" t="s">
        <v>106</v>
      </c>
      <c r="MK5" t="s">
        <v>8</v>
      </c>
      <c r="ML5" t="s">
        <v>105</v>
      </c>
      <c r="MM5" t="s">
        <v>106</v>
      </c>
      <c r="MN5" t="s">
        <v>8</v>
      </c>
      <c r="MO5" t="s">
        <v>25</v>
      </c>
      <c r="MP5" t="s">
        <v>17</v>
      </c>
      <c r="MQ5" t="s">
        <v>105</v>
      </c>
      <c r="MR5" t="s">
        <v>106</v>
      </c>
      <c r="MS5" t="s">
        <v>8</v>
      </c>
      <c r="MT5" t="s">
        <v>105</v>
      </c>
      <c r="MU5" t="s">
        <v>106</v>
      </c>
      <c r="MV5" t="s">
        <v>8</v>
      </c>
      <c r="MW5" t="s">
        <v>25</v>
      </c>
      <c r="MX5" t="s">
        <v>17</v>
      </c>
      <c r="MZ5" t="s">
        <v>107</v>
      </c>
      <c r="NC5" t="s">
        <v>107</v>
      </c>
      <c r="NE5" t="s">
        <v>107</v>
      </c>
      <c r="NL5" s="59"/>
      <c r="NM5" s="60"/>
      <c r="NN5" s="60"/>
      <c r="NO5" s="60"/>
      <c r="NP5" s="60"/>
      <c r="NQ5" s="60"/>
      <c r="NR5" s="60"/>
      <c r="NS5" s="60"/>
      <c r="NT5" s="60"/>
      <c r="NU5" s="60"/>
      <c r="NV5" s="60"/>
      <c r="NW5" s="60"/>
      <c r="NX5" s="59"/>
      <c r="NY5" s="60"/>
      <c r="NZ5" s="60"/>
      <c r="OA5" s="60"/>
      <c r="OB5" s="60"/>
      <c r="OC5" s="60"/>
      <c r="OD5" s="60"/>
      <c r="OE5" s="60"/>
      <c r="OF5" s="60"/>
      <c r="OG5" s="60"/>
      <c r="OH5" s="60"/>
      <c r="OI5" s="60"/>
      <c r="OJ5" s="59"/>
      <c r="OK5" s="60"/>
      <c r="OL5" s="60"/>
      <c r="OM5" s="60"/>
      <c r="ON5" s="60"/>
      <c r="OO5" s="60"/>
      <c r="OP5" s="60"/>
      <c r="OQ5" s="60"/>
      <c r="OR5" s="60"/>
      <c r="OS5" s="60"/>
      <c r="OT5" s="60"/>
      <c r="OU5" s="61"/>
      <c r="OV5" s="59"/>
      <c r="OW5" s="60"/>
      <c r="OX5" s="60"/>
      <c r="OY5" s="60"/>
      <c r="OZ5" s="60"/>
      <c r="PA5" s="60"/>
      <c r="PB5" s="60"/>
      <c r="PC5" s="60"/>
      <c r="PD5" s="60"/>
      <c r="PE5" s="60"/>
      <c r="PF5" s="60"/>
      <c r="PG5" s="61"/>
      <c r="PH5" s="59"/>
      <c r="PI5" s="60"/>
      <c r="PJ5" s="60"/>
      <c r="PK5" s="60"/>
      <c r="PL5" s="60"/>
      <c r="PM5" s="60"/>
      <c r="PN5" s="60"/>
      <c r="PO5" s="60"/>
      <c r="PP5" s="60"/>
      <c r="PQ5" s="60"/>
      <c r="PR5" s="60"/>
      <c r="PS5" s="61"/>
      <c r="PT5" s="59"/>
      <c r="PU5" s="60"/>
      <c r="PV5" s="60"/>
      <c r="PW5" s="60"/>
      <c r="PX5" s="60"/>
      <c r="PY5" s="60"/>
      <c r="PZ5" s="60"/>
      <c r="QA5" s="60"/>
      <c r="QB5" s="60"/>
      <c r="QC5" s="60"/>
      <c r="QD5" s="60"/>
      <c r="QE5" s="61"/>
      <c r="QF5" s="59"/>
      <c r="QG5" s="60"/>
      <c r="QH5" s="60"/>
      <c r="QI5" s="60"/>
      <c r="QJ5" s="60"/>
      <c r="QK5" s="60"/>
      <c r="QL5" s="60"/>
      <c r="QM5" s="60"/>
      <c r="QN5" s="60"/>
      <c r="QO5" s="60"/>
      <c r="QP5" s="60"/>
      <c r="QQ5" s="61"/>
      <c r="QR5" s="59"/>
      <c r="QS5" s="60"/>
      <c r="QT5" s="60"/>
      <c r="QU5" s="60"/>
      <c r="QV5" s="60"/>
      <c r="QW5" s="60"/>
      <c r="QX5" s="60"/>
      <c r="QY5" s="60"/>
      <c r="QZ5" s="60"/>
      <c r="RA5" s="60"/>
      <c r="RB5" s="60"/>
      <c r="RC5" s="61"/>
      <c r="RD5" s="59"/>
      <c r="RE5" s="60"/>
      <c r="RF5" s="60"/>
      <c r="RG5" s="60"/>
      <c r="RH5" s="60"/>
      <c r="RI5" s="60"/>
      <c r="RJ5" s="60"/>
      <c r="RK5" s="60"/>
      <c r="RL5" s="60"/>
      <c r="RM5" s="60"/>
      <c r="RN5" s="60"/>
      <c r="RO5" s="61"/>
      <c r="RS5" s="59" t="s">
        <v>105</v>
      </c>
      <c r="RT5" s="60" t="s">
        <v>106</v>
      </c>
      <c r="RU5" s="60" t="s">
        <v>8</v>
      </c>
      <c r="RV5" s="60" t="s">
        <v>105</v>
      </c>
      <c r="RW5" s="60" t="s">
        <v>106</v>
      </c>
      <c r="RX5" s="60" t="s">
        <v>8</v>
      </c>
      <c r="RY5" s="61"/>
      <c r="RZ5" s="59" t="s">
        <v>105</v>
      </c>
      <c r="SA5" s="60" t="s">
        <v>106</v>
      </c>
      <c r="SB5" s="60" t="s">
        <v>8</v>
      </c>
      <c r="SC5" s="59" t="s">
        <v>105</v>
      </c>
      <c r="SD5" s="60" t="s">
        <v>106</v>
      </c>
      <c r="SE5" s="60" t="s">
        <v>8</v>
      </c>
      <c r="SF5" s="61"/>
      <c r="SG5" s="59" t="s">
        <v>105</v>
      </c>
      <c r="SH5" s="60" t="s">
        <v>106</v>
      </c>
      <c r="SI5" s="60" t="s">
        <v>8</v>
      </c>
      <c r="SJ5" s="60" t="s">
        <v>105</v>
      </c>
      <c r="SK5" s="60" t="s">
        <v>106</v>
      </c>
      <c r="SL5" s="60" t="s">
        <v>8</v>
      </c>
      <c r="SM5" s="61"/>
      <c r="SN5" s="59" t="s">
        <v>105</v>
      </c>
      <c r="SO5" s="60" t="s">
        <v>106</v>
      </c>
      <c r="SP5" s="60" t="s">
        <v>8</v>
      </c>
      <c r="SQ5" s="60" t="s">
        <v>105</v>
      </c>
      <c r="SR5" s="60" t="s">
        <v>106</v>
      </c>
      <c r="SS5" s="60" t="s">
        <v>8</v>
      </c>
      <c r="ST5" s="61"/>
      <c r="SU5" t="s">
        <v>8</v>
      </c>
      <c r="SV5" t="s">
        <v>8</v>
      </c>
      <c r="SW5" t="s">
        <v>8</v>
      </c>
    </row>
    <row r="6" spans="1:517" x14ac:dyDescent="0.25">
      <c r="B6" s="56">
        <v>2025</v>
      </c>
      <c r="C6" s="56">
        <v>2025</v>
      </c>
      <c r="D6" s="56">
        <v>2025</v>
      </c>
      <c r="E6" s="56">
        <v>2025</v>
      </c>
      <c r="F6" s="56">
        <v>2025</v>
      </c>
      <c r="G6" s="56">
        <v>2025</v>
      </c>
      <c r="H6" s="56">
        <v>2025</v>
      </c>
      <c r="I6" s="56">
        <v>2025</v>
      </c>
      <c r="J6" s="102">
        <v>2026</v>
      </c>
      <c r="K6" s="102">
        <v>2026</v>
      </c>
      <c r="L6" s="102">
        <v>2026</v>
      </c>
      <c r="M6" s="102">
        <v>2026</v>
      </c>
      <c r="N6" s="102">
        <v>2026</v>
      </c>
      <c r="O6" s="102">
        <v>2026</v>
      </c>
      <c r="P6" s="102">
        <v>2026</v>
      </c>
      <c r="Q6" s="102">
        <v>2026</v>
      </c>
      <c r="R6" s="103">
        <v>2027</v>
      </c>
      <c r="S6" s="103">
        <v>2027</v>
      </c>
      <c r="T6" s="103">
        <v>2027</v>
      </c>
      <c r="U6" s="103">
        <v>2027</v>
      </c>
      <c r="V6" s="103">
        <v>2027</v>
      </c>
      <c r="W6" s="103">
        <v>2027</v>
      </c>
      <c r="X6" s="103">
        <v>2027</v>
      </c>
      <c r="Y6" s="103">
        <v>2027</v>
      </c>
      <c r="Z6" s="104">
        <v>2028</v>
      </c>
      <c r="AA6" s="104">
        <v>2028</v>
      </c>
      <c r="AB6" s="104">
        <v>2028</v>
      </c>
      <c r="AC6" s="104">
        <v>2028</v>
      </c>
      <c r="AD6" s="104">
        <v>2028</v>
      </c>
      <c r="AE6" s="104">
        <v>2028</v>
      </c>
      <c r="AF6" s="104">
        <v>2028</v>
      </c>
      <c r="AG6" s="104">
        <v>2028</v>
      </c>
      <c r="AI6" s="104" t="s">
        <v>104</v>
      </c>
      <c r="AL6" s="104" t="s">
        <v>104</v>
      </c>
      <c r="AN6" s="104" t="s">
        <v>104</v>
      </c>
      <c r="AQ6" s="56">
        <v>2025</v>
      </c>
      <c r="AR6" s="56">
        <v>2025</v>
      </c>
      <c r="AS6" s="56">
        <v>2025</v>
      </c>
      <c r="AT6" s="56">
        <v>2025</v>
      </c>
      <c r="AU6" s="56">
        <v>2025</v>
      </c>
      <c r="AV6" s="56">
        <v>2025</v>
      </c>
      <c r="AW6" s="56">
        <v>2025</v>
      </c>
      <c r="AX6" s="56">
        <v>2025</v>
      </c>
      <c r="AY6" s="102">
        <v>2026</v>
      </c>
      <c r="AZ6" s="102">
        <v>2026</v>
      </c>
      <c r="BA6" s="102">
        <v>2026</v>
      </c>
      <c r="BB6" s="102">
        <v>2026</v>
      </c>
      <c r="BC6" s="102">
        <v>2026</v>
      </c>
      <c r="BD6" s="102">
        <v>2026</v>
      </c>
      <c r="BE6" s="102">
        <v>2026</v>
      </c>
      <c r="BF6" s="102">
        <v>2026</v>
      </c>
      <c r="BG6" s="103">
        <v>2027</v>
      </c>
      <c r="BH6" s="103">
        <v>2027</v>
      </c>
      <c r="BI6" s="103">
        <v>2027</v>
      </c>
      <c r="BJ6" s="103">
        <v>2027</v>
      </c>
      <c r="BK6" s="103">
        <v>2027</v>
      </c>
      <c r="BL6" s="103">
        <v>2027</v>
      </c>
      <c r="BM6" s="103">
        <v>2027</v>
      </c>
      <c r="BN6" s="103">
        <v>2027</v>
      </c>
      <c r="BO6" s="104">
        <v>2028</v>
      </c>
      <c r="BP6" s="104">
        <v>2028</v>
      </c>
      <c r="BQ6" s="104">
        <v>2028</v>
      </c>
      <c r="BR6" s="104">
        <v>2028</v>
      </c>
      <c r="BS6" s="104">
        <v>2028</v>
      </c>
      <c r="BT6" s="104">
        <v>2028</v>
      </c>
      <c r="BU6" s="104">
        <v>2028</v>
      </c>
      <c r="BV6" s="104">
        <v>2028</v>
      </c>
      <c r="BX6" s="104" t="s">
        <v>104</v>
      </c>
      <c r="CA6" s="104" t="s">
        <v>104</v>
      </c>
      <c r="CC6" s="104" t="s">
        <v>104</v>
      </c>
      <c r="CF6" s="56">
        <v>2025</v>
      </c>
      <c r="CG6" s="56">
        <v>2025</v>
      </c>
      <c r="CH6" s="56">
        <v>2025</v>
      </c>
      <c r="CI6" s="56">
        <v>2025</v>
      </c>
      <c r="CJ6" s="56">
        <v>2025</v>
      </c>
      <c r="CK6" s="56">
        <v>2025</v>
      </c>
      <c r="CL6" s="56">
        <v>2025</v>
      </c>
      <c r="CM6" s="56">
        <v>2025</v>
      </c>
      <c r="CN6" s="102">
        <v>2026</v>
      </c>
      <c r="CO6" s="102">
        <v>2026</v>
      </c>
      <c r="CP6" s="102">
        <v>2026</v>
      </c>
      <c r="CQ6" s="102">
        <v>2026</v>
      </c>
      <c r="CR6" s="102">
        <v>2026</v>
      </c>
      <c r="CS6" s="102">
        <v>2026</v>
      </c>
      <c r="CT6" s="102">
        <v>2026</v>
      </c>
      <c r="CU6" s="102">
        <v>2026</v>
      </c>
      <c r="CV6" s="103">
        <v>2027</v>
      </c>
      <c r="CW6" s="103">
        <v>2027</v>
      </c>
      <c r="CX6" s="103">
        <v>2027</v>
      </c>
      <c r="CY6" s="103">
        <v>2027</v>
      </c>
      <c r="CZ6" s="103">
        <v>2027</v>
      </c>
      <c r="DA6" s="103">
        <v>2027</v>
      </c>
      <c r="DB6" s="103">
        <v>2027</v>
      </c>
      <c r="DC6" s="103">
        <v>2027</v>
      </c>
      <c r="DD6" s="104">
        <v>2028</v>
      </c>
      <c r="DE6" s="104">
        <v>2028</v>
      </c>
      <c r="DF6" s="104">
        <v>2028</v>
      </c>
      <c r="DG6" s="104">
        <v>2028</v>
      </c>
      <c r="DH6" s="104">
        <v>2028</v>
      </c>
      <c r="DI6" s="104">
        <v>2028</v>
      </c>
      <c r="DJ6" s="104">
        <v>2028</v>
      </c>
      <c r="DK6" s="104">
        <v>2028</v>
      </c>
      <c r="DM6" s="104" t="s">
        <v>104</v>
      </c>
      <c r="DP6" s="104" t="s">
        <v>104</v>
      </c>
      <c r="DR6" s="104" t="s">
        <v>104</v>
      </c>
      <c r="DU6" s="56">
        <v>2025</v>
      </c>
      <c r="DV6" s="56">
        <v>2025</v>
      </c>
      <c r="DW6" s="56">
        <v>2025</v>
      </c>
      <c r="DX6" s="56">
        <v>2025</v>
      </c>
      <c r="DY6" s="56">
        <v>2025</v>
      </c>
      <c r="DZ6" s="56">
        <v>2025</v>
      </c>
      <c r="EA6" s="56">
        <v>2025</v>
      </c>
      <c r="EB6" s="56">
        <v>2025</v>
      </c>
      <c r="EC6" s="102">
        <v>2026</v>
      </c>
      <c r="ED6" s="102">
        <v>2026</v>
      </c>
      <c r="EE6" s="102">
        <v>2026</v>
      </c>
      <c r="EF6" s="102">
        <v>2026</v>
      </c>
      <c r="EG6" s="102">
        <v>2026</v>
      </c>
      <c r="EH6" s="102">
        <v>2026</v>
      </c>
      <c r="EI6" s="102">
        <v>2026</v>
      </c>
      <c r="EJ6" s="102">
        <v>2026</v>
      </c>
      <c r="EK6" s="103">
        <v>2027</v>
      </c>
      <c r="EL6" s="103">
        <v>2027</v>
      </c>
      <c r="EM6" s="103">
        <v>2027</v>
      </c>
      <c r="EN6" s="103">
        <v>2027</v>
      </c>
      <c r="EO6" s="103">
        <v>2027</v>
      </c>
      <c r="EP6" s="103">
        <v>2027</v>
      </c>
      <c r="EQ6" s="103">
        <v>2027</v>
      </c>
      <c r="ER6" s="103">
        <v>2027</v>
      </c>
      <c r="ES6" s="104">
        <v>2028</v>
      </c>
      <c r="ET6" s="104">
        <v>2028</v>
      </c>
      <c r="EU6" s="104">
        <v>2028</v>
      </c>
      <c r="EV6" s="104">
        <v>2028</v>
      </c>
      <c r="EW6" s="104">
        <v>2028</v>
      </c>
      <c r="EX6" s="104">
        <v>2028</v>
      </c>
      <c r="EY6" s="104">
        <v>2028</v>
      </c>
      <c r="EZ6" s="104">
        <v>2028</v>
      </c>
      <c r="FB6" s="104" t="s">
        <v>104</v>
      </c>
      <c r="FE6" s="104" t="s">
        <v>104</v>
      </c>
      <c r="FG6" s="104" t="s">
        <v>104</v>
      </c>
      <c r="FJ6" s="56">
        <v>2025</v>
      </c>
      <c r="FK6" s="56">
        <v>2025</v>
      </c>
      <c r="FL6" s="56">
        <v>2025</v>
      </c>
      <c r="FM6" s="56">
        <v>2025</v>
      </c>
      <c r="FN6" s="56">
        <v>2025</v>
      </c>
      <c r="FO6" s="56">
        <v>2025</v>
      </c>
      <c r="FP6" s="56">
        <v>2025</v>
      </c>
      <c r="FQ6" s="56">
        <v>2025</v>
      </c>
      <c r="FR6" s="102">
        <v>2026</v>
      </c>
      <c r="FS6" s="102">
        <v>2026</v>
      </c>
      <c r="FT6" s="102">
        <v>2026</v>
      </c>
      <c r="FU6" s="102">
        <v>2026</v>
      </c>
      <c r="FV6" s="102">
        <v>2026</v>
      </c>
      <c r="FW6" s="102">
        <v>2026</v>
      </c>
      <c r="FX6" s="102">
        <v>2026</v>
      </c>
      <c r="FY6" s="102">
        <v>2026</v>
      </c>
      <c r="FZ6" s="103">
        <v>2027</v>
      </c>
      <c r="GA6" s="103">
        <v>2027</v>
      </c>
      <c r="GB6" s="103">
        <v>2027</v>
      </c>
      <c r="GC6" s="103">
        <v>2027</v>
      </c>
      <c r="GD6" s="103">
        <v>2027</v>
      </c>
      <c r="GE6" s="103">
        <v>2027</v>
      </c>
      <c r="GF6" s="103">
        <v>2027</v>
      </c>
      <c r="GG6" s="103">
        <v>2027</v>
      </c>
      <c r="GH6" s="104">
        <v>2028</v>
      </c>
      <c r="GI6" s="104">
        <v>2028</v>
      </c>
      <c r="GJ6" s="104">
        <v>2028</v>
      </c>
      <c r="GK6" s="104">
        <v>2028</v>
      </c>
      <c r="GL6" s="104">
        <v>2028</v>
      </c>
      <c r="GM6" s="104">
        <v>2028</v>
      </c>
      <c r="GN6" s="104">
        <v>2028</v>
      </c>
      <c r="GO6" s="104">
        <v>2028</v>
      </c>
      <c r="GQ6" s="104" t="s">
        <v>104</v>
      </c>
      <c r="GT6" s="104" t="s">
        <v>104</v>
      </c>
      <c r="GV6" s="104" t="s">
        <v>104</v>
      </c>
      <c r="GY6" s="56">
        <v>2025</v>
      </c>
      <c r="GZ6" s="56">
        <v>2025</v>
      </c>
      <c r="HA6" s="56">
        <v>2025</v>
      </c>
      <c r="HB6" s="56">
        <v>2025</v>
      </c>
      <c r="HC6" s="56">
        <v>2025</v>
      </c>
      <c r="HD6" s="56">
        <v>2025</v>
      </c>
      <c r="HE6" s="56">
        <v>2025</v>
      </c>
      <c r="HF6" s="56">
        <v>2025</v>
      </c>
      <c r="HG6" s="102">
        <v>2026</v>
      </c>
      <c r="HH6" s="102">
        <v>2026</v>
      </c>
      <c r="HI6" s="102">
        <v>2026</v>
      </c>
      <c r="HJ6" s="102">
        <v>2026</v>
      </c>
      <c r="HK6" s="102">
        <v>2026</v>
      </c>
      <c r="HL6" s="102">
        <v>2026</v>
      </c>
      <c r="HM6" s="102">
        <v>2026</v>
      </c>
      <c r="HN6" s="102">
        <v>2026</v>
      </c>
      <c r="HO6" s="103">
        <v>2027</v>
      </c>
      <c r="HP6" s="103">
        <v>2027</v>
      </c>
      <c r="HQ6" s="103">
        <v>2027</v>
      </c>
      <c r="HR6" s="103">
        <v>2027</v>
      </c>
      <c r="HS6" s="103">
        <v>2027</v>
      </c>
      <c r="HT6" s="103">
        <v>2027</v>
      </c>
      <c r="HU6" s="103">
        <v>2027</v>
      </c>
      <c r="HV6" s="103">
        <v>2027</v>
      </c>
      <c r="HW6" s="104">
        <v>2028</v>
      </c>
      <c r="HX6" s="104">
        <v>2028</v>
      </c>
      <c r="HY6" s="104">
        <v>2028</v>
      </c>
      <c r="HZ6" s="104">
        <v>2028</v>
      </c>
      <c r="IA6" s="104">
        <v>2028</v>
      </c>
      <c r="IB6" s="104">
        <v>2028</v>
      </c>
      <c r="IC6" s="104">
        <v>2028</v>
      </c>
      <c r="ID6" s="104">
        <v>2028</v>
      </c>
      <c r="IF6" s="104" t="s">
        <v>104</v>
      </c>
      <c r="II6" s="104" t="s">
        <v>104</v>
      </c>
      <c r="IK6" s="104" t="s">
        <v>104</v>
      </c>
      <c r="IO6" s="56">
        <v>2025</v>
      </c>
      <c r="IP6" s="56">
        <v>2025</v>
      </c>
      <c r="IQ6" s="56">
        <v>2025</v>
      </c>
      <c r="IR6" s="56">
        <v>2025</v>
      </c>
      <c r="IS6" s="56">
        <v>2025</v>
      </c>
      <c r="IT6" s="56">
        <v>2025</v>
      </c>
      <c r="IU6" s="56">
        <v>2025</v>
      </c>
      <c r="IV6" s="56">
        <v>2025</v>
      </c>
      <c r="IW6" s="102">
        <v>2026</v>
      </c>
      <c r="IX6" s="102">
        <v>2026</v>
      </c>
      <c r="IY6" s="102">
        <v>2026</v>
      </c>
      <c r="IZ6" s="102">
        <v>2026</v>
      </c>
      <c r="JA6" s="102">
        <v>2026</v>
      </c>
      <c r="JB6" s="102">
        <v>2026</v>
      </c>
      <c r="JC6" s="102">
        <v>2026</v>
      </c>
      <c r="JD6" s="102">
        <v>2026</v>
      </c>
      <c r="JE6" s="103">
        <v>2027</v>
      </c>
      <c r="JF6" s="103">
        <v>2027</v>
      </c>
      <c r="JG6" s="103">
        <v>2027</v>
      </c>
      <c r="JH6" s="103">
        <v>2027</v>
      </c>
      <c r="JI6" s="103">
        <v>2027</v>
      </c>
      <c r="JJ6" s="103">
        <v>2027</v>
      </c>
      <c r="JK6" s="103">
        <v>2027</v>
      </c>
      <c r="JL6" s="103">
        <v>2027</v>
      </c>
      <c r="JM6" s="104">
        <v>2028</v>
      </c>
      <c r="JN6" s="104">
        <v>2028</v>
      </c>
      <c r="JO6" s="104">
        <v>2028</v>
      </c>
      <c r="JP6" s="104">
        <v>2028</v>
      </c>
      <c r="JQ6" s="104">
        <v>2028</v>
      </c>
      <c r="JR6" s="104">
        <v>2028</v>
      </c>
      <c r="JS6" s="104">
        <v>2028</v>
      </c>
      <c r="JT6" s="104">
        <v>2028</v>
      </c>
      <c r="JV6" s="104" t="s">
        <v>104</v>
      </c>
      <c r="JY6" s="104" t="s">
        <v>104</v>
      </c>
      <c r="KA6" s="104" t="s">
        <v>104</v>
      </c>
      <c r="KD6" s="56">
        <v>2025</v>
      </c>
      <c r="KE6" s="56">
        <v>2025</v>
      </c>
      <c r="KF6" s="56">
        <v>2025</v>
      </c>
      <c r="KG6" s="56">
        <v>2025</v>
      </c>
      <c r="KH6" s="56">
        <v>2025</v>
      </c>
      <c r="KI6" s="56">
        <v>2025</v>
      </c>
      <c r="KJ6" s="56">
        <v>2025</v>
      </c>
      <c r="KK6" s="56">
        <v>2025</v>
      </c>
      <c r="KL6" s="102">
        <v>2026</v>
      </c>
      <c r="KM6" s="102">
        <v>2026</v>
      </c>
      <c r="KN6" s="102">
        <v>2026</v>
      </c>
      <c r="KO6" s="102">
        <v>2026</v>
      </c>
      <c r="KP6" s="102">
        <v>2026</v>
      </c>
      <c r="KQ6" s="102">
        <v>2026</v>
      </c>
      <c r="KR6" s="102">
        <v>2026</v>
      </c>
      <c r="KS6" s="102">
        <v>2026</v>
      </c>
      <c r="KT6" s="103">
        <v>2027</v>
      </c>
      <c r="KU6" s="103">
        <v>2027</v>
      </c>
      <c r="KV6" s="103">
        <v>2027</v>
      </c>
      <c r="KW6" s="103">
        <v>2027</v>
      </c>
      <c r="KX6" s="103">
        <v>2027</v>
      </c>
      <c r="KY6" s="103">
        <v>2027</v>
      </c>
      <c r="KZ6" s="103">
        <v>2027</v>
      </c>
      <c r="LA6" s="103">
        <v>2027</v>
      </c>
      <c r="LB6" s="104">
        <v>2028</v>
      </c>
      <c r="LC6" s="104">
        <v>2028</v>
      </c>
      <c r="LD6" s="104">
        <v>2028</v>
      </c>
      <c r="LE6" s="104">
        <v>2028</v>
      </c>
      <c r="LF6" s="104">
        <v>2028</v>
      </c>
      <c r="LG6" s="104">
        <v>2028</v>
      </c>
      <c r="LH6" s="104">
        <v>2028</v>
      </c>
      <c r="LI6" s="104">
        <v>2028</v>
      </c>
      <c r="LK6" s="104" t="s">
        <v>104</v>
      </c>
      <c r="LN6" s="104" t="s">
        <v>104</v>
      </c>
      <c r="LP6" s="104" t="s">
        <v>104</v>
      </c>
      <c r="LS6" s="56">
        <v>2025</v>
      </c>
      <c r="LT6" s="56">
        <v>2025</v>
      </c>
      <c r="LU6" s="56">
        <v>2025</v>
      </c>
      <c r="LV6" s="56">
        <v>2025</v>
      </c>
      <c r="LW6" s="56">
        <v>2025</v>
      </c>
      <c r="LX6" s="56">
        <v>2025</v>
      </c>
      <c r="LY6" s="56">
        <v>2025</v>
      </c>
      <c r="LZ6" s="56">
        <v>2025</v>
      </c>
      <c r="MA6" s="102">
        <v>2026</v>
      </c>
      <c r="MB6" s="102">
        <v>2026</v>
      </c>
      <c r="MC6" s="102">
        <v>2026</v>
      </c>
      <c r="MD6" s="102">
        <v>2026</v>
      </c>
      <c r="ME6" s="102">
        <v>2026</v>
      </c>
      <c r="MF6" s="102">
        <v>2026</v>
      </c>
      <c r="MG6" s="102">
        <v>2026</v>
      </c>
      <c r="MH6" s="102">
        <v>2026</v>
      </c>
      <c r="MI6" s="103">
        <v>2027</v>
      </c>
      <c r="MJ6" s="103">
        <v>2027</v>
      </c>
      <c r="MK6" s="103">
        <v>2027</v>
      </c>
      <c r="ML6" s="103">
        <v>2027</v>
      </c>
      <c r="MM6" s="103">
        <v>2027</v>
      </c>
      <c r="MN6" s="103">
        <v>2027</v>
      </c>
      <c r="MO6" s="103">
        <v>2027</v>
      </c>
      <c r="MP6" s="103">
        <v>2027</v>
      </c>
      <c r="MQ6" s="104">
        <v>2028</v>
      </c>
      <c r="MR6" s="104">
        <v>2028</v>
      </c>
      <c r="MS6" s="104">
        <v>2028</v>
      </c>
      <c r="MT6" s="104">
        <v>2028</v>
      </c>
      <c r="MU6" s="104">
        <v>2028</v>
      </c>
      <c r="MV6" s="104">
        <v>2028</v>
      </c>
      <c r="MW6" s="104">
        <v>2028</v>
      </c>
      <c r="MX6" s="104">
        <v>2028</v>
      </c>
      <c r="MZ6" s="104" t="s">
        <v>104</v>
      </c>
      <c r="NC6" s="104" t="s">
        <v>104</v>
      </c>
      <c r="NE6" s="104" t="s">
        <v>104</v>
      </c>
      <c r="NL6" s="56">
        <v>2025</v>
      </c>
      <c r="NM6" s="56">
        <v>2025</v>
      </c>
      <c r="NN6" s="56">
        <v>2025</v>
      </c>
      <c r="NO6" s="56">
        <v>2026</v>
      </c>
      <c r="NP6" s="56">
        <v>2026</v>
      </c>
      <c r="NQ6" s="56">
        <v>2026</v>
      </c>
      <c r="NR6" s="56">
        <v>2027</v>
      </c>
      <c r="NS6" s="56">
        <v>2027</v>
      </c>
      <c r="NT6" s="56">
        <v>2027</v>
      </c>
      <c r="NU6" s="56">
        <v>2028</v>
      </c>
      <c r="NV6" s="56">
        <v>2028</v>
      </c>
      <c r="NW6" s="56">
        <v>2028</v>
      </c>
      <c r="NX6" s="56">
        <v>2025</v>
      </c>
      <c r="NY6" s="56">
        <v>2025</v>
      </c>
      <c r="NZ6" s="56">
        <v>2025</v>
      </c>
      <c r="OA6" s="56">
        <v>2026</v>
      </c>
      <c r="OB6" s="56">
        <v>2026</v>
      </c>
      <c r="OC6" s="56">
        <v>2026</v>
      </c>
      <c r="OD6" s="56">
        <v>2027</v>
      </c>
      <c r="OE6" s="56">
        <v>2027</v>
      </c>
      <c r="OF6" s="56">
        <v>2027</v>
      </c>
      <c r="OG6" s="56">
        <v>2028</v>
      </c>
      <c r="OH6" s="56">
        <v>2028</v>
      </c>
      <c r="OI6" s="56">
        <v>2028</v>
      </c>
      <c r="OJ6" s="56">
        <v>2025</v>
      </c>
      <c r="OK6" s="56">
        <v>2025</v>
      </c>
      <c r="OL6" s="56">
        <v>2025</v>
      </c>
      <c r="OM6" s="56">
        <v>2026</v>
      </c>
      <c r="ON6" s="56">
        <v>2026</v>
      </c>
      <c r="OO6" s="56">
        <v>2026</v>
      </c>
      <c r="OP6" s="56">
        <v>2027</v>
      </c>
      <c r="OQ6" s="56">
        <v>2027</v>
      </c>
      <c r="OR6" s="56">
        <v>2027</v>
      </c>
      <c r="OS6" s="56">
        <v>2028</v>
      </c>
      <c r="OT6" s="56">
        <v>2028</v>
      </c>
      <c r="OU6" s="56">
        <v>2028</v>
      </c>
      <c r="OV6" s="56">
        <v>2025</v>
      </c>
      <c r="OW6" s="56">
        <v>2025</v>
      </c>
      <c r="OX6" s="56">
        <v>2025</v>
      </c>
      <c r="OY6" s="56">
        <v>2026</v>
      </c>
      <c r="OZ6" s="56">
        <v>2026</v>
      </c>
      <c r="PA6" s="56">
        <v>2026</v>
      </c>
      <c r="PB6" s="56">
        <v>2027</v>
      </c>
      <c r="PC6" s="56">
        <v>2027</v>
      </c>
      <c r="PD6" s="56">
        <v>2027</v>
      </c>
      <c r="PE6" s="56">
        <v>2028</v>
      </c>
      <c r="PF6" s="56">
        <v>2028</v>
      </c>
      <c r="PG6" s="56">
        <v>2028</v>
      </c>
      <c r="PH6" s="56">
        <v>2025</v>
      </c>
      <c r="PI6" s="56">
        <v>2025</v>
      </c>
      <c r="PJ6" s="56">
        <v>2025</v>
      </c>
      <c r="PK6" s="56">
        <v>2026</v>
      </c>
      <c r="PL6" s="56">
        <v>2026</v>
      </c>
      <c r="PM6" s="56">
        <v>2026</v>
      </c>
      <c r="PN6" s="56">
        <v>2027</v>
      </c>
      <c r="PO6" s="56">
        <v>2027</v>
      </c>
      <c r="PP6" s="56">
        <v>2027</v>
      </c>
      <c r="PQ6" s="56">
        <v>2028</v>
      </c>
      <c r="PR6" s="56">
        <v>2028</v>
      </c>
      <c r="PS6" s="56">
        <v>2028</v>
      </c>
      <c r="PT6" s="56">
        <v>2025</v>
      </c>
      <c r="PU6" s="56">
        <v>2025</v>
      </c>
      <c r="PV6" s="56">
        <v>2025</v>
      </c>
      <c r="PW6" s="56">
        <v>2026</v>
      </c>
      <c r="PX6" s="56">
        <v>2026</v>
      </c>
      <c r="PY6" s="56">
        <v>2026</v>
      </c>
      <c r="PZ6" s="56">
        <v>2027</v>
      </c>
      <c r="QA6" s="56">
        <v>2027</v>
      </c>
      <c r="QB6" s="56">
        <v>2027</v>
      </c>
      <c r="QC6" s="56">
        <v>2028</v>
      </c>
      <c r="QD6" s="56">
        <v>2028</v>
      </c>
      <c r="QE6" s="56">
        <v>2028</v>
      </c>
      <c r="QF6" s="56">
        <v>2025</v>
      </c>
      <c r="QG6" s="56">
        <v>2025</v>
      </c>
      <c r="QH6" s="56">
        <v>2025</v>
      </c>
      <c r="QI6" s="56">
        <v>2026</v>
      </c>
      <c r="QJ6" s="56">
        <v>2026</v>
      </c>
      <c r="QK6" s="56">
        <v>2026</v>
      </c>
      <c r="QL6" s="56">
        <v>2027</v>
      </c>
      <c r="QM6" s="56">
        <v>2027</v>
      </c>
      <c r="QN6" s="56">
        <v>2027</v>
      </c>
      <c r="QO6" s="56">
        <v>2028</v>
      </c>
      <c r="QP6" s="56">
        <v>2028</v>
      </c>
      <c r="QQ6" s="56">
        <v>2028</v>
      </c>
      <c r="QR6" s="56">
        <v>2025</v>
      </c>
      <c r="QS6" s="56">
        <v>2025</v>
      </c>
      <c r="QT6" s="56">
        <v>2025</v>
      </c>
      <c r="QU6" s="56">
        <v>2026</v>
      </c>
      <c r="QV6" s="56">
        <v>2026</v>
      </c>
      <c r="QW6" s="56">
        <v>2026</v>
      </c>
      <c r="QX6" s="56">
        <v>2027</v>
      </c>
      <c r="QY6" s="56">
        <v>2027</v>
      </c>
      <c r="QZ6" s="56">
        <v>2027</v>
      </c>
      <c r="RA6" s="56">
        <v>2028</v>
      </c>
      <c r="RB6" s="56">
        <v>2028</v>
      </c>
      <c r="RC6" s="56">
        <v>2028</v>
      </c>
      <c r="RD6" s="56">
        <v>2025</v>
      </c>
      <c r="RE6" s="56">
        <v>2025</v>
      </c>
      <c r="RF6" s="56">
        <v>2025</v>
      </c>
      <c r="RG6" s="56">
        <v>2026</v>
      </c>
      <c r="RH6" s="56">
        <v>2026</v>
      </c>
      <c r="RI6" s="56">
        <v>2026</v>
      </c>
      <c r="RJ6" s="56">
        <v>2027</v>
      </c>
      <c r="RK6" s="56">
        <v>2027</v>
      </c>
      <c r="RL6" s="56">
        <v>2027</v>
      </c>
      <c r="RM6" s="56">
        <v>2028</v>
      </c>
      <c r="RN6" s="56">
        <v>2028</v>
      </c>
      <c r="RO6" s="56">
        <v>2028</v>
      </c>
      <c r="RS6" s="56">
        <v>2025</v>
      </c>
      <c r="RT6" s="56">
        <v>2025</v>
      </c>
      <c r="RU6" s="56">
        <v>2025</v>
      </c>
      <c r="RV6" s="56">
        <v>2025</v>
      </c>
      <c r="RW6" s="56">
        <v>2025</v>
      </c>
      <c r="RX6" s="56">
        <v>2025</v>
      </c>
      <c r="RY6" s="56">
        <v>2025</v>
      </c>
      <c r="RZ6" s="56">
        <v>2026</v>
      </c>
      <c r="SA6" s="56">
        <v>2026</v>
      </c>
      <c r="SB6" s="56">
        <v>2026</v>
      </c>
      <c r="SC6" s="56">
        <v>2026</v>
      </c>
      <c r="SD6" s="56">
        <v>2026</v>
      </c>
      <c r="SE6" s="56">
        <v>2026</v>
      </c>
      <c r="SF6" s="56">
        <v>2026</v>
      </c>
      <c r="SG6" s="56">
        <v>2027</v>
      </c>
      <c r="SH6" s="56">
        <v>2027</v>
      </c>
      <c r="SI6" s="56">
        <v>2027</v>
      </c>
      <c r="SJ6" s="56">
        <v>2027</v>
      </c>
      <c r="SK6" s="56">
        <v>2027</v>
      </c>
      <c r="SL6" s="56">
        <v>2027</v>
      </c>
      <c r="SM6" s="56">
        <v>2027</v>
      </c>
      <c r="SN6" s="56">
        <v>2028</v>
      </c>
      <c r="SO6" s="56">
        <v>2028</v>
      </c>
      <c r="SP6" s="56">
        <v>2028</v>
      </c>
      <c r="SQ6" s="56">
        <v>2028</v>
      </c>
      <c r="SR6" s="56">
        <v>2028</v>
      </c>
      <c r="SS6" s="56">
        <v>2028</v>
      </c>
      <c r="ST6" s="56">
        <v>2028</v>
      </c>
    </row>
    <row r="7" spans="1:517" x14ac:dyDescent="0.25">
      <c r="B7" t="str" cm="1">
        <f t="array" ref="B7">_xlfn._xlws.FILTER(Scholen_BRIN_nummers,
(Scholen_schooltype=B$3)*(ISNUMBER(FIND(B6,Scholen_deelname)))*(Scholen_eerdere_cmk_periode=B2)*(Scholen_eerste_jaar_deelname&lt;B6),""
)</f>
        <v/>
      </c>
      <c r="C7" t="str" cm="1">
        <f t="array" ref="C7">_xlfn._xlws.FILTER(Scholen_BRIN_nummers,
(Scholen_schooltype=C$3)*(ISNUMBER(FIND(C6,Scholen_deelname)))*(Scholen_eerdere_cmk_periode=C2)*(Scholen_eerste_jaar_deelname=C6),""
)</f>
        <v/>
      </c>
      <c r="D7" t="str" cm="1">
        <f t="array" ref="D7">_xlfn._xlws.FILTER(Scholen_BRIN_nummers,
(Scholen_schooltype=D$3)*(ISNUMBER(FIND(D6,Scholen_deelname)))*(Scholen_eerdere_cmk_periode=D2),""
)</f>
        <v/>
      </c>
      <c r="E7" t="str" cm="1">
        <f t="array" ref="E7">_xlfn._xlws.FILTER(Scholen_BRIN_nummers,
(Scholen_schooltype=E$3)*(ISNUMBER(FIND(E6,Scholen_deelname)))*(Scholen_eerdere_cmk_periode=E2)*(Scholen_eerste_jaar_deelname&lt;E6),""
)</f>
        <v/>
      </c>
      <c r="F7" t="str" cm="1">
        <f t="array" ref="F7">_xlfn._xlws.FILTER(Scholen_BRIN_nummers,
(Scholen_schooltype=F$3)*(ISNUMBER(FIND(F6,Scholen_deelname)))*(Scholen_eerdere_cmk_periode=F2)*(Scholen_eerste_jaar_deelname=F6),""
)</f>
        <v/>
      </c>
      <c r="G7" t="str" cm="1">
        <f t="array" ref="G7">_xlfn._xlws.FILTER(Scholen_BRIN_nummers,
(Scholen_schooltype=G$3)*(ISNUMBER(FIND(G6,Scholen_deelname)))*(Scholen_eerdere_cmk_periode=G2),""
)</f>
        <v/>
      </c>
      <c r="H7" t="str" cm="1">
        <f t="array" ref="H7">_xlfn._xlws.FILTER(Scholen_BRIN_nummers,
(Scholen_schooltype=H$3)*(ISNUMBER(FIND(H6,Scholen_deelname)))*(Scholen_eerste_jaar_deelname=H6),""
)</f>
        <v/>
      </c>
      <c r="I7" t="str" cm="1">
        <f t="array" ref="I7">_xlfn._xlws.FILTER(Scholen_BRIN_nummers,
(Scholen_schooltype=I$3)*(ISNUMBER(FIND(I6,Scholen_deelname))),""
)</f>
        <v/>
      </c>
      <c r="J7" t="str" cm="1">
        <f t="array" ref="J7">_xlfn._xlws.FILTER(Scholen_BRIN_nummers,
(Scholen_schooltype=J$3)*(ISNUMBER(FIND(J6,Scholen_deelname)))*(Scholen_eerdere_cmk_periode=J2)*(Scholen_eerste_jaar_deelname&lt;J6),""
)</f>
        <v/>
      </c>
      <c r="K7" t="str" cm="1">
        <f t="array" ref="K7">_xlfn._xlws.FILTER(Scholen_BRIN_nummers,
(Scholen_schooltype=K$3)*(ISNUMBER(FIND(K6,Scholen_deelname)))*(Scholen_eerdere_cmk_periode=K2)*(Scholen_eerste_jaar_deelname=K6),""
)</f>
        <v/>
      </c>
      <c r="L7" t="str" cm="1">
        <f t="array" ref="L7">_xlfn._xlws.FILTER(Scholen_BRIN_nummers,
(Scholen_schooltype=L$3)*(ISNUMBER(FIND(L6,Scholen_deelname)))*(Scholen_eerdere_cmk_periode=L2),""
)</f>
        <v/>
      </c>
      <c r="M7" t="str" cm="1">
        <f t="array" ref="M7">_xlfn._xlws.FILTER(Scholen_BRIN_nummers,
(Scholen_schooltype=M$3)*(ISNUMBER(FIND(M6,Scholen_deelname)))*(Scholen_eerdere_cmk_periode=M2)*(Scholen_eerste_jaar_deelname&lt;M6),""
)</f>
        <v/>
      </c>
      <c r="N7" t="str" cm="1">
        <f t="array" ref="N7">_xlfn._xlws.FILTER(Scholen_BRIN_nummers,
(Scholen_schooltype=N$3)*(ISNUMBER(FIND(N6,Scholen_deelname)))*(Scholen_eerdere_cmk_periode=N2)*(Scholen_eerste_jaar_deelname=N6),""
)</f>
        <v/>
      </c>
      <c r="O7" t="str" cm="1">
        <f t="array" ref="O7">_xlfn._xlws.FILTER(Scholen_BRIN_nummers,
(Scholen_schooltype=O$3)*(ISNUMBER(FIND(O6,Scholen_deelname)))*(Scholen_eerdere_cmk_periode=O2),""
)</f>
        <v/>
      </c>
      <c r="P7" t="str" cm="1">
        <f t="array" ref="P7">_xlfn._xlws.FILTER(Scholen_BRIN_nummers,
(Scholen_schooltype=P$3)*(ISNUMBER(FIND(P6,Scholen_deelname)))*(Scholen_eerste_jaar_deelname=P6),""
)</f>
        <v/>
      </c>
      <c r="Q7" t="str" cm="1">
        <f t="array" ref="Q7">_xlfn._xlws.FILTER(Scholen_BRIN_nummers,
(Scholen_schooltype=Q$3)*(ISNUMBER(FIND(Q6,Scholen_deelname))),""
)</f>
        <v/>
      </c>
      <c r="R7" t="str" cm="1">
        <f t="array" ref="R7">_xlfn._xlws.FILTER(Scholen_BRIN_nummers,
(Scholen_schooltype=R$3)*(ISNUMBER(FIND(R6,Scholen_deelname)))*(Scholen_eerdere_cmk_periode=R2)*(Scholen_eerste_jaar_deelname&lt;R6),""
)</f>
        <v/>
      </c>
      <c r="S7" t="str" cm="1">
        <f t="array" ref="S7">_xlfn._xlws.FILTER(Scholen_BRIN_nummers,
(Scholen_schooltype=S$3)*(ISNUMBER(FIND(S6,Scholen_deelname)))*(Scholen_eerdere_cmk_periode=S2)*(Scholen_eerste_jaar_deelname=S6),""
)</f>
        <v/>
      </c>
      <c r="T7" t="str" cm="1">
        <f t="array" ref="T7">_xlfn._xlws.FILTER(Scholen_BRIN_nummers,
(Scholen_schooltype=T$3)*(ISNUMBER(FIND(T6,Scholen_deelname)))*(Scholen_eerdere_cmk_periode=T2),""
)</f>
        <v/>
      </c>
      <c r="U7" t="str" cm="1">
        <f t="array" ref="U7">_xlfn._xlws.FILTER(Scholen_BRIN_nummers,
(Scholen_schooltype=U$3)*(ISNUMBER(FIND(U6,Scholen_deelname)))*(Scholen_eerdere_cmk_periode=U2)*(Scholen_eerste_jaar_deelname&lt;U6),""
)</f>
        <v/>
      </c>
      <c r="V7" t="str" cm="1">
        <f t="array" ref="V7">_xlfn._xlws.FILTER(Scholen_BRIN_nummers,
(Scholen_schooltype=V$3)*(ISNUMBER(FIND(V6,Scholen_deelname)))*(Scholen_eerdere_cmk_periode=V2)*(Scholen_eerste_jaar_deelname=V6),""
)</f>
        <v/>
      </c>
      <c r="W7" t="str" cm="1">
        <f t="array" ref="W7">_xlfn._xlws.FILTER(Scholen_BRIN_nummers,
(Scholen_schooltype=W$3)*(ISNUMBER(FIND(W6,Scholen_deelname)))*(Scholen_eerdere_cmk_periode=W2),""
)</f>
        <v/>
      </c>
      <c r="X7" t="str" cm="1">
        <f t="array" ref="X7">_xlfn._xlws.FILTER(Scholen_BRIN_nummers,
(Scholen_schooltype=X$3)*(ISNUMBER(FIND(X6,Scholen_deelname)))*(Scholen_eerste_jaar_deelname=X6),""
)</f>
        <v/>
      </c>
      <c r="Y7" t="str" cm="1">
        <f t="array" ref="Y7">_xlfn._xlws.FILTER(Scholen_BRIN_nummers,
(Scholen_schooltype=Y$3)*(ISNUMBER(FIND(Y6,Scholen_deelname))),""
)</f>
        <v/>
      </c>
      <c r="Z7" t="str" cm="1">
        <f t="array" ref="Z7">_xlfn._xlws.FILTER(Scholen_BRIN_nummers,
(Scholen_schooltype=Z$3)*(ISNUMBER(FIND(Z6,Scholen_deelname)))*(Scholen_eerdere_cmk_periode=Z2)*(Scholen_eerste_jaar_deelname&lt;Z6),""
)</f>
        <v/>
      </c>
      <c r="AA7" t="str" cm="1">
        <f t="array" ref="AA7">_xlfn._xlws.FILTER(Scholen_BRIN_nummers,
(Scholen_schooltype=AA$3)*(ISNUMBER(FIND(AA6,Scholen_deelname)))*(Scholen_eerdere_cmk_periode=AA2)*(Scholen_eerste_jaar_deelname=AA6),""
)</f>
        <v/>
      </c>
      <c r="AB7" t="str" cm="1">
        <f t="array" ref="AB7">_xlfn._xlws.FILTER(Scholen_BRIN_nummers,
(Scholen_schooltype=AB$3)*(ISNUMBER(FIND(AB6,Scholen_deelname)))*(Scholen_eerdere_cmk_periode=AB2),""
)</f>
        <v/>
      </c>
      <c r="AC7" t="str" cm="1">
        <f t="array" ref="AC7">_xlfn._xlws.FILTER(Scholen_BRIN_nummers,
(Scholen_schooltype=AC$3)*(ISNUMBER(FIND(AC6,Scholen_deelname)))*(Scholen_eerdere_cmk_periode=AC2)*(Scholen_eerste_jaar_deelname&lt;AC6),""
)</f>
        <v/>
      </c>
      <c r="AD7" t="str" cm="1">
        <f t="array" ref="AD7">_xlfn._xlws.FILTER(Scholen_BRIN_nummers,
(Scholen_schooltype=AD$3)*(ISNUMBER(FIND(AD6,Scholen_deelname)))*(Scholen_eerdere_cmk_periode=AD2)*(Scholen_eerste_jaar_deelname=AD6),""
)</f>
        <v/>
      </c>
      <c r="AE7" t="str" cm="1">
        <f t="array" ref="AE7">_xlfn._xlws.FILTER(Scholen_BRIN_nummers,
(Scholen_schooltype=AE$3)*(ISNUMBER(FIND(AE6,Scholen_deelname)))*(Scholen_eerdere_cmk_periode=AE2),""
)</f>
        <v/>
      </c>
      <c r="AF7" t="str" cm="1">
        <f t="array" ref="AF7">_xlfn._xlws.FILTER(Scholen_BRIN_nummers,
(Scholen_schooltype=AF$3)*(ISNUMBER(FIND(AF6,Scholen_deelname)))*(Scholen_eerste_jaar_deelname=AF6),""
)</f>
        <v/>
      </c>
      <c r="AG7" t="str" cm="1">
        <f t="array" ref="AG7">_xlfn._xlws.FILTER(Scholen_BRIN_nummers,
(Scholen_schooltype=AG$3)*(ISNUMBER(FIND(AG6,Scholen_deelname))),""
)</f>
        <v/>
      </c>
      <c r="AI7" t="str" cm="1">
        <f t="array" ref="AI7">_xlfn._xlws.FILTER(Scholen_BRIN_nummers,
(Scholen_schooltype=AI$3)*(Scholen_eerdere_cmk_periode=AI2)*(Scholen_eerste_jaar_deelname&lt;&gt;""),""
)</f>
        <v/>
      </c>
      <c r="AL7" t="str" cm="1">
        <f t="array" ref="AL7">_xlfn._xlws.FILTER(Scholen_BRIN_nummers,
(Scholen_schooltype=AL$3)*(Scholen_eerdere_cmk_periode=AL2)*(Scholen_eerste_jaar_deelname&lt;&gt;""),""
)</f>
        <v/>
      </c>
      <c r="AN7" t="str" cm="1">
        <f t="array" ref="AN7">_xlfn._xlws.FILTER(Scholen_BRIN_nummers,
(Scholen_schooltype=AN$3)*(Scholen_deelname&lt;&gt;"")*(Scholen_eerste_jaar_deelname&lt;&gt;""),""
)</f>
        <v/>
      </c>
      <c r="AQ7" t="str" cm="1">
        <f t="array" ref="AQ7">_xlfn._xlws.FILTER(Scholen_BRIN_nummers,
(Scholen_schooltype=AQ$3)*(ISNUMBER(FIND(AQ6,Scholen_deelname)))*(Scholen_eerdere_cmk_periode=AQ2)*(Scholen_eerste_jaar_deelname&lt;AQ6),""
)</f>
        <v/>
      </c>
      <c r="AR7" t="str" cm="1">
        <f t="array" ref="AR7">_xlfn._xlws.FILTER(Scholen_BRIN_nummers,
(Scholen_schooltype=AR$3)*(ISNUMBER(FIND(AR6,Scholen_deelname)))*(Scholen_eerdere_cmk_periode=AR2)*(Scholen_eerste_jaar_deelname=AR6),""
)</f>
        <v/>
      </c>
      <c r="AS7" t="str" cm="1">
        <f t="array" ref="AS7">_xlfn._xlws.FILTER(Scholen_BRIN_nummers,
(Scholen_schooltype=AS$3)*(ISNUMBER(FIND(AS6,Scholen_deelname)))*(Scholen_eerdere_cmk_periode=AS2),""
)</f>
        <v/>
      </c>
      <c r="AT7" t="str" cm="1">
        <f t="array" ref="AT7">_xlfn._xlws.FILTER(Scholen_BRIN_nummers,
(Scholen_schooltype=AT$3)*(ISNUMBER(FIND(AT6,Scholen_deelname)))*(Scholen_eerdere_cmk_periode=AT2)*(Scholen_eerste_jaar_deelname&lt;AT6),""
)</f>
        <v/>
      </c>
      <c r="AU7" t="str" cm="1">
        <f t="array" ref="AU7">_xlfn._xlws.FILTER(Scholen_BRIN_nummers,
(Scholen_schooltype=AU$3)*(ISNUMBER(FIND(AU6,Scholen_deelname)))*(Scholen_eerdere_cmk_periode=AU2)*(Scholen_eerste_jaar_deelname=AU6),""
)</f>
        <v/>
      </c>
      <c r="AV7" t="str" cm="1">
        <f t="array" ref="AV7">_xlfn._xlws.FILTER(Scholen_BRIN_nummers,
(Scholen_schooltype=AV$3)*(ISNUMBER(FIND(AV6,Scholen_deelname)))*(Scholen_eerdere_cmk_periode=AV2),""
)</f>
        <v/>
      </c>
      <c r="AW7" t="str" cm="1">
        <f t="array" ref="AW7">_xlfn._xlws.FILTER(Scholen_BRIN_nummers,
(Scholen_schooltype=AW$3)*(ISNUMBER(FIND(AW6,Scholen_deelname)))*(Scholen_eerste_jaar_deelname=AW6),""
)</f>
        <v/>
      </c>
      <c r="AX7" t="str" cm="1">
        <f t="array" ref="AX7">_xlfn._xlws.FILTER(Scholen_BRIN_nummers,
(Scholen_schooltype=AX$3)*(ISNUMBER(FIND(AX6,Scholen_deelname))),""
)</f>
        <v/>
      </c>
      <c r="AY7" t="str" cm="1">
        <f t="array" ref="AY7">_xlfn._xlws.FILTER(Scholen_BRIN_nummers,
(Scholen_schooltype=AY$3)*(ISNUMBER(FIND(AY6,Scholen_deelname)))*(Scholen_eerdere_cmk_periode=AY2)*(Scholen_eerste_jaar_deelname&lt;AY6),""
)</f>
        <v/>
      </c>
      <c r="AZ7" t="str" cm="1">
        <f t="array" ref="AZ7">_xlfn._xlws.FILTER(Scholen_BRIN_nummers,
(Scholen_schooltype=AZ$3)*(ISNUMBER(FIND(AZ6,Scholen_deelname)))*(Scholen_eerdere_cmk_periode=AZ2)*(Scholen_eerste_jaar_deelname=AZ6),""
)</f>
        <v/>
      </c>
      <c r="BA7" t="str" cm="1">
        <f t="array" ref="BA7">_xlfn._xlws.FILTER(Scholen_BRIN_nummers,
(Scholen_schooltype=BA$3)*(ISNUMBER(FIND(BA6,Scholen_deelname)))*(Scholen_eerdere_cmk_periode=BA2),""
)</f>
        <v/>
      </c>
      <c r="BB7" t="str" cm="1">
        <f t="array" ref="BB7">_xlfn._xlws.FILTER(Scholen_BRIN_nummers,
(Scholen_schooltype=BB$3)*(ISNUMBER(FIND(BB6,Scholen_deelname)))*(Scholen_eerdere_cmk_periode=BB2)*(Scholen_eerste_jaar_deelname&lt;BB6),""
)</f>
        <v/>
      </c>
      <c r="BC7" t="str" cm="1">
        <f t="array" ref="BC7">_xlfn._xlws.FILTER(Scholen_BRIN_nummers,
(Scholen_schooltype=BC$3)*(ISNUMBER(FIND(BC6,Scholen_deelname)))*(Scholen_eerdere_cmk_periode=BC2)*(Scholen_eerste_jaar_deelname=BC6),""
)</f>
        <v/>
      </c>
      <c r="BD7" t="str" cm="1">
        <f t="array" ref="BD7">_xlfn._xlws.FILTER(Scholen_BRIN_nummers,
(Scholen_schooltype=BD$3)*(ISNUMBER(FIND(BD6,Scholen_deelname)))*(Scholen_eerdere_cmk_periode=BD2),""
)</f>
        <v/>
      </c>
      <c r="BE7" t="str" cm="1">
        <f t="array" ref="BE7">_xlfn._xlws.FILTER(Scholen_BRIN_nummers,
(Scholen_schooltype=BE$3)*(ISNUMBER(FIND(BE6,Scholen_deelname)))*(Scholen_eerste_jaar_deelname=BE6),""
)</f>
        <v/>
      </c>
      <c r="BF7" t="str" cm="1">
        <f t="array" ref="BF7">_xlfn._xlws.FILTER(Scholen_BRIN_nummers,
(Scholen_schooltype=BF$3)*(ISNUMBER(FIND(BF6,Scholen_deelname))),""
)</f>
        <v/>
      </c>
      <c r="BG7" t="str" cm="1">
        <f t="array" ref="BG7">_xlfn._xlws.FILTER(Scholen_BRIN_nummers,
(Scholen_schooltype=BG$3)*(ISNUMBER(FIND(BG6,Scholen_deelname)))*(Scholen_eerdere_cmk_periode=BG2)*(Scholen_eerste_jaar_deelname&lt;BG6),""
)</f>
        <v/>
      </c>
      <c r="BH7" t="str" cm="1">
        <f t="array" ref="BH7">_xlfn._xlws.FILTER(Scholen_BRIN_nummers,
(Scholen_schooltype=BH$3)*(ISNUMBER(FIND(BH6,Scholen_deelname)))*(Scholen_eerdere_cmk_periode=BH2)*(Scholen_eerste_jaar_deelname=BH6),""
)</f>
        <v/>
      </c>
      <c r="BI7" t="str" cm="1">
        <f t="array" ref="BI7">_xlfn._xlws.FILTER(Scholen_BRIN_nummers,
(Scholen_schooltype=BI$3)*(ISNUMBER(FIND(BI6,Scholen_deelname)))*(Scholen_eerdere_cmk_periode=BI2),""
)</f>
        <v/>
      </c>
      <c r="BJ7" t="str" cm="1">
        <f t="array" ref="BJ7">_xlfn._xlws.FILTER(Scholen_BRIN_nummers,
(Scholen_schooltype=BJ$3)*(ISNUMBER(FIND(BJ6,Scholen_deelname)))*(Scholen_eerdere_cmk_periode=BJ2)*(Scholen_eerste_jaar_deelname&lt;BJ6),""
)</f>
        <v/>
      </c>
      <c r="BK7" t="str" cm="1">
        <f t="array" ref="BK7">_xlfn._xlws.FILTER(Scholen_BRIN_nummers,
(Scholen_schooltype=BK$3)*(ISNUMBER(FIND(BK6,Scholen_deelname)))*(Scholen_eerdere_cmk_periode=BK2)*(Scholen_eerste_jaar_deelname=BK6),""
)</f>
        <v/>
      </c>
      <c r="BL7" t="str" cm="1">
        <f t="array" ref="BL7">_xlfn._xlws.FILTER(Scholen_BRIN_nummers,
(Scholen_schooltype=BL$3)*(ISNUMBER(FIND(BL6,Scholen_deelname)))*(Scholen_eerdere_cmk_periode=BL2),""
)</f>
        <v/>
      </c>
      <c r="BM7" t="str" cm="1">
        <f t="array" ref="BM7">_xlfn._xlws.FILTER(Scholen_BRIN_nummers,
(Scholen_schooltype=BM$3)*(ISNUMBER(FIND(BM6,Scholen_deelname)))*(Scholen_eerste_jaar_deelname=BM6),""
)</f>
        <v/>
      </c>
      <c r="BN7" t="str" cm="1">
        <f t="array" ref="BN7">_xlfn._xlws.FILTER(Scholen_BRIN_nummers,
(Scholen_schooltype=BN$3)*(ISNUMBER(FIND(BN6,Scholen_deelname))),""
)</f>
        <v/>
      </c>
      <c r="BO7" t="str" cm="1">
        <f t="array" ref="BO7">_xlfn._xlws.FILTER(Scholen_BRIN_nummers,
(Scholen_schooltype=BO$3)*(ISNUMBER(FIND(BO6,Scholen_deelname)))*(Scholen_eerdere_cmk_periode=BO2)*(Scholen_eerste_jaar_deelname&lt;BO6),""
)</f>
        <v/>
      </c>
      <c r="BP7" t="str" cm="1">
        <f t="array" ref="BP7">_xlfn._xlws.FILTER(Scholen_BRIN_nummers,
(Scholen_schooltype=BP$3)*(ISNUMBER(FIND(BP6,Scholen_deelname)))*(Scholen_eerdere_cmk_periode=BP2)*(Scholen_eerste_jaar_deelname=BP6),""
)</f>
        <v/>
      </c>
      <c r="BQ7" t="str" cm="1">
        <f t="array" ref="BQ7">_xlfn._xlws.FILTER(Scholen_BRIN_nummers,
(Scholen_schooltype=BQ$3)*(ISNUMBER(FIND(BQ6,Scholen_deelname)))*(Scholen_eerdere_cmk_periode=BQ2),""
)</f>
        <v/>
      </c>
      <c r="BR7" t="str" cm="1">
        <f t="array" ref="BR7">_xlfn._xlws.FILTER(Scholen_BRIN_nummers,
(Scholen_schooltype=BR$3)*(ISNUMBER(FIND(BR6,Scholen_deelname)))*(Scholen_eerdere_cmk_periode=BR2)*(Scholen_eerste_jaar_deelname&lt;BR6),""
)</f>
        <v/>
      </c>
      <c r="BS7" t="str" cm="1">
        <f t="array" ref="BS7">_xlfn._xlws.FILTER(Scholen_BRIN_nummers,
(Scholen_schooltype=BS$3)*(ISNUMBER(FIND(BS6,Scholen_deelname)))*(Scholen_eerdere_cmk_periode=BS2)*(Scholen_eerste_jaar_deelname=BS6),""
)</f>
        <v/>
      </c>
      <c r="BT7" t="str" cm="1">
        <f t="array" ref="BT7">_xlfn._xlws.FILTER(Scholen_BRIN_nummers,
(Scholen_schooltype=BT$3)*(ISNUMBER(FIND(BT6,Scholen_deelname)))*(Scholen_eerdere_cmk_periode=BT2),""
)</f>
        <v/>
      </c>
      <c r="BU7" t="str" cm="1">
        <f t="array" ref="BU7">_xlfn._xlws.FILTER(Scholen_BRIN_nummers,
(Scholen_schooltype=BU$3)*(ISNUMBER(FIND(BU6,Scholen_deelname)))*(Scholen_eerste_jaar_deelname=BU6),""
)</f>
        <v/>
      </c>
      <c r="BV7" t="str" cm="1">
        <f t="array" ref="BV7">_xlfn._xlws.FILTER(Scholen_BRIN_nummers,
(Scholen_schooltype=BV$3)*(ISNUMBER(FIND(BV6,Scholen_deelname))),""
)</f>
        <v/>
      </c>
      <c r="BX7" t="str" cm="1">
        <f t="array" ref="BX7">_xlfn._xlws.FILTER(Scholen_BRIN_nummers,
(Scholen_schooltype=BX$3)*(Scholen_eerdere_cmk_periode=BX2)*(Scholen_eerste_jaar_deelname&lt;&gt;""),""
)</f>
        <v/>
      </c>
      <c r="CA7" t="str" cm="1">
        <f t="array" ref="CA7">_xlfn._xlws.FILTER(Scholen_BRIN_nummers,
(Scholen_schooltype=CA$3)*(Scholen_eerdere_cmk_periode=CA2)*(Scholen_eerste_jaar_deelname&lt;&gt;""),""
)</f>
        <v/>
      </c>
      <c r="CC7" t="str" cm="1">
        <f t="array" ref="CC7">_xlfn._xlws.FILTER(Scholen_BRIN_nummers,
(Scholen_schooltype=CC$3)*(Scholen_deelname&lt;&gt;"")*(Scholen_eerste_jaar_deelname&lt;&gt;""),""
)</f>
        <v/>
      </c>
      <c r="CF7" t="str" cm="1">
        <f t="array" ref="CF7">_xlfn._xlws.FILTER(Scholen_BRIN_nummers,
(Scholen_schooltype=CF$3)*(ISNUMBER(FIND(CF6,Scholen_deelname)))*(Scholen_eerdere_cmk_periode=CF2)*(Scholen_eerste_jaar_deelname&lt;CF6),""
)</f>
        <v/>
      </c>
      <c r="CG7" t="str" cm="1">
        <f t="array" ref="CG7">_xlfn._xlws.FILTER(Scholen_BRIN_nummers,
(Scholen_schooltype=CG$3)*(ISNUMBER(FIND(CG6,Scholen_deelname)))*(Scholen_eerdere_cmk_periode=CG2)*(Scholen_eerste_jaar_deelname=CG6),""
)</f>
        <v/>
      </c>
      <c r="CH7" t="str" cm="1">
        <f t="array" ref="CH7">_xlfn._xlws.FILTER(Scholen_BRIN_nummers,
(Scholen_schooltype=CH$3)*(ISNUMBER(FIND(CH6,Scholen_deelname)))*(Scholen_eerdere_cmk_periode=CH2),""
)</f>
        <v/>
      </c>
      <c r="CI7" t="str" cm="1">
        <f t="array" ref="CI7">_xlfn._xlws.FILTER(Scholen_BRIN_nummers,
(Scholen_schooltype=CI$3)*(ISNUMBER(FIND(CI6,Scholen_deelname)))*(Scholen_eerdere_cmk_periode=CI2)*(Scholen_eerste_jaar_deelname&lt;CI6),""
)</f>
        <v/>
      </c>
      <c r="CJ7" t="str" cm="1">
        <f t="array" ref="CJ7">_xlfn._xlws.FILTER(Scholen_BRIN_nummers,
(Scholen_schooltype=CJ$3)*(ISNUMBER(FIND(CJ6,Scholen_deelname)))*(Scholen_eerdere_cmk_periode=CJ2)*(Scholen_eerste_jaar_deelname=CJ6),""
)</f>
        <v/>
      </c>
      <c r="CK7" t="str" cm="1">
        <f t="array" ref="CK7">_xlfn._xlws.FILTER(Scholen_BRIN_nummers,
(Scholen_schooltype=CK$3)*(ISNUMBER(FIND(CK6,Scholen_deelname)))*(Scholen_eerdere_cmk_periode=CK2),""
)</f>
        <v/>
      </c>
      <c r="CL7" t="str" cm="1">
        <f t="array" ref="CL7">_xlfn._xlws.FILTER(Scholen_BRIN_nummers,
(Scholen_schooltype=CL$3)*(ISNUMBER(FIND(CL6,Scholen_deelname)))*(Scholen_eerste_jaar_deelname=CL6),""
)</f>
        <v/>
      </c>
      <c r="CM7" t="str" cm="1">
        <f t="array" ref="CM7">_xlfn._xlws.FILTER(Scholen_BRIN_nummers,
(Scholen_schooltype=CM$3)*(ISNUMBER(FIND(CM6,Scholen_deelname))),""
)</f>
        <v/>
      </c>
      <c r="CN7" t="str" cm="1">
        <f t="array" ref="CN7">_xlfn._xlws.FILTER(Scholen_BRIN_nummers,
(Scholen_schooltype=CN$3)*(ISNUMBER(FIND(CN6,Scholen_deelname)))*(Scholen_eerdere_cmk_periode=CN2)*(Scholen_eerste_jaar_deelname&lt;CN6),""
)</f>
        <v/>
      </c>
      <c r="CO7" t="str" cm="1">
        <f t="array" ref="CO7">_xlfn._xlws.FILTER(Scholen_BRIN_nummers,
(Scholen_schooltype=CO$3)*(ISNUMBER(FIND(CO6,Scholen_deelname)))*(Scholen_eerdere_cmk_periode=CO2)*(Scholen_eerste_jaar_deelname=CO6),""
)</f>
        <v/>
      </c>
      <c r="CP7" t="str" cm="1">
        <f t="array" ref="CP7">_xlfn._xlws.FILTER(Scholen_BRIN_nummers,
(Scholen_schooltype=CP$3)*(ISNUMBER(FIND(CP6,Scholen_deelname)))*(Scholen_eerdere_cmk_periode=CP2),""
)</f>
        <v/>
      </c>
      <c r="CQ7" t="str" cm="1">
        <f t="array" ref="CQ7">_xlfn._xlws.FILTER(Scholen_BRIN_nummers,
(Scholen_schooltype=CQ$3)*(ISNUMBER(FIND(CQ6,Scholen_deelname)))*(Scholen_eerdere_cmk_periode=CQ2)*(Scholen_eerste_jaar_deelname&lt;CQ6),""
)</f>
        <v/>
      </c>
      <c r="CR7" t="str" cm="1">
        <f t="array" ref="CR7">_xlfn._xlws.FILTER(Scholen_BRIN_nummers,
(Scholen_schooltype=CR$3)*(ISNUMBER(FIND(CR6,Scholen_deelname)))*(Scholen_eerdere_cmk_periode=CR2)*(Scholen_eerste_jaar_deelname=CR6),""
)</f>
        <v/>
      </c>
      <c r="CS7" t="str" cm="1">
        <f t="array" ref="CS7">_xlfn._xlws.FILTER(Scholen_BRIN_nummers,
(Scholen_schooltype=CS$3)*(ISNUMBER(FIND(CS6,Scholen_deelname)))*(Scholen_eerdere_cmk_periode=CS2),""
)</f>
        <v/>
      </c>
      <c r="CT7" t="str" cm="1">
        <f t="array" ref="CT7">_xlfn._xlws.FILTER(Scholen_BRIN_nummers,
(Scholen_schooltype=CT$3)*(ISNUMBER(FIND(CT6,Scholen_deelname)))*(Scholen_eerste_jaar_deelname=CT6),""
)</f>
        <v/>
      </c>
      <c r="CU7" t="str" cm="1">
        <f t="array" ref="CU7">_xlfn._xlws.FILTER(Scholen_BRIN_nummers,
(Scholen_schooltype=CU$3)*(ISNUMBER(FIND(CU6,Scholen_deelname))),""
)</f>
        <v/>
      </c>
      <c r="CV7" t="str" cm="1">
        <f t="array" ref="CV7">_xlfn._xlws.FILTER(Scholen_BRIN_nummers,
(Scholen_schooltype=CV$3)*(ISNUMBER(FIND(CV6,Scholen_deelname)))*(Scholen_eerdere_cmk_periode=CV2)*(Scholen_eerste_jaar_deelname&lt;CV6),""
)</f>
        <v/>
      </c>
      <c r="CW7" t="str" cm="1">
        <f t="array" ref="CW7">_xlfn._xlws.FILTER(Scholen_BRIN_nummers,
(Scholen_schooltype=CW$3)*(ISNUMBER(FIND(CW6,Scholen_deelname)))*(Scholen_eerdere_cmk_periode=CW2)*(Scholen_eerste_jaar_deelname=CW6),""
)</f>
        <v/>
      </c>
      <c r="CX7" t="str" cm="1">
        <f t="array" ref="CX7">_xlfn._xlws.FILTER(Scholen_BRIN_nummers,
(Scholen_schooltype=CX$3)*(ISNUMBER(FIND(CX6,Scholen_deelname)))*(Scholen_eerdere_cmk_periode=CX2),""
)</f>
        <v/>
      </c>
      <c r="CY7" t="str" cm="1">
        <f t="array" ref="CY7">_xlfn._xlws.FILTER(Scholen_BRIN_nummers,
(Scholen_schooltype=CY$3)*(ISNUMBER(FIND(CY6,Scholen_deelname)))*(Scholen_eerdere_cmk_periode=CY2)*(Scholen_eerste_jaar_deelname&lt;CY6),""
)</f>
        <v/>
      </c>
      <c r="CZ7" t="str" cm="1">
        <f t="array" ref="CZ7">_xlfn._xlws.FILTER(Scholen_BRIN_nummers,
(Scholen_schooltype=CZ$3)*(ISNUMBER(FIND(CZ6,Scholen_deelname)))*(Scholen_eerdere_cmk_periode=CZ2)*(Scholen_eerste_jaar_deelname=CZ6),""
)</f>
        <v/>
      </c>
      <c r="DA7" t="str" cm="1">
        <f t="array" ref="DA7">_xlfn._xlws.FILTER(Scholen_BRIN_nummers,
(Scholen_schooltype=DA$3)*(ISNUMBER(FIND(DA6,Scholen_deelname)))*(Scholen_eerdere_cmk_periode=DA2),""
)</f>
        <v/>
      </c>
      <c r="DB7" t="str" cm="1">
        <f t="array" ref="DB7">_xlfn._xlws.FILTER(Scholen_BRIN_nummers,
(Scholen_schooltype=DB$3)*(ISNUMBER(FIND(DB6,Scholen_deelname)))*(Scholen_eerste_jaar_deelname=DB6),""
)</f>
        <v/>
      </c>
      <c r="DC7" t="str" cm="1">
        <f t="array" ref="DC7">_xlfn._xlws.FILTER(Scholen_BRIN_nummers,
(Scholen_schooltype=DC$3)*(ISNUMBER(FIND(DC6,Scholen_deelname))),""
)</f>
        <v/>
      </c>
      <c r="DD7" t="str" cm="1">
        <f t="array" ref="DD7">_xlfn._xlws.FILTER(Scholen_BRIN_nummers,
(Scholen_schooltype=DD$3)*(ISNUMBER(FIND(DD6,Scholen_deelname)))*(Scholen_eerdere_cmk_periode=DD2)*(Scholen_eerste_jaar_deelname&lt;DD6),""
)</f>
        <v/>
      </c>
      <c r="DE7" t="str" cm="1">
        <f t="array" ref="DE7">_xlfn._xlws.FILTER(Scholen_BRIN_nummers,
(Scholen_schooltype=DE$3)*(ISNUMBER(FIND(DE6,Scholen_deelname)))*(Scholen_eerdere_cmk_periode=DE2)*(Scholen_eerste_jaar_deelname=DE6),""
)</f>
        <v/>
      </c>
      <c r="DF7" t="str" cm="1">
        <f t="array" ref="DF7">_xlfn._xlws.FILTER(Scholen_BRIN_nummers,
(Scholen_schooltype=DF$3)*(ISNUMBER(FIND(DF6,Scholen_deelname)))*(Scholen_eerdere_cmk_periode=DF2),""
)</f>
        <v/>
      </c>
      <c r="DG7" t="str" cm="1">
        <f t="array" ref="DG7">_xlfn._xlws.FILTER(Scholen_BRIN_nummers,
(Scholen_schooltype=DG$3)*(ISNUMBER(FIND(DG6,Scholen_deelname)))*(Scholen_eerdere_cmk_periode=DG2)*(Scholen_eerste_jaar_deelname&lt;DG6),""
)</f>
        <v/>
      </c>
      <c r="DH7" t="str" cm="1">
        <f t="array" ref="DH7">_xlfn._xlws.FILTER(Scholen_BRIN_nummers,
(Scholen_schooltype=DH$3)*(ISNUMBER(FIND(DH6,Scholen_deelname)))*(Scholen_eerdere_cmk_periode=DH2)*(Scholen_eerste_jaar_deelname=DH6),""
)</f>
        <v/>
      </c>
      <c r="DI7" t="str" cm="1">
        <f t="array" ref="DI7">_xlfn._xlws.FILTER(Scholen_BRIN_nummers,
(Scholen_schooltype=DI$3)*(ISNUMBER(FIND(DI6,Scholen_deelname)))*(Scholen_eerdere_cmk_periode=DI2),""
)</f>
        <v/>
      </c>
      <c r="DJ7" t="str" cm="1">
        <f t="array" ref="DJ7">_xlfn._xlws.FILTER(Scholen_BRIN_nummers,
(Scholen_schooltype=DJ$3)*(ISNUMBER(FIND(DJ6,Scholen_deelname)))*(Scholen_eerste_jaar_deelname=DJ6),""
)</f>
        <v/>
      </c>
      <c r="DK7" t="str" cm="1">
        <f t="array" ref="DK7">_xlfn._xlws.FILTER(Scholen_BRIN_nummers,
(Scholen_schooltype=DK$3)*(ISNUMBER(FIND(DK6,Scholen_deelname))),""
)</f>
        <v/>
      </c>
      <c r="DM7" t="str" cm="1">
        <f t="array" ref="DM7">_xlfn._xlws.FILTER(Scholen_BRIN_nummers,
(Scholen_schooltype=DM$3)*(Scholen_eerdere_cmk_periode=DM2)*(Scholen_eerste_jaar_deelname&lt;&gt;""),""
)</f>
        <v/>
      </c>
      <c r="DP7" t="str" cm="1">
        <f t="array" ref="DP7">_xlfn._xlws.FILTER(Scholen_BRIN_nummers,
(Scholen_schooltype=DP$3)*(Scholen_eerdere_cmk_periode=DP2)*(Scholen_eerste_jaar_deelname&lt;&gt;""),""
)</f>
        <v/>
      </c>
      <c r="DR7" t="str" cm="1">
        <f t="array" ref="DR7">_xlfn._xlws.FILTER(Scholen_BRIN_nummers,
(Scholen_schooltype=DR$3)*(Scholen_deelname&lt;&gt;"")*(Scholen_eerste_jaar_deelname&lt;&gt;""),""
)</f>
        <v/>
      </c>
      <c r="DU7" t="str" cm="1">
        <f t="array" ref="DU7">_xlfn._xlws.FILTER(Scholen_BRIN_nummers,
(Scholen_schooltype=DU$3)*(ISNUMBER(FIND(DU6,Scholen_deelname)))*(Scholen_eerdere_cmk_periode=DU2)*(Scholen_eerste_jaar_deelname&lt;DU6),""
)</f>
        <v/>
      </c>
      <c r="DV7" t="str" cm="1">
        <f t="array" ref="DV7">_xlfn._xlws.FILTER(Scholen_BRIN_nummers,
(Scholen_schooltype=DV$3)*(ISNUMBER(FIND(DV6,Scholen_deelname)))*(Scholen_eerdere_cmk_periode=DV2)*(Scholen_eerste_jaar_deelname=DV6),""
)</f>
        <v/>
      </c>
      <c r="DW7" t="str" cm="1">
        <f t="array" ref="DW7">_xlfn._xlws.FILTER(Scholen_BRIN_nummers,
(Scholen_schooltype=DW$3)*(ISNUMBER(FIND(DW6,Scholen_deelname)))*(Scholen_eerdere_cmk_periode=DW2),""
)</f>
        <v/>
      </c>
      <c r="DX7" t="str" cm="1">
        <f t="array" ref="DX7">_xlfn._xlws.FILTER(Scholen_BRIN_nummers,
(Scholen_schooltype=DX$3)*(ISNUMBER(FIND(DX6,Scholen_deelname)))*(Scholen_eerdere_cmk_periode=DX2)*(Scholen_eerste_jaar_deelname&lt;DX6),""
)</f>
        <v/>
      </c>
      <c r="DY7" t="str" cm="1">
        <f t="array" ref="DY7">_xlfn._xlws.FILTER(Scholen_BRIN_nummers,
(Scholen_schooltype=DY$3)*(ISNUMBER(FIND(DY6,Scholen_deelname)))*(Scholen_eerdere_cmk_periode=DY2)*(Scholen_eerste_jaar_deelname=DY6),""
)</f>
        <v/>
      </c>
      <c r="DZ7" t="str" cm="1">
        <f t="array" ref="DZ7">_xlfn._xlws.FILTER(Scholen_BRIN_nummers,
(Scholen_schooltype=DZ$3)*(ISNUMBER(FIND(DZ6,Scholen_deelname)))*(Scholen_eerdere_cmk_periode=DZ2),""
)</f>
        <v/>
      </c>
      <c r="EA7" t="str" cm="1">
        <f t="array" ref="EA7">_xlfn._xlws.FILTER(Scholen_BRIN_nummers,
(Scholen_schooltype=EA$3)*(ISNUMBER(FIND(EA6,Scholen_deelname)))*(Scholen_eerste_jaar_deelname=EA6),""
)</f>
        <v/>
      </c>
      <c r="EB7" t="str" cm="1">
        <f t="array" ref="EB7">_xlfn._xlws.FILTER(Scholen_BRIN_nummers,
(Scholen_schooltype=EB$3)*(ISNUMBER(FIND(EB6,Scholen_deelname))),""
)</f>
        <v/>
      </c>
      <c r="EC7" t="str" cm="1">
        <f t="array" ref="EC7">_xlfn._xlws.FILTER(Scholen_BRIN_nummers,
(Scholen_schooltype=EC$3)*(ISNUMBER(FIND(EC6,Scholen_deelname)))*(Scholen_eerdere_cmk_periode=EC2)*(Scholen_eerste_jaar_deelname&lt;EC6),""
)</f>
        <v/>
      </c>
      <c r="ED7" t="str" cm="1">
        <f t="array" ref="ED7">_xlfn._xlws.FILTER(Scholen_BRIN_nummers,
(Scholen_schooltype=ED$3)*(ISNUMBER(FIND(ED6,Scholen_deelname)))*(Scholen_eerdere_cmk_periode=ED2)*(Scholen_eerste_jaar_deelname=ED6),""
)</f>
        <v/>
      </c>
      <c r="EE7" t="str" cm="1">
        <f t="array" ref="EE7">_xlfn._xlws.FILTER(Scholen_BRIN_nummers,
(Scholen_schooltype=EE$3)*(ISNUMBER(FIND(EE6,Scholen_deelname)))*(Scholen_eerdere_cmk_periode=EE2),""
)</f>
        <v/>
      </c>
      <c r="EF7" t="str" cm="1">
        <f t="array" ref="EF7">_xlfn._xlws.FILTER(Scholen_BRIN_nummers,
(Scholen_schooltype=EF$3)*(ISNUMBER(FIND(EF6,Scholen_deelname)))*(Scholen_eerdere_cmk_periode=EF2)*(Scholen_eerste_jaar_deelname&lt;EF6),""
)</f>
        <v/>
      </c>
      <c r="EG7" t="str" cm="1">
        <f t="array" ref="EG7">_xlfn._xlws.FILTER(Scholen_BRIN_nummers,
(Scholen_schooltype=EG$3)*(ISNUMBER(FIND(EG6,Scholen_deelname)))*(Scholen_eerdere_cmk_periode=EG2)*(Scholen_eerste_jaar_deelname=EG6),""
)</f>
        <v/>
      </c>
      <c r="EH7" t="str" cm="1">
        <f t="array" ref="EH7">_xlfn._xlws.FILTER(Scholen_BRIN_nummers,
(Scholen_schooltype=EH$3)*(ISNUMBER(FIND(EH6,Scholen_deelname)))*(Scholen_eerdere_cmk_periode=EH2),""
)</f>
        <v/>
      </c>
      <c r="EI7" t="str" cm="1">
        <f t="array" ref="EI7">_xlfn._xlws.FILTER(Scholen_BRIN_nummers,
(Scholen_schooltype=EI$3)*(ISNUMBER(FIND(EI6,Scholen_deelname)))*(Scholen_eerste_jaar_deelname=EI6),""
)</f>
        <v/>
      </c>
      <c r="EJ7" t="str" cm="1">
        <f t="array" ref="EJ7">_xlfn._xlws.FILTER(Scholen_BRIN_nummers,
(Scholen_schooltype=EJ$3)*(ISNUMBER(FIND(EJ6,Scholen_deelname))),""
)</f>
        <v/>
      </c>
      <c r="EK7" t="str" cm="1">
        <f t="array" ref="EK7">_xlfn._xlws.FILTER(Scholen_BRIN_nummers,
(Scholen_schooltype=EK$3)*(ISNUMBER(FIND(EK6,Scholen_deelname)))*(Scholen_eerdere_cmk_periode=EK2)*(Scholen_eerste_jaar_deelname&lt;EK6),""
)</f>
        <v/>
      </c>
      <c r="EL7" t="str" cm="1">
        <f t="array" ref="EL7">_xlfn._xlws.FILTER(Scholen_BRIN_nummers,
(Scholen_schooltype=EL$3)*(ISNUMBER(FIND(EL6,Scholen_deelname)))*(Scholen_eerdere_cmk_periode=EL2)*(Scholen_eerste_jaar_deelname=EL6),""
)</f>
        <v/>
      </c>
      <c r="EM7" t="str" cm="1">
        <f t="array" ref="EM7">_xlfn._xlws.FILTER(Scholen_BRIN_nummers,
(Scholen_schooltype=EM$3)*(ISNUMBER(FIND(EM6,Scholen_deelname)))*(Scholen_eerdere_cmk_periode=EM2),""
)</f>
        <v/>
      </c>
      <c r="EN7" t="str" cm="1">
        <f t="array" ref="EN7">_xlfn._xlws.FILTER(Scholen_BRIN_nummers,
(Scholen_schooltype=EN$3)*(ISNUMBER(FIND(EN6,Scholen_deelname)))*(Scholen_eerdere_cmk_periode=EN2)*(Scholen_eerste_jaar_deelname&lt;EN6),""
)</f>
        <v/>
      </c>
      <c r="EO7" t="str" cm="1">
        <f t="array" ref="EO7">_xlfn._xlws.FILTER(Scholen_BRIN_nummers,
(Scholen_schooltype=EO$3)*(ISNUMBER(FIND(EO6,Scholen_deelname)))*(Scholen_eerdere_cmk_periode=EO2)*(Scholen_eerste_jaar_deelname=EO6),""
)</f>
        <v/>
      </c>
      <c r="EP7" t="str" cm="1">
        <f t="array" ref="EP7">_xlfn._xlws.FILTER(Scholen_BRIN_nummers,
(Scholen_schooltype=EP$3)*(ISNUMBER(FIND(EP6,Scholen_deelname)))*(Scholen_eerdere_cmk_periode=EP2),""
)</f>
        <v/>
      </c>
      <c r="EQ7" t="str" cm="1">
        <f t="array" ref="EQ7">_xlfn._xlws.FILTER(Scholen_BRIN_nummers,
(Scholen_schooltype=EQ$3)*(ISNUMBER(FIND(EQ6,Scholen_deelname)))*(Scholen_eerste_jaar_deelname=EQ6),""
)</f>
        <v/>
      </c>
      <c r="ER7" t="str" cm="1">
        <f t="array" ref="ER7">_xlfn._xlws.FILTER(Scholen_BRIN_nummers,
(Scholen_schooltype=ER$3)*(ISNUMBER(FIND(ER6,Scholen_deelname))),""
)</f>
        <v/>
      </c>
      <c r="ES7" t="str" cm="1">
        <f t="array" ref="ES7">_xlfn._xlws.FILTER(Scholen_BRIN_nummers,
(Scholen_schooltype=ES$3)*(ISNUMBER(FIND(ES6,Scholen_deelname)))*(Scholen_eerdere_cmk_periode=ES2)*(Scholen_eerste_jaar_deelname&lt;ES6),""
)</f>
        <v/>
      </c>
      <c r="ET7" t="str" cm="1">
        <f t="array" ref="ET7">_xlfn._xlws.FILTER(Scholen_BRIN_nummers,
(Scholen_schooltype=ET$3)*(ISNUMBER(FIND(ET6,Scholen_deelname)))*(Scholen_eerdere_cmk_periode=ET2)*(Scholen_eerste_jaar_deelname=ET6),""
)</f>
        <v/>
      </c>
      <c r="EU7" t="str" cm="1">
        <f t="array" ref="EU7">_xlfn._xlws.FILTER(Scholen_BRIN_nummers,
(Scholen_schooltype=EU$3)*(ISNUMBER(FIND(EU6,Scholen_deelname)))*(Scholen_eerdere_cmk_periode=EU2),""
)</f>
        <v/>
      </c>
      <c r="EV7" t="str" cm="1">
        <f t="array" ref="EV7">_xlfn._xlws.FILTER(Scholen_BRIN_nummers,
(Scholen_schooltype=EV$3)*(ISNUMBER(FIND(EV6,Scholen_deelname)))*(Scholen_eerdere_cmk_periode=EV2)*(Scholen_eerste_jaar_deelname&lt;EV6),""
)</f>
        <v/>
      </c>
      <c r="EW7" t="str" cm="1">
        <f t="array" ref="EW7">_xlfn._xlws.FILTER(Scholen_BRIN_nummers,
(Scholen_schooltype=EW$3)*(ISNUMBER(FIND(EW6,Scholen_deelname)))*(Scholen_eerdere_cmk_periode=EW2)*(Scholen_eerste_jaar_deelname=EW6),""
)</f>
        <v/>
      </c>
      <c r="EX7" t="str" cm="1">
        <f t="array" ref="EX7">_xlfn._xlws.FILTER(Scholen_BRIN_nummers,
(Scholen_schooltype=EX$3)*(ISNUMBER(FIND(EX6,Scholen_deelname)))*(Scholen_eerdere_cmk_periode=EX2),""
)</f>
        <v/>
      </c>
      <c r="EY7" t="str" cm="1">
        <f t="array" ref="EY7">_xlfn._xlws.FILTER(Scholen_BRIN_nummers,
(Scholen_schooltype=EY$3)*(ISNUMBER(FIND(EY6,Scholen_deelname)))*(Scholen_eerste_jaar_deelname=EY6),""
)</f>
        <v/>
      </c>
      <c r="EZ7" t="str" cm="1">
        <f t="array" ref="EZ7">_xlfn._xlws.FILTER(Scholen_BRIN_nummers,
(Scholen_schooltype=EZ$3)*(ISNUMBER(FIND(EZ6,Scholen_deelname))),""
)</f>
        <v/>
      </c>
      <c r="FB7" t="str" cm="1">
        <f t="array" ref="FB7">_xlfn._xlws.FILTER(Scholen_BRIN_nummers,
(Scholen_schooltype=FB$3)*(Scholen_eerdere_cmk_periode=FB2)*(Scholen_eerste_jaar_deelname&lt;&gt;""),""
)</f>
        <v/>
      </c>
      <c r="FE7" t="str" cm="1">
        <f t="array" ref="FE7">_xlfn._xlws.FILTER(Scholen_BRIN_nummers,
(Scholen_schooltype=FE$3)*(Scholen_eerdere_cmk_periode=FE2)*(Scholen_eerste_jaar_deelname&lt;&gt;""),""
)</f>
        <v/>
      </c>
      <c r="FG7" t="str" cm="1">
        <f t="array" ref="FG7">_xlfn._xlws.FILTER(Scholen_BRIN_nummers,
(Scholen_schooltype=FG$3)*(Scholen_deelname&lt;&gt;"")*(Scholen_eerste_jaar_deelname&lt;&gt;""),""
)</f>
        <v/>
      </c>
      <c r="FJ7" t="str" cm="1">
        <f t="array" ref="FJ7">_xlfn._xlws.FILTER(Scholen_BRIN_nummers,
(Scholen_schooltype=FJ$3)*(ISNUMBER(FIND(FJ6,Scholen_deelname)))*(Scholen_eerdere_cmk_periode=FJ2)*(Scholen_eerste_jaar_deelname&lt;FJ6),""
)</f>
        <v/>
      </c>
      <c r="FK7" t="str" cm="1">
        <f t="array" ref="FK7">_xlfn._xlws.FILTER(Scholen_BRIN_nummers,
(Scholen_schooltype=FK$3)*(ISNUMBER(FIND(FK6,Scholen_deelname)))*(Scholen_eerdere_cmk_periode=FK2)*(Scholen_eerste_jaar_deelname=FK6),""
)</f>
        <v/>
      </c>
      <c r="FL7" t="str" cm="1">
        <f t="array" ref="FL7">_xlfn._xlws.FILTER(Scholen_BRIN_nummers,
(Scholen_schooltype=FL$3)*(ISNUMBER(FIND(FL6,Scholen_deelname)))*(Scholen_eerdere_cmk_periode=FL2),""
)</f>
        <v/>
      </c>
      <c r="FM7" t="str" cm="1">
        <f t="array" ref="FM7">_xlfn._xlws.FILTER(Scholen_BRIN_nummers,
(Scholen_schooltype=FM$3)*(ISNUMBER(FIND(FM6,Scholen_deelname)))*(Scholen_eerdere_cmk_periode=FM2)*(Scholen_eerste_jaar_deelname&lt;FM6),""
)</f>
        <v/>
      </c>
      <c r="FN7" t="str" cm="1">
        <f t="array" ref="FN7">_xlfn._xlws.FILTER(Scholen_BRIN_nummers,
(Scholen_schooltype=FN$3)*(ISNUMBER(FIND(FN6,Scholen_deelname)))*(Scholen_eerdere_cmk_periode=FN2)*(Scholen_eerste_jaar_deelname=FN6),""
)</f>
        <v/>
      </c>
      <c r="FO7" t="str" cm="1">
        <f t="array" ref="FO7">_xlfn._xlws.FILTER(Scholen_BRIN_nummers,
(Scholen_schooltype=FO$3)*(ISNUMBER(FIND(FO6,Scholen_deelname)))*(Scholen_eerdere_cmk_periode=FO2),""
)</f>
        <v/>
      </c>
      <c r="FP7" t="str" cm="1">
        <f t="array" ref="FP7">_xlfn._xlws.FILTER(Scholen_BRIN_nummers,
(Scholen_schooltype=FP$3)*(ISNUMBER(FIND(FP6,Scholen_deelname)))*(Scholen_eerste_jaar_deelname=FP6),""
)</f>
        <v/>
      </c>
      <c r="FQ7" t="str" cm="1">
        <f t="array" ref="FQ7">_xlfn._xlws.FILTER(Scholen_BRIN_nummers,
(Scholen_schooltype=FQ$3)*(ISNUMBER(FIND(FQ6,Scholen_deelname))),""
)</f>
        <v/>
      </c>
      <c r="FR7" t="str" cm="1">
        <f t="array" ref="FR7">_xlfn._xlws.FILTER(Scholen_BRIN_nummers,
(Scholen_schooltype=FR$3)*(ISNUMBER(FIND(FR6,Scholen_deelname)))*(Scholen_eerdere_cmk_periode=FR2)*(Scholen_eerste_jaar_deelname&lt;FR6),""
)</f>
        <v/>
      </c>
      <c r="FS7" t="str" cm="1">
        <f t="array" ref="FS7">_xlfn._xlws.FILTER(Scholen_BRIN_nummers,
(Scholen_schooltype=FS$3)*(ISNUMBER(FIND(FS6,Scholen_deelname)))*(Scholen_eerdere_cmk_periode=FS2)*(Scholen_eerste_jaar_deelname=FS6),""
)</f>
        <v/>
      </c>
      <c r="FT7" t="str" cm="1">
        <f t="array" ref="FT7">_xlfn._xlws.FILTER(Scholen_BRIN_nummers,
(Scholen_schooltype=FT$3)*(ISNUMBER(FIND(FT6,Scholen_deelname)))*(Scholen_eerdere_cmk_periode=FT2),""
)</f>
        <v/>
      </c>
      <c r="FU7" t="str" cm="1">
        <f t="array" ref="FU7">_xlfn._xlws.FILTER(Scholen_BRIN_nummers,
(Scholen_schooltype=FU$3)*(ISNUMBER(FIND(FU6,Scholen_deelname)))*(Scholen_eerdere_cmk_periode=FU2)*(Scholen_eerste_jaar_deelname&lt;FU6),""
)</f>
        <v/>
      </c>
      <c r="FV7" t="str" cm="1">
        <f t="array" ref="FV7">_xlfn._xlws.FILTER(Scholen_BRIN_nummers,
(Scholen_schooltype=FV$3)*(ISNUMBER(FIND(FV6,Scholen_deelname)))*(Scholen_eerdere_cmk_periode=FV2)*(Scholen_eerste_jaar_deelname=FV6),""
)</f>
        <v/>
      </c>
      <c r="FW7" t="str" cm="1">
        <f t="array" ref="FW7">_xlfn._xlws.FILTER(Scholen_BRIN_nummers,
(Scholen_schooltype=FW$3)*(ISNUMBER(FIND(FW6,Scholen_deelname)))*(Scholen_eerdere_cmk_periode=FW2),""
)</f>
        <v/>
      </c>
      <c r="FX7" t="str" cm="1">
        <f t="array" ref="FX7">_xlfn._xlws.FILTER(Scholen_BRIN_nummers,
(Scholen_schooltype=FX$3)*(ISNUMBER(FIND(FX6,Scholen_deelname)))*(Scholen_eerste_jaar_deelname=FX6),""
)</f>
        <v/>
      </c>
      <c r="FY7" t="str" cm="1">
        <f t="array" ref="FY7">_xlfn._xlws.FILTER(Scholen_BRIN_nummers,
(Scholen_schooltype=FY$3)*(ISNUMBER(FIND(FY6,Scholen_deelname))),""
)</f>
        <v/>
      </c>
      <c r="FZ7" t="str" cm="1">
        <f t="array" ref="FZ7">_xlfn._xlws.FILTER(Scholen_BRIN_nummers,
(Scholen_schooltype=FZ$3)*(ISNUMBER(FIND(FZ6,Scholen_deelname)))*(Scholen_eerdere_cmk_periode=FZ2)*(Scholen_eerste_jaar_deelname&lt;FZ6),""
)</f>
        <v/>
      </c>
      <c r="GA7" t="str" cm="1">
        <f t="array" ref="GA7">_xlfn._xlws.FILTER(Scholen_BRIN_nummers,
(Scholen_schooltype=GA$3)*(ISNUMBER(FIND(GA6,Scholen_deelname)))*(Scholen_eerdere_cmk_periode=GA2)*(Scholen_eerste_jaar_deelname=GA6),""
)</f>
        <v/>
      </c>
      <c r="GB7" t="str" cm="1">
        <f t="array" ref="GB7">_xlfn._xlws.FILTER(Scholen_BRIN_nummers,
(Scholen_schooltype=GB$3)*(ISNUMBER(FIND(GB6,Scholen_deelname)))*(Scholen_eerdere_cmk_periode=GB2),""
)</f>
        <v/>
      </c>
      <c r="GC7" t="str" cm="1">
        <f t="array" ref="GC7">_xlfn._xlws.FILTER(Scholen_BRIN_nummers,
(Scholen_schooltype=GC$3)*(ISNUMBER(FIND(GC6,Scholen_deelname)))*(Scholen_eerdere_cmk_periode=GC2)*(Scholen_eerste_jaar_deelname&lt;GC6),""
)</f>
        <v/>
      </c>
      <c r="GD7" t="str" cm="1">
        <f t="array" ref="GD7">_xlfn._xlws.FILTER(Scholen_BRIN_nummers,
(Scholen_schooltype=GD$3)*(ISNUMBER(FIND(GD6,Scholen_deelname)))*(Scholen_eerdere_cmk_periode=GD2)*(Scholen_eerste_jaar_deelname=GD6),""
)</f>
        <v/>
      </c>
      <c r="GE7" t="str" cm="1">
        <f t="array" ref="GE7">_xlfn._xlws.FILTER(Scholen_BRIN_nummers,
(Scholen_schooltype=GE$3)*(ISNUMBER(FIND(GE6,Scholen_deelname)))*(Scholen_eerdere_cmk_periode=GE2),""
)</f>
        <v/>
      </c>
      <c r="GF7" t="str" cm="1">
        <f t="array" ref="GF7">_xlfn._xlws.FILTER(Scholen_BRIN_nummers,
(Scholen_schooltype=GF$3)*(ISNUMBER(FIND(GF6,Scholen_deelname)))*(Scholen_eerste_jaar_deelname=GF6),""
)</f>
        <v/>
      </c>
      <c r="GG7" t="str" cm="1">
        <f t="array" ref="GG7">_xlfn._xlws.FILTER(Scholen_BRIN_nummers,
(Scholen_schooltype=GG$3)*(ISNUMBER(FIND(GG6,Scholen_deelname))),""
)</f>
        <v/>
      </c>
      <c r="GH7" t="str" cm="1">
        <f t="array" ref="GH7">_xlfn._xlws.FILTER(Scholen_BRIN_nummers,
(Scholen_schooltype=GH$3)*(ISNUMBER(FIND(GH6,Scholen_deelname)))*(Scholen_eerdere_cmk_periode=GH2)*(Scholen_eerste_jaar_deelname&lt;GH6),""
)</f>
        <v/>
      </c>
      <c r="GI7" t="str" cm="1">
        <f t="array" ref="GI7">_xlfn._xlws.FILTER(Scholen_BRIN_nummers,
(Scholen_schooltype=GI$3)*(ISNUMBER(FIND(GI6,Scholen_deelname)))*(Scholen_eerdere_cmk_periode=GI2)*(Scholen_eerste_jaar_deelname=GI6),""
)</f>
        <v/>
      </c>
      <c r="GJ7" t="str" cm="1">
        <f t="array" ref="GJ7">_xlfn._xlws.FILTER(Scholen_BRIN_nummers,
(Scholen_schooltype=GJ$3)*(ISNUMBER(FIND(GJ6,Scholen_deelname)))*(Scholen_eerdere_cmk_periode=GJ2),""
)</f>
        <v/>
      </c>
      <c r="GK7" t="str" cm="1">
        <f t="array" ref="GK7">_xlfn._xlws.FILTER(Scholen_BRIN_nummers,
(Scholen_schooltype=GK$3)*(ISNUMBER(FIND(GK6,Scholen_deelname)))*(Scholen_eerdere_cmk_periode=GK2)*(Scholen_eerste_jaar_deelname&lt;GK6),""
)</f>
        <v/>
      </c>
      <c r="GL7" t="str" cm="1">
        <f t="array" ref="GL7">_xlfn._xlws.FILTER(Scholen_BRIN_nummers,
(Scholen_schooltype=GL$3)*(ISNUMBER(FIND(GL6,Scholen_deelname)))*(Scholen_eerdere_cmk_periode=GL2)*(Scholen_eerste_jaar_deelname=GL6),""
)</f>
        <v/>
      </c>
      <c r="GM7" t="str" cm="1">
        <f t="array" ref="GM7">_xlfn._xlws.FILTER(Scholen_BRIN_nummers,
(Scholen_schooltype=GM$3)*(ISNUMBER(FIND(GM6,Scholen_deelname)))*(Scholen_eerdere_cmk_periode=GM2),""
)</f>
        <v/>
      </c>
      <c r="GN7" t="str" cm="1">
        <f t="array" ref="GN7">_xlfn._xlws.FILTER(Scholen_BRIN_nummers,
(Scholen_schooltype=GN$3)*(ISNUMBER(FIND(GN6,Scholen_deelname)))*(Scholen_eerste_jaar_deelname=GN6),""
)</f>
        <v/>
      </c>
      <c r="GO7" t="str" cm="1">
        <f t="array" ref="GO7">_xlfn._xlws.FILTER(Scholen_BRIN_nummers,
(Scholen_schooltype=GO$3)*(ISNUMBER(FIND(GO6,Scholen_deelname))),""
)</f>
        <v/>
      </c>
      <c r="GQ7" t="str" cm="1">
        <f t="array" ref="GQ7">_xlfn._xlws.FILTER(Scholen_BRIN_nummers,
(Scholen_schooltype=GQ$3)*(Scholen_eerdere_cmk_periode=GQ2)*(Scholen_eerste_jaar_deelname&lt;&gt;""),""
)</f>
        <v/>
      </c>
      <c r="GT7" t="str" cm="1">
        <f t="array" ref="GT7">_xlfn._xlws.FILTER(Scholen_BRIN_nummers,
(Scholen_schooltype=GT$3)*(Scholen_eerdere_cmk_periode=GT2)*(Scholen_eerste_jaar_deelname&lt;&gt;""),""
)</f>
        <v/>
      </c>
      <c r="GV7" t="str" cm="1">
        <f t="array" ref="GV7">_xlfn._xlws.FILTER(Scholen_BRIN_nummers,
(Scholen_schooltype=GV$3)*(Scholen_deelname&lt;&gt;"")*(Scholen_eerste_jaar_deelname&lt;&gt;""),""
)</f>
        <v/>
      </c>
      <c r="GY7" t="str" cm="1">
        <f t="array" ref="GY7">_xlfn._xlws.FILTER(Scholen_BRIN_nummers,
(Scholen_schooltype=GY$3)*(ISNUMBER(FIND(GY6,Scholen_deelname)))*(Scholen_eerdere_cmk_periode=GY2)*(Scholen_eerste_jaar_deelname&lt;GY6),""
)</f>
        <v/>
      </c>
      <c r="GZ7" t="str" cm="1">
        <f t="array" ref="GZ7">_xlfn._xlws.FILTER(Scholen_BRIN_nummers,
(Scholen_schooltype=GZ$3)*(ISNUMBER(FIND(GZ6,Scholen_deelname)))*(Scholen_eerdere_cmk_periode=GZ2)*(Scholen_eerste_jaar_deelname=GZ6),""
)</f>
        <v/>
      </c>
      <c r="HA7" t="str" cm="1">
        <f t="array" ref="HA7">_xlfn._xlws.FILTER(Scholen_BRIN_nummers,
(Scholen_schooltype=HA$3)*(ISNUMBER(FIND(HA6,Scholen_deelname)))*(Scholen_eerdere_cmk_periode=HA2),""
)</f>
        <v/>
      </c>
      <c r="HB7" t="str" cm="1">
        <f t="array" ref="HB7">_xlfn._xlws.FILTER(Scholen_BRIN_nummers,
(Scholen_schooltype=HB$3)*(ISNUMBER(FIND(HB6,Scholen_deelname)))*(Scholen_eerdere_cmk_periode=HB2)*(Scholen_eerste_jaar_deelname&lt;HB6),""
)</f>
        <v/>
      </c>
      <c r="HC7" t="str" cm="1">
        <f t="array" ref="HC7">_xlfn._xlws.FILTER(Scholen_BRIN_nummers,
(Scholen_schooltype=HC$3)*(ISNUMBER(FIND(HC6,Scholen_deelname)))*(Scholen_eerdere_cmk_periode=HC2)*(Scholen_eerste_jaar_deelname=HC6),""
)</f>
        <v/>
      </c>
      <c r="HD7" t="str" cm="1">
        <f t="array" ref="HD7">_xlfn._xlws.FILTER(Scholen_BRIN_nummers,
(Scholen_schooltype=HD$3)*(ISNUMBER(FIND(HD6,Scholen_deelname)))*(Scholen_eerdere_cmk_periode=HD2),""
)</f>
        <v/>
      </c>
      <c r="HE7" t="str" cm="1">
        <f t="array" ref="HE7">_xlfn._xlws.FILTER(Scholen_BRIN_nummers,
(Scholen_schooltype=HE$3)*(ISNUMBER(FIND(HE6,Scholen_deelname)))*(Scholen_eerste_jaar_deelname=HE6),""
)</f>
        <v/>
      </c>
      <c r="HF7" t="str" cm="1">
        <f t="array" ref="HF7">_xlfn._xlws.FILTER(Scholen_BRIN_nummers,
(Scholen_schooltype=HF$3)*(ISNUMBER(FIND(HF6,Scholen_deelname))),""
)</f>
        <v/>
      </c>
      <c r="HG7" t="str" cm="1">
        <f t="array" ref="HG7">_xlfn._xlws.FILTER(Scholen_BRIN_nummers,
(Scholen_schooltype=HG$3)*(ISNUMBER(FIND(HG6,Scholen_deelname)))*(Scholen_eerdere_cmk_periode=HG2)*(Scholen_eerste_jaar_deelname&lt;HG6),""
)</f>
        <v/>
      </c>
      <c r="HH7" t="str" cm="1">
        <f t="array" ref="HH7">_xlfn._xlws.FILTER(Scholen_BRIN_nummers,
(Scholen_schooltype=HH$3)*(ISNUMBER(FIND(HH6,Scholen_deelname)))*(Scholen_eerdere_cmk_periode=HH2)*(Scholen_eerste_jaar_deelname=HH6),""
)</f>
        <v/>
      </c>
      <c r="HI7" t="str" cm="1">
        <f t="array" ref="HI7">_xlfn._xlws.FILTER(Scholen_BRIN_nummers,
(Scholen_schooltype=HI$3)*(ISNUMBER(FIND(HI6,Scholen_deelname)))*(Scholen_eerdere_cmk_periode=HI2),""
)</f>
        <v/>
      </c>
      <c r="HJ7" t="str" cm="1">
        <f t="array" ref="HJ7">_xlfn._xlws.FILTER(Scholen_BRIN_nummers,
(Scholen_schooltype=HJ$3)*(ISNUMBER(FIND(HJ6,Scholen_deelname)))*(Scholen_eerdere_cmk_periode=HJ2)*(Scholen_eerste_jaar_deelname&lt;HJ6),""
)</f>
        <v/>
      </c>
      <c r="HK7" t="str" cm="1">
        <f t="array" ref="HK7">_xlfn._xlws.FILTER(Scholen_BRIN_nummers,
(Scholen_schooltype=HK$3)*(ISNUMBER(FIND(HK6,Scholen_deelname)))*(Scholen_eerdere_cmk_periode=HK2)*(Scholen_eerste_jaar_deelname=HK6),""
)</f>
        <v/>
      </c>
      <c r="HL7" t="str" cm="1">
        <f t="array" ref="HL7">_xlfn._xlws.FILTER(Scholen_BRIN_nummers,
(Scholen_schooltype=HL$3)*(ISNUMBER(FIND(HL6,Scholen_deelname)))*(Scholen_eerdere_cmk_periode=HL2),""
)</f>
        <v/>
      </c>
      <c r="HM7" t="str" cm="1">
        <f t="array" ref="HM7">_xlfn._xlws.FILTER(Scholen_BRIN_nummers,
(Scholen_schooltype=HM$3)*(ISNUMBER(FIND(HM6,Scholen_deelname)))*(Scholen_eerste_jaar_deelname=HM6),""
)</f>
        <v/>
      </c>
      <c r="HN7" t="str" cm="1">
        <f t="array" ref="HN7">_xlfn._xlws.FILTER(Scholen_BRIN_nummers,
(Scholen_schooltype=HN$3)*(ISNUMBER(FIND(HN6,Scholen_deelname))),""
)</f>
        <v/>
      </c>
      <c r="HO7" t="str" cm="1">
        <f t="array" ref="HO7">_xlfn._xlws.FILTER(Scholen_BRIN_nummers,
(Scholen_schooltype=HO$3)*(ISNUMBER(FIND(HO6,Scholen_deelname)))*(Scholen_eerdere_cmk_periode=HO2)*(Scholen_eerste_jaar_deelname&lt;HO6),""
)</f>
        <v/>
      </c>
      <c r="HP7" t="str" cm="1">
        <f t="array" ref="HP7">_xlfn._xlws.FILTER(Scholen_BRIN_nummers,
(Scholen_schooltype=HP$3)*(ISNUMBER(FIND(HP6,Scholen_deelname)))*(Scholen_eerdere_cmk_periode=HP2)*(Scholen_eerste_jaar_deelname=HP6),""
)</f>
        <v/>
      </c>
      <c r="HQ7" t="str" cm="1">
        <f t="array" ref="HQ7">_xlfn._xlws.FILTER(Scholen_BRIN_nummers,
(Scholen_schooltype=HQ$3)*(ISNUMBER(FIND(HQ6,Scholen_deelname)))*(Scholen_eerdere_cmk_periode=HQ2),""
)</f>
        <v/>
      </c>
      <c r="HR7" t="str" cm="1">
        <f t="array" ref="HR7">_xlfn._xlws.FILTER(Scholen_BRIN_nummers,
(Scholen_schooltype=HR$3)*(ISNUMBER(FIND(HR6,Scholen_deelname)))*(Scholen_eerdere_cmk_periode=HR2)*(Scholen_eerste_jaar_deelname&lt;HR6),""
)</f>
        <v/>
      </c>
      <c r="HS7" t="str" cm="1">
        <f t="array" ref="HS7">_xlfn._xlws.FILTER(Scholen_BRIN_nummers,
(Scholen_schooltype=HS$3)*(ISNUMBER(FIND(HS6,Scholen_deelname)))*(Scholen_eerdere_cmk_periode=HS2)*(Scholen_eerste_jaar_deelname=HS6),""
)</f>
        <v/>
      </c>
      <c r="HT7" t="str" cm="1">
        <f t="array" ref="HT7">_xlfn._xlws.FILTER(Scholen_BRIN_nummers,
(Scholen_schooltype=HT$3)*(ISNUMBER(FIND(HT6,Scholen_deelname)))*(Scholen_eerdere_cmk_periode=HT2),""
)</f>
        <v/>
      </c>
      <c r="HU7" t="str" cm="1">
        <f t="array" ref="HU7">_xlfn._xlws.FILTER(Scholen_BRIN_nummers,
(Scholen_schooltype=HU$3)*(ISNUMBER(FIND(HU6,Scholen_deelname)))*(Scholen_eerste_jaar_deelname=HU6),""
)</f>
        <v/>
      </c>
      <c r="HV7" t="str" cm="1">
        <f t="array" ref="HV7">_xlfn._xlws.FILTER(Scholen_BRIN_nummers,
(Scholen_schooltype=HV$3)*(ISNUMBER(FIND(HV6,Scholen_deelname))),""
)</f>
        <v/>
      </c>
      <c r="HW7" t="str" cm="1">
        <f t="array" ref="HW7">_xlfn._xlws.FILTER(Scholen_BRIN_nummers,
(Scholen_schooltype=HW$3)*(ISNUMBER(FIND(HW6,Scholen_deelname)))*(Scholen_eerdere_cmk_periode=HW2)*(Scholen_eerste_jaar_deelname&lt;HW6),""
)</f>
        <v/>
      </c>
      <c r="HX7" t="str" cm="1">
        <f t="array" ref="HX7">_xlfn._xlws.FILTER(Scholen_BRIN_nummers,
(Scholen_schooltype=HX$3)*(ISNUMBER(FIND(HX6,Scholen_deelname)))*(Scholen_eerdere_cmk_periode=HX2)*(Scholen_eerste_jaar_deelname=HX6),""
)</f>
        <v/>
      </c>
      <c r="HY7" t="str" cm="1">
        <f t="array" ref="HY7">_xlfn._xlws.FILTER(Scholen_BRIN_nummers,
(Scholen_schooltype=HY$3)*(ISNUMBER(FIND(HY6,Scholen_deelname)))*(Scholen_eerdere_cmk_periode=HY2),""
)</f>
        <v/>
      </c>
      <c r="HZ7" t="str" cm="1">
        <f t="array" ref="HZ7">_xlfn._xlws.FILTER(Scholen_BRIN_nummers,
(Scholen_schooltype=HZ$3)*(ISNUMBER(FIND(HZ6,Scholen_deelname)))*(Scholen_eerdere_cmk_periode=HZ2)*(Scholen_eerste_jaar_deelname&lt;HZ6),""
)</f>
        <v/>
      </c>
      <c r="IA7" t="str" cm="1">
        <f t="array" ref="IA7">_xlfn._xlws.FILTER(Scholen_BRIN_nummers,
(Scholen_schooltype=IA$3)*(ISNUMBER(FIND(IA6,Scholen_deelname)))*(Scholen_eerdere_cmk_periode=IA2)*(Scholen_eerste_jaar_deelname=IA6),""
)</f>
        <v/>
      </c>
      <c r="IB7" t="str" cm="1">
        <f t="array" ref="IB7">_xlfn._xlws.FILTER(Scholen_BRIN_nummers,
(Scholen_schooltype=IB$3)*(ISNUMBER(FIND(IB6,Scholen_deelname)))*(Scholen_eerdere_cmk_periode=IB2),""
)</f>
        <v/>
      </c>
      <c r="IC7" t="str" cm="1">
        <f t="array" ref="IC7">_xlfn._xlws.FILTER(Scholen_BRIN_nummers,
(Scholen_schooltype=IC$3)*(ISNUMBER(FIND(IC6,Scholen_deelname)))*(Scholen_eerste_jaar_deelname=IC6),""
)</f>
        <v/>
      </c>
      <c r="ID7" t="str" cm="1">
        <f t="array" ref="ID7">_xlfn._xlws.FILTER(Scholen_BRIN_nummers,
(Scholen_schooltype=ID$3)*(ISNUMBER(FIND(ID6,Scholen_deelname))),""
)</f>
        <v/>
      </c>
      <c r="IF7" t="str" cm="1">
        <f t="array" ref="IF7">_xlfn._xlws.FILTER(Scholen_BRIN_nummers,
(Scholen_schooltype=IF$3)*(Scholen_eerdere_cmk_periode=IF2)*(Scholen_eerste_jaar_deelname&lt;&gt;""),""
)</f>
        <v/>
      </c>
      <c r="II7" t="str" cm="1">
        <f t="array" ref="II7">_xlfn._xlws.FILTER(Scholen_BRIN_nummers,
(Scholen_schooltype=II$3)*(Scholen_eerdere_cmk_periode=II2)*(Scholen_eerste_jaar_deelname&lt;&gt;""),""
)</f>
        <v/>
      </c>
      <c r="IK7" t="str" cm="1">
        <f t="array" ref="IK7">_xlfn._xlws.FILTER(Scholen_BRIN_nummers,
(Scholen_schooltype=IK$3)*(Scholen_deelname&lt;&gt;"")*(Scholen_eerste_jaar_deelname&lt;&gt;""),""
)</f>
        <v/>
      </c>
      <c r="IO7" t="str" cm="1">
        <f t="array" ref="IO7">_xlfn._xlws.FILTER(Scholen_BRIN_nummers,
(Scholen_schooltype=IO$3)*(ISNUMBER(FIND(IO6,Scholen_deelname)))*(Scholen_eerdere_cmk_periode=IO2)*(Scholen_eerste_jaar_deelname&lt;IO6),""
)</f>
        <v/>
      </c>
      <c r="IP7" t="str" cm="1">
        <f t="array" ref="IP7">_xlfn._xlws.FILTER(Scholen_BRIN_nummers,
(Scholen_schooltype=IP$3)*(ISNUMBER(FIND(IP6,Scholen_deelname)))*(Scholen_eerdere_cmk_periode=IP2)*(Scholen_eerste_jaar_deelname=IP6),""
)</f>
        <v/>
      </c>
      <c r="IQ7" t="str" cm="1">
        <f t="array" ref="IQ7">_xlfn._xlws.FILTER(Scholen_BRIN_nummers,
(Scholen_schooltype=IQ$3)*(ISNUMBER(FIND(IQ6,Scholen_deelname)))*(Scholen_eerdere_cmk_periode=IQ2),""
)</f>
        <v/>
      </c>
      <c r="IR7" t="str" cm="1">
        <f t="array" ref="IR7">_xlfn._xlws.FILTER(Scholen_BRIN_nummers,
(Scholen_schooltype=IR$3)*(ISNUMBER(FIND(IR6,Scholen_deelname)))*(Scholen_eerdere_cmk_periode=IR2)*(Scholen_eerste_jaar_deelname&lt;IR6),""
)</f>
        <v/>
      </c>
      <c r="IS7" t="str" cm="1">
        <f t="array" ref="IS7">_xlfn._xlws.FILTER(Scholen_BRIN_nummers,
(Scholen_schooltype=IS$3)*(ISNUMBER(FIND(IS6,Scholen_deelname)))*(Scholen_eerdere_cmk_periode=IS2)*(Scholen_eerste_jaar_deelname=IS6),""
)</f>
        <v/>
      </c>
      <c r="IT7" t="str" cm="1">
        <f t="array" ref="IT7">_xlfn._xlws.FILTER(Scholen_BRIN_nummers,
(Scholen_schooltype=IT$3)*(ISNUMBER(FIND(IT6,Scholen_deelname)))*(Scholen_eerdere_cmk_periode=IT2),""
)</f>
        <v/>
      </c>
      <c r="IU7" t="str" cm="1">
        <f t="array" ref="IU7">_xlfn._xlws.FILTER(Scholen_BRIN_nummers,
(Scholen_schooltype=IU$3)*(ISNUMBER(FIND(IU6,Scholen_deelname)))*(Scholen_eerste_jaar_deelname=IU6),""
)</f>
        <v/>
      </c>
      <c r="IV7" t="str" cm="1">
        <f t="array" ref="IV7">_xlfn._xlws.FILTER(Scholen_BRIN_nummers,
(Scholen_schooltype=IV$3)*(ISNUMBER(FIND(IV6,Scholen_deelname))),""
)</f>
        <v/>
      </c>
      <c r="IW7" t="str" cm="1">
        <f t="array" ref="IW7">_xlfn._xlws.FILTER(Scholen_BRIN_nummers,
(Scholen_schooltype=IW$3)*(ISNUMBER(FIND(IW6,Scholen_deelname)))*(Scholen_eerdere_cmk_periode=IW2)*(Scholen_eerste_jaar_deelname&lt;IW6),""
)</f>
        <v/>
      </c>
      <c r="IX7" t="str" cm="1">
        <f t="array" ref="IX7">_xlfn._xlws.FILTER(Scholen_BRIN_nummers,
(Scholen_schooltype=IX$3)*(ISNUMBER(FIND(IX6,Scholen_deelname)))*(Scholen_eerdere_cmk_periode=IX2)*(Scholen_eerste_jaar_deelname=IX6),""
)</f>
        <v/>
      </c>
      <c r="IY7" t="str" cm="1">
        <f t="array" ref="IY7">_xlfn._xlws.FILTER(Scholen_BRIN_nummers,
(Scholen_schooltype=IY$3)*(ISNUMBER(FIND(IY6,Scholen_deelname)))*(Scholen_eerdere_cmk_periode=IY2),""
)</f>
        <v/>
      </c>
      <c r="IZ7" t="str" cm="1">
        <f t="array" ref="IZ7">_xlfn._xlws.FILTER(Scholen_BRIN_nummers,
(Scholen_schooltype=IZ$3)*(ISNUMBER(FIND(IZ6,Scholen_deelname)))*(Scholen_eerdere_cmk_periode=IZ2)*(Scholen_eerste_jaar_deelname&lt;IZ6),""
)</f>
        <v/>
      </c>
      <c r="JA7" t="str" cm="1">
        <f t="array" ref="JA7">_xlfn._xlws.FILTER(Scholen_BRIN_nummers,
(Scholen_schooltype=JA$3)*(ISNUMBER(FIND(JA6,Scholen_deelname)))*(Scholen_eerdere_cmk_periode=JA2)*(Scholen_eerste_jaar_deelname=JA6),""
)</f>
        <v/>
      </c>
      <c r="JB7" t="str" cm="1">
        <f t="array" ref="JB7">_xlfn._xlws.FILTER(Scholen_BRIN_nummers,
(Scholen_schooltype=JB$3)*(ISNUMBER(FIND(JB6,Scholen_deelname)))*(Scholen_eerdere_cmk_periode=JB2),""
)</f>
        <v/>
      </c>
      <c r="JC7" t="str" cm="1">
        <f t="array" ref="JC7">_xlfn._xlws.FILTER(Scholen_BRIN_nummers,
(Scholen_schooltype=JC$3)*(ISNUMBER(FIND(JC6,Scholen_deelname)))*(Scholen_eerste_jaar_deelname=JC6),""
)</f>
        <v/>
      </c>
      <c r="JD7" t="str" cm="1">
        <f t="array" ref="JD7">_xlfn._xlws.FILTER(Scholen_BRIN_nummers,
(Scholen_schooltype=JD$3)*(ISNUMBER(FIND(JD6,Scholen_deelname))),""
)</f>
        <v/>
      </c>
      <c r="JE7" t="str" cm="1">
        <f t="array" ref="JE7">_xlfn._xlws.FILTER(Scholen_BRIN_nummers,
(Scholen_schooltype=JE$3)*(ISNUMBER(FIND(JE6,Scholen_deelname)))*(Scholen_eerdere_cmk_periode=JE2)*(Scholen_eerste_jaar_deelname&lt;JE6),""
)</f>
        <v/>
      </c>
      <c r="JF7" t="str" cm="1">
        <f t="array" ref="JF7">_xlfn._xlws.FILTER(Scholen_BRIN_nummers,
(Scholen_schooltype=JF$3)*(ISNUMBER(FIND(JF6,Scholen_deelname)))*(Scholen_eerdere_cmk_periode=JF2)*(Scholen_eerste_jaar_deelname=JF6),""
)</f>
        <v/>
      </c>
      <c r="JG7" t="str" cm="1">
        <f t="array" ref="JG7">_xlfn._xlws.FILTER(Scholen_BRIN_nummers,
(Scholen_schooltype=JG$3)*(ISNUMBER(FIND(JG6,Scholen_deelname)))*(Scholen_eerdere_cmk_periode=JG2),""
)</f>
        <v/>
      </c>
      <c r="JH7" t="str" cm="1">
        <f t="array" ref="JH7">_xlfn._xlws.FILTER(Scholen_BRIN_nummers,
(Scholen_schooltype=JH$3)*(ISNUMBER(FIND(JH6,Scholen_deelname)))*(Scholen_eerdere_cmk_periode=JH2)*(Scholen_eerste_jaar_deelname&lt;JH6),""
)</f>
        <v/>
      </c>
      <c r="JI7" t="str" cm="1">
        <f t="array" ref="JI7">_xlfn._xlws.FILTER(Scholen_BRIN_nummers,
(Scholen_schooltype=JI$3)*(ISNUMBER(FIND(JI6,Scholen_deelname)))*(Scholen_eerdere_cmk_periode=JI2)*(Scholen_eerste_jaar_deelname=JI6),""
)</f>
        <v/>
      </c>
      <c r="JJ7" t="str" cm="1">
        <f t="array" ref="JJ7">_xlfn._xlws.FILTER(Scholen_BRIN_nummers,
(Scholen_schooltype=JJ$3)*(ISNUMBER(FIND(JJ6,Scholen_deelname)))*(Scholen_eerdere_cmk_periode=JJ2),""
)</f>
        <v/>
      </c>
      <c r="JK7" t="str" cm="1">
        <f t="array" ref="JK7">_xlfn._xlws.FILTER(Scholen_BRIN_nummers,
(Scholen_schooltype=JK$3)*(ISNUMBER(FIND(JK6,Scholen_deelname)))*(Scholen_eerste_jaar_deelname=JK6),""
)</f>
        <v/>
      </c>
      <c r="JL7" t="str" cm="1">
        <f t="array" ref="JL7">_xlfn._xlws.FILTER(Scholen_BRIN_nummers,
(Scholen_schooltype=JL$3)*(ISNUMBER(FIND(JL6,Scholen_deelname))),""
)</f>
        <v/>
      </c>
      <c r="JM7" t="str" cm="1">
        <f t="array" ref="JM7">_xlfn._xlws.FILTER(Scholen_BRIN_nummers,
(Scholen_schooltype=JM$3)*(ISNUMBER(FIND(JM6,Scholen_deelname)))*(Scholen_eerdere_cmk_periode=JM2)*(Scholen_eerste_jaar_deelname&lt;JM6),""
)</f>
        <v/>
      </c>
      <c r="JN7" t="str" cm="1">
        <f t="array" ref="JN7">_xlfn._xlws.FILTER(Scholen_BRIN_nummers,
(Scholen_schooltype=JN$3)*(ISNUMBER(FIND(JN6,Scholen_deelname)))*(Scholen_eerdere_cmk_periode=JN2)*(Scholen_eerste_jaar_deelname=JN6),""
)</f>
        <v/>
      </c>
      <c r="JO7" t="str" cm="1">
        <f t="array" ref="JO7">_xlfn._xlws.FILTER(Scholen_BRIN_nummers,
(Scholen_schooltype=JO$3)*(ISNUMBER(FIND(JO6,Scholen_deelname)))*(Scholen_eerdere_cmk_periode=JO2),""
)</f>
        <v/>
      </c>
      <c r="JP7" t="str" cm="1">
        <f t="array" ref="JP7">_xlfn._xlws.FILTER(Scholen_BRIN_nummers,
(Scholen_schooltype=JP$3)*(ISNUMBER(FIND(JP6,Scholen_deelname)))*(Scholen_eerdere_cmk_periode=JP2)*(Scholen_eerste_jaar_deelname&lt;JP6),""
)</f>
        <v/>
      </c>
      <c r="JQ7" t="str" cm="1">
        <f t="array" ref="JQ7">_xlfn._xlws.FILTER(Scholen_BRIN_nummers,
(Scholen_schooltype=JQ$3)*(ISNUMBER(FIND(JQ6,Scholen_deelname)))*(Scholen_eerdere_cmk_periode=JQ2)*(Scholen_eerste_jaar_deelname=JQ6),""
)</f>
        <v/>
      </c>
      <c r="JR7" t="str" cm="1">
        <f t="array" ref="JR7">_xlfn._xlws.FILTER(Scholen_BRIN_nummers,
(Scholen_schooltype=JR$3)*(ISNUMBER(FIND(JR6,Scholen_deelname)))*(Scholen_eerdere_cmk_periode=JR2),""
)</f>
        <v/>
      </c>
      <c r="JS7" t="str" cm="1">
        <f t="array" ref="JS7">_xlfn._xlws.FILTER(Scholen_BRIN_nummers,
(Scholen_schooltype=JS$3)*(ISNUMBER(FIND(JS6,Scholen_deelname)))*(Scholen_eerste_jaar_deelname=JS6),""
)</f>
        <v/>
      </c>
      <c r="JT7" t="str" cm="1">
        <f t="array" ref="JT7">_xlfn._xlws.FILTER(Scholen_BRIN_nummers,
(Scholen_schooltype=JT$3)*(ISNUMBER(FIND(JT6,Scholen_deelname))),""
)</f>
        <v/>
      </c>
      <c r="JV7" t="str" cm="1">
        <f t="array" ref="JV7">_xlfn._xlws.FILTER(Scholen_BRIN_nummers,
(Scholen_schooltype=JV$3)*(Scholen_eerdere_cmk_periode=JV2)*(Scholen_eerste_jaar_deelname&lt;&gt;""),""
)</f>
        <v/>
      </c>
      <c r="JY7" t="str" cm="1">
        <f t="array" ref="JY7">_xlfn._xlws.FILTER(Scholen_BRIN_nummers,
(Scholen_schooltype=JY$3)*(Scholen_eerdere_cmk_periode=JY2)*(Scholen_eerste_jaar_deelname&lt;&gt;""),""
)</f>
        <v/>
      </c>
      <c r="KA7" t="str" cm="1">
        <f t="array" ref="KA7">_xlfn._xlws.FILTER(Scholen_BRIN_nummers,
(Scholen_schooltype=KA$3)*(Scholen_deelname&lt;&gt;"")*(Scholen_eerste_jaar_deelname&lt;&gt;""),""
)</f>
        <v/>
      </c>
      <c r="KD7" t="str" cm="1">
        <f t="array" ref="KD7">_xlfn._xlws.FILTER(Scholen_BRIN_nummers,
(Scholen_schooltype=KD$3)*(ISNUMBER(FIND(KD6,Scholen_deelname)))*(Scholen_eerdere_cmk_periode=KD2)*(Scholen_eerste_jaar_deelname&lt;KD6),""
)</f>
        <v/>
      </c>
      <c r="KE7" t="str" cm="1">
        <f t="array" ref="KE7">_xlfn._xlws.FILTER(Scholen_BRIN_nummers,
(Scholen_schooltype=KE$3)*(ISNUMBER(FIND(KE6,Scholen_deelname)))*(Scholen_eerdere_cmk_periode=KE2)*(Scholen_eerste_jaar_deelname=KE6),""
)</f>
        <v/>
      </c>
      <c r="KF7" t="str" cm="1">
        <f t="array" ref="KF7">_xlfn._xlws.FILTER(Scholen_BRIN_nummers,
(Scholen_schooltype=KF$3)*(ISNUMBER(FIND(KF6,Scholen_deelname)))*(Scholen_eerdere_cmk_periode=KF2),""
)</f>
        <v/>
      </c>
      <c r="KG7" t="str" cm="1">
        <f t="array" ref="KG7">_xlfn._xlws.FILTER(Scholen_BRIN_nummers,
(Scholen_schooltype=KG$3)*(ISNUMBER(FIND(KG6,Scholen_deelname)))*(Scholen_eerdere_cmk_periode=KG2)*(Scholen_eerste_jaar_deelname&lt;KG6),""
)</f>
        <v/>
      </c>
      <c r="KH7" t="str" cm="1">
        <f t="array" ref="KH7">_xlfn._xlws.FILTER(Scholen_BRIN_nummers,
(Scholen_schooltype=KH$3)*(ISNUMBER(FIND(KH6,Scholen_deelname)))*(Scholen_eerdere_cmk_periode=KH2)*(Scholen_eerste_jaar_deelname=KH6),""
)</f>
        <v/>
      </c>
      <c r="KI7" t="str" cm="1">
        <f t="array" ref="KI7">_xlfn._xlws.FILTER(Scholen_BRIN_nummers,
(Scholen_schooltype=KI$3)*(ISNUMBER(FIND(KI6,Scholen_deelname)))*(Scholen_eerdere_cmk_periode=KI2),""
)</f>
        <v/>
      </c>
      <c r="KJ7" t="str" cm="1">
        <f t="array" ref="KJ7">_xlfn._xlws.FILTER(Scholen_BRIN_nummers,
(Scholen_schooltype=KJ$3)*(ISNUMBER(FIND(KJ6,Scholen_deelname)))*(Scholen_eerste_jaar_deelname=KJ6),""
)</f>
        <v/>
      </c>
      <c r="KK7" t="str" cm="1">
        <f t="array" ref="KK7">_xlfn._xlws.FILTER(Scholen_BRIN_nummers,
(Scholen_schooltype=KK$3)*(ISNUMBER(FIND(KK6,Scholen_deelname))),""
)</f>
        <v/>
      </c>
      <c r="KL7" t="str" cm="1">
        <f t="array" ref="KL7">_xlfn._xlws.FILTER(Scholen_BRIN_nummers,
(Scholen_schooltype=KL$3)*(ISNUMBER(FIND(KL6,Scholen_deelname)))*(Scholen_eerdere_cmk_periode=KL2)*(Scholen_eerste_jaar_deelname&lt;KL6),""
)</f>
        <v/>
      </c>
      <c r="KM7" t="str" cm="1">
        <f t="array" ref="KM7">_xlfn._xlws.FILTER(Scholen_BRIN_nummers,
(Scholen_schooltype=KM$3)*(ISNUMBER(FIND(KM6,Scholen_deelname)))*(Scholen_eerdere_cmk_periode=KM2)*(Scholen_eerste_jaar_deelname=KM6),""
)</f>
        <v/>
      </c>
      <c r="KN7" t="str" cm="1">
        <f t="array" ref="KN7">_xlfn._xlws.FILTER(Scholen_BRIN_nummers,
(Scholen_schooltype=KN$3)*(ISNUMBER(FIND(KN6,Scholen_deelname)))*(Scholen_eerdere_cmk_periode=KN2),""
)</f>
        <v/>
      </c>
      <c r="KO7" t="str" cm="1">
        <f t="array" ref="KO7">_xlfn._xlws.FILTER(Scholen_BRIN_nummers,
(Scholen_schooltype=KO$3)*(ISNUMBER(FIND(KO6,Scholen_deelname)))*(Scholen_eerdere_cmk_periode=KO2)*(Scholen_eerste_jaar_deelname&lt;KO6),""
)</f>
        <v/>
      </c>
      <c r="KP7" t="str" cm="1">
        <f t="array" ref="KP7">_xlfn._xlws.FILTER(Scholen_BRIN_nummers,
(Scholen_schooltype=KP$3)*(ISNUMBER(FIND(KP6,Scholen_deelname)))*(Scholen_eerdere_cmk_periode=KP2)*(Scholen_eerste_jaar_deelname=KP6),""
)</f>
        <v/>
      </c>
      <c r="KQ7" t="str" cm="1">
        <f t="array" ref="KQ7">_xlfn._xlws.FILTER(Scholen_BRIN_nummers,
(Scholen_schooltype=KQ$3)*(ISNUMBER(FIND(KQ6,Scholen_deelname)))*(Scholen_eerdere_cmk_periode=KQ2),""
)</f>
        <v/>
      </c>
      <c r="KR7" t="str" cm="1">
        <f t="array" ref="KR7">_xlfn._xlws.FILTER(Scholen_BRIN_nummers,
(Scholen_schooltype=KR$3)*(ISNUMBER(FIND(KR6,Scholen_deelname)))*(Scholen_eerste_jaar_deelname=KR6),""
)</f>
        <v/>
      </c>
      <c r="KS7" t="str" cm="1">
        <f t="array" ref="KS7">_xlfn._xlws.FILTER(Scholen_BRIN_nummers,
(Scholen_schooltype=KS$3)*(ISNUMBER(FIND(KS6,Scholen_deelname))),""
)</f>
        <v/>
      </c>
      <c r="KT7" t="str" cm="1">
        <f t="array" ref="KT7">_xlfn._xlws.FILTER(Scholen_BRIN_nummers,
(Scholen_schooltype=KT$3)*(ISNUMBER(FIND(KT6,Scholen_deelname)))*(Scholen_eerdere_cmk_periode=KT2)*(Scholen_eerste_jaar_deelname&lt;KT6),""
)</f>
        <v/>
      </c>
      <c r="KU7" t="str" cm="1">
        <f t="array" ref="KU7">_xlfn._xlws.FILTER(Scholen_BRIN_nummers,
(Scholen_schooltype=KU$3)*(ISNUMBER(FIND(KU6,Scholen_deelname)))*(Scholen_eerdere_cmk_periode=KU2)*(Scholen_eerste_jaar_deelname=KU6),""
)</f>
        <v/>
      </c>
      <c r="KV7" t="str" cm="1">
        <f t="array" ref="KV7">_xlfn._xlws.FILTER(Scholen_BRIN_nummers,
(Scholen_schooltype=KV$3)*(ISNUMBER(FIND(KV6,Scholen_deelname)))*(Scholen_eerdere_cmk_periode=KV2),""
)</f>
        <v/>
      </c>
      <c r="KW7" t="str" cm="1">
        <f t="array" ref="KW7">_xlfn._xlws.FILTER(Scholen_BRIN_nummers,
(Scholen_schooltype=KW$3)*(ISNUMBER(FIND(KW6,Scholen_deelname)))*(Scholen_eerdere_cmk_periode=KW2)*(Scholen_eerste_jaar_deelname&lt;KW6),""
)</f>
        <v/>
      </c>
      <c r="KX7" t="str" cm="1">
        <f t="array" ref="KX7">_xlfn._xlws.FILTER(Scholen_BRIN_nummers,
(Scholen_schooltype=KX$3)*(ISNUMBER(FIND(KX6,Scholen_deelname)))*(Scholen_eerdere_cmk_periode=KX2)*(Scholen_eerste_jaar_deelname=KX6),""
)</f>
        <v/>
      </c>
      <c r="KY7" t="str" cm="1">
        <f t="array" ref="KY7">_xlfn._xlws.FILTER(Scholen_BRIN_nummers,
(Scholen_schooltype=KY$3)*(ISNUMBER(FIND(KY6,Scholen_deelname)))*(Scholen_eerdere_cmk_periode=KY2),""
)</f>
        <v/>
      </c>
      <c r="KZ7" t="str" cm="1">
        <f t="array" ref="KZ7">_xlfn._xlws.FILTER(Scholen_BRIN_nummers,
(Scholen_schooltype=KZ$3)*(ISNUMBER(FIND(KZ6,Scholen_deelname)))*(Scholen_eerste_jaar_deelname=KZ6),""
)</f>
        <v/>
      </c>
      <c r="LA7" t="str" cm="1">
        <f t="array" ref="LA7">_xlfn._xlws.FILTER(Scholen_BRIN_nummers,
(Scholen_schooltype=LA$3)*(ISNUMBER(FIND(LA6,Scholen_deelname))),""
)</f>
        <v/>
      </c>
      <c r="LB7" t="str" cm="1">
        <f t="array" ref="LB7">_xlfn._xlws.FILTER(Scholen_BRIN_nummers,
(Scholen_schooltype=LB$3)*(ISNUMBER(FIND(LB6,Scholen_deelname)))*(Scholen_eerdere_cmk_periode=LB2)*(Scholen_eerste_jaar_deelname&lt;LB6),""
)</f>
        <v/>
      </c>
      <c r="LC7" t="str" cm="1">
        <f t="array" ref="LC7">_xlfn._xlws.FILTER(Scholen_BRIN_nummers,
(Scholen_schooltype=LC$3)*(ISNUMBER(FIND(LC6,Scholen_deelname)))*(Scholen_eerdere_cmk_periode=LC2)*(Scholen_eerste_jaar_deelname=LC6),""
)</f>
        <v/>
      </c>
      <c r="LD7" t="str" cm="1">
        <f t="array" ref="LD7">_xlfn._xlws.FILTER(Scholen_BRIN_nummers,
(Scholen_schooltype=LD$3)*(ISNUMBER(FIND(LD6,Scholen_deelname)))*(Scholen_eerdere_cmk_periode=LD2),""
)</f>
        <v/>
      </c>
      <c r="LE7" t="str" cm="1">
        <f t="array" ref="LE7">_xlfn._xlws.FILTER(Scholen_BRIN_nummers,
(Scholen_schooltype=LE$3)*(ISNUMBER(FIND(LE6,Scholen_deelname)))*(Scholen_eerdere_cmk_periode=LE2)*(Scholen_eerste_jaar_deelname&lt;LE6),""
)</f>
        <v/>
      </c>
      <c r="LF7" t="str" cm="1">
        <f t="array" ref="LF7">_xlfn._xlws.FILTER(Scholen_BRIN_nummers,
(Scholen_schooltype=LF$3)*(ISNUMBER(FIND(LF6,Scholen_deelname)))*(Scholen_eerdere_cmk_periode=LF2)*(Scholen_eerste_jaar_deelname=LF6),""
)</f>
        <v/>
      </c>
      <c r="LG7" t="str" cm="1">
        <f t="array" ref="LG7">_xlfn._xlws.FILTER(Scholen_BRIN_nummers,
(Scholen_schooltype=LG$3)*(ISNUMBER(FIND(LG6,Scholen_deelname)))*(Scholen_eerdere_cmk_periode=LG2),""
)</f>
        <v/>
      </c>
      <c r="LH7" t="str" cm="1">
        <f t="array" ref="LH7">_xlfn._xlws.FILTER(Scholen_BRIN_nummers,
(Scholen_schooltype=LH$3)*(ISNUMBER(FIND(LH6,Scholen_deelname)))*(Scholen_eerste_jaar_deelname=LH6),""
)</f>
        <v/>
      </c>
      <c r="LI7" t="str" cm="1">
        <f t="array" ref="LI7">_xlfn._xlws.FILTER(Scholen_BRIN_nummers,
(Scholen_schooltype=LI$3)*(ISNUMBER(FIND(LI6,Scholen_deelname))),""
)</f>
        <v/>
      </c>
      <c r="LK7" t="str" cm="1">
        <f t="array" ref="LK7">_xlfn._xlws.FILTER(Scholen_BRIN_nummers,
(Scholen_schooltype=LK$3)*(Scholen_eerdere_cmk_periode=LK2)*(Scholen_eerste_jaar_deelname&lt;&gt;""),""
)</f>
        <v/>
      </c>
      <c r="LN7" t="str" cm="1">
        <f t="array" ref="LN7">_xlfn._xlws.FILTER(Scholen_BRIN_nummers,
(Scholen_schooltype=LN$3)*(Scholen_eerdere_cmk_periode=LN2)*(Scholen_eerste_jaar_deelname&lt;&gt;""),""
)</f>
        <v/>
      </c>
      <c r="LP7" t="str" cm="1">
        <f t="array" ref="LP7">_xlfn._xlws.FILTER(Scholen_BRIN_nummers,
(Scholen_schooltype=LP$3)*(Scholen_deelname&lt;&gt;"")*(Scholen_eerste_jaar_deelname&lt;&gt;""),""
)</f>
        <v/>
      </c>
      <c r="LS7" t="str" cm="1">
        <f t="array" ref="LS7">_xlfn._xlws.FILTER(Scholen_BRIN_nummers,
(Scholen_schooltype=LS$3)*(ISNUMBER(FIND(LS6,Scholen_deelname)))*(Scholen_eerdere_cmk_periode=LS2)*(Scholen_eerste_jaar_deelname&lt;LS6),""
)</f>
        <v/>
      </c>
      <c r="LT7" t="str" cm="1">
        <f t="array" ref="LT7">_xlfn._xlws.FILTER(Scholen_BRIN_nummers,
(Scholen_schooltype=LT$3)*(ISNUMBER(FIND(LT6,Scholen_deelname)))*(Scholen_eerdere_cmk_periode=LT2)*(Scholen_eerste_jaar_deelname=LT6),""
)</f>
        <v/>
      </c>
      <c r="LU7" t="str" cm="1">
        <f t="array" ref="LU7">_xlfn._xlws.FILTER(Scholen_BRIN_nummers,
(Scholen_schooltype=LU$3)*(ISNUMBER(FIND(LU6,Scholen_deelname)))*(Scholen_eerdere_cmk_periode=LU2),""
)</f>
        <v/>
      </c>
      <c r="LV7" t="str" cm="1">
        <f t="array" ref="LV7">_xlfn._xlws.FILTER(Scholen_BRIN_nummers,
(Scholen_schooltype=LV$3)*(ISNUMBER(FIND(LV6,Scholen_deelname)))*(Scholen_eerdere_cmk_periode=LV2)*(Scholen_eerste_jaar_deelname&lt;LV6),""
)</f>
        <v/>
      </c>
      <c r="LW7" t="str" cm="1">
        <f t="array" ref="LW7">_xlfn._xlws.FILTER(Scholen_BRIN_nummers,
(Scholen_schooltype=LW$3)*(ISNUMBER(FIND(LW6,Scholen_deelname)))*(Scholen_eerdere_cmk_periode=LW2)*(Scholen_eerste_jaar_deelname=LW6),""
)</f>
        <v/>
      </c>
      <c r="LX7" t="str" cm="1">
        <f t="array" ref="LX7">_xlfn._xlws.FILTER(Scholen_BRIN_nummers,
(Scholen_schooltype=LX$3)*(ISNUMBER(FIND(LX6,Scholen_deelname)))*(Scholen_eerdere_cmk_periode=LX2),""
)</f>
        <v/>
      </c>
      <c r="LY7" t="str" cm="1">
        <f t="array" ref="LY7">_xlfn._xlws.FILTER(Scholen_BRIN_nummers,
(Scholen_schooltype=LY$3)*(ISNUMBER(FIND(LY6,Scholen_deelname)))*(Scholen_eerste_jaar_deelname=LY6),""
)</f>
        <v/>
      </c>
      <c r="LZ7" t="str" cm="1">
        <f t="array" ref="LZ7">_xlfn._xlws.FILTER(Scholen_BRIN_nummers,
(Scholen_schooltype=LZ$3)*(ISNUMBER(FIND(LZ6,Scholen_deelname))),""
)</f>
        <v/>
      </c>
      <c r="MA7" t="str" cm="1">
        <f t="array" ref="MA7">_xlfn._xlws.FILTER(Scholen_BRIN_nummers,
(Scholen_schooltype=MA$3)*(ISNUMBER(FIND(MA6,Scholen_deelname)))*(Scholen_eerdere_cmk_periode=MA2)*(Scholen_eerste_jaar_deelname&lt;MA6),""
)</f>
        <v/>
      </c>
      <c r="MB7" t="str" cm="1">
        <f t="array" ref="MB7">_xlfn._xlws.FILTER(Scholen_BRIN_nummers,
(Scholen_schooltype=MB$3)*(ISNUMBER(FIND(MB6,Scholen_deelname)))*(Scholen_eerdere_cmk_periode=MB2)*(Scholen_eerste_jaar_deelname=MB6),""
)</f>
        <v/>
      </c>
      <c r="MC7" t="str" cm="1">
        <f t="array" ref="MC7">_xlfn._xlws.FILTER(Scholen_BRIN_nummers,
(Scholen_schooltype=MC$3)*(ISNUMBER(FIND(MC6,Scholen_deelname)))*(Scholen_eerdere_cmk_periode=MC2),""
)</f>
        <v/>
      </c>
      <c r="MD7" t="str" cm="1">
        <f t="array" ref="MD7">_xlfn._xlws.FILTER(Scholen_BRIN_nummers,
(Scholen_schooltype=MD$3)*(ISNUMBER(FIND(MD6,Scholen_deelname)))*(Scholen_eerdere_cmk_periode=MD2)*(Scholen_eerste_jaar_deelname&lt;MD6),""
)</f>
        <v/>
      </c>
      <c r="ME7" t="str" cm="1">
        <f t="array" ref="ME7">_xlfn._xlws.FILTER(Scholen_BRIN_nummers,
(Scholen_schooltype=ME$3)*(ISNUMBER(FIND(ME6,Scholen_deelname)))*(Scholen_eerdere_cmk_periode=ME2)*(Scholen_eerste_jaar_deelname=ME6),""
)</f>
        <v/>
      </c>
      <c r="MF7" t="str" cm="1">
        <f t="array" ref="MF7">_xlfn._xlws.FILTER(Scholen_BRIN_nummers,
(Scholen_schooltype=MF$3)*(ISNUMBER(FIND(MF6,Scholen_deelname)))*(Scholen_eerdere_cmk_periode=MF2),""
)</f>
        <v/>
      </c>
      <c r="MG7" t="str" cm="1">
        <f t="array" ref="MG7">_xlfn._xlws.FILTER(Scholen_BRIN_nummers,
(Scholen_schooltype=MG$3)*(ISNUMBER(FIND(MG6,Scholen_deelname)))*(Scholen_eerste_jaar_deelname=MG6),""
)</f>
        <v/>
      </c>
      <c r="MH7" t="str" cm="1">
        <f t="array" ref="MH7">_xlfn._xlws.FILTER(Scholen_BRIN_nummers,
(Scholen_schooltype=MH$3)*(ISNUMBER(FIND(MH6,Scholen_deelname))),""
)</f>
        <v/>
      </c>
      <c r="MI7" t="str" cm="1">
        <f t="array" ref="MI7">_xlfn._xlws.FILTER(Scholen_BRIN_nummers,
(Scholen_schooltype=MI$3)*(ISNUMBER(FIND(MI6,Scholen_deelname)))*(Scholen_eerdere_cmk_periode=MI2)*(Scholen_eerste_jaar_deelname&lt;MI6),""
)</f>
        <v/>
      </c>
      <c r="MJ7" t="str" cm="1">
        <f t="array" ref="MJ7">_xlfn._xlws.FILTER(Scholen_BRIN_nummers,
(Scholen_schooltype=MJ$3)*(ISNUMBER(FIND(MJ6,Scholen_deelname)))*(Scholen_eerdere_cmk_periode=MJ2)*(Scholen_eerste_jaar_deelname=MJ6),""
)</f>
        <v/>
      </c>
      <c r="MK7" t="str" cm="1">
        <f t="array" ref="MK7">_xlfn._xlws.FILTER(Scholen_BRIN_nummers,
(Scholen_schooltype=MK$3)*(ISNUMBER(FIND(MK6,Scholen_deelname)))*(Scholen_eerdere_cmk_periode=MK2),""
)</f>
        <v/>
      </c>
      <c r="ML7" t="str" cm="1">
        <f t="array" ref="ML7">_xlfn._xlws.FILTER(Scholen_BRIN_nummers,
(Scholen_schooltype=ML$3)*(ISNUMBER(FIND(ML6,Scholen_deelname)))*(Scholen_eerdere_cmk_periode=ML2)*(Scholen_eerste_jaar_deelname&lt;ML6),""
)</f>
        <v/>
      </c>
      <c r="MM7" t="str" cm="1">
        <f t="array" ref="MM7">_xlfn._xlws.FILTER(Scholen_BRIN_nummers,
(Scholen_schooltype=MM$3)*(ISNUMBER(FIND(MM6,Scholen_deelname)))*(Scholen_eerdere_cmk_periode=MM2)*(Scholen_eerste_jaar_deelname=MM6),""
)</f>
        <v/>
      </c>
      <c r="MN7" t="str" cm="1">
        <f t="array" ref="MN7">_xlfn._xlws.FILTER(Scholen_BRIN_nummers,
(Scholen_schooltype=MN$3)*(ISNUMBER(FIND(MN6,Scholen_deelname)))*(Scholen_eerdere_cmk_periode=MN2),""
)</f>
        <v/>
      </c>
      <c r="MO7" t="str" cm="1">
        <f t="array" ref="MO7">_xlfn._xlws.FILTER(Scholen_BRIN_nummers,
(Scholen_schooltype=MO$3)*(ISNUMBER(FIND(MO6,Scholen_deelname)))*(Scholen_eerste_jaar_deelname=MO6),""
)</f>
        <v/>
      </c>
      <c r="MP7" t="str" cm="1">
        <f t="array" ref="MP7">_xlfn._xlws.FILTER(Scholen_BRIN_nummers,
(Scholen_schooltype=MP$3)*(ISNUMBER(FIND(MP6,Scholen_deelname))),""
)</f>
        <v/>
      </c>
      <c r="MQ7" t="str" cm="1">
        <f t="array" ref="MQ7">_xlfn._xlws.FILTER(Scholen_BRIN_nummers,
(Scholen_schooltype=MQ$3)*(ISNUMBER(FIND(MQ6,Scholen_deelname)))*(Scholen_eerdere_cmk_periode=MQ2)*(Scholen_eerste_jaar_deelname&lt;MQ6),""
)</f>
        <v/>
      </c>
      <c r="MR7" t="str" cm="1">
        <f t="array" ref="MR7">_xlfn._xlws.FILTER(Scholen_BRIN_nummers,
(Scholen_schooltype=MR$3)*(ISNUMBER(FIND(MR6,Scholen_deelname)))*(Scholen_eerdere_cmk_periode=MR2)*(Scholen_eerste_jaar_deelname=MR6),""
)</f>
        <v/>
      </c>
      <c r="MS7" t="str" cm="1">
        <f t="array" ref="MS7">_xlfn._xlws.FILTER(Scholen_BRIN_nummers,
(Scholen_schooltype=MS$3)*(ISNUMBER(FIND(MS6,Scholen_deelname)))*(Scholen_eerdere_cmk_periode=MS2),""
)</f>
        <v/>
      </c>
      <c r="MT7" t="str" cm="1">
        <f t="array" ref="MT7">_xlfn._xlws.FILTER(Scholen_BRIN_nummers,
(Scholen_schooltype=MT$3)*(ISNUMBER(FIND(MT6,Scholen_deelname)))*(Scholen_eerdere_cmk_periode=MT2)*(Scholen_eerste_jaar_deelname&lt;MT6),""
)</f>
        <v/>
      </c>
      <c r="MU7" t="str" cm="1">
        <f t="array" ref="MU7">_xlfn._xlws.FILTER(Scholen_BRIN_nummers,
(Scholen_schooltype=MU$3)*(ISNUMBER(FIND(MU6,Scholen_deelname)))*(Scholen_eerdere_cmk_periode=MU2)*(Scholen_eerste_jaar_deelname=MU6),""
)</f>
        <v/>
      </c>
      <c r="MV7" t="str" cm="1">
        <f t="array" ref="MV7">_xlfn._xlws.FILTER(Scholen_BRIN_nummers,
(Scholen_schooltype=MV$3)*(ISNUMBER(FIND(MV6,Scholen_deelname)))*(Scholen_eerdere_cmk_periode=MV2),""
)</f>
        <v/>
      </c>
      <c r="MW7" t="str" cm="1">
        <f t="array" ref="MW7">_xlfn._xlws.FILTER(Scholen_BRIN_nummers,
(Scholen_schooltype=MW$3)*(ISNUMBER(FIND(MW6,Scholen_deelname)))*(Scholen_eerste_jaar_deelname=MW6),""
)</f>
        <v/>
      </c>
      <c r="MX7" t="str" cm="1">
        <f t="array" ref="MX7">_xlfn._xlws.FILTER(Scholen_BRIN_nummers,
(Scholen_schooltype=MX$3)*(ISNUMBER(FIND(MX6,Scholen_deelname))),""
)</f>
        <v/>
      </c>
      <c r="MZ7" t="str" cm="1">
        <f t="array" ref="MZ7">_xlfn._xlws.FILTER(Scholen_BRIN_nummers,
(Scholen_schooltype=MZ$3)*(Scholen_eerdere_cmk_periode=MZ2)*(Scholen_eerste_jaar_deelname&lt;&gt;""),""
)</f>
        <v/>
      </c>
      <c r="NC7" t="str" cm="1">
        <f t="array" ref="NC7">_xlfn._xlws.FILTER(Scholen_BRIN_nummers,
(Scholen_schooltype=NC$3)*(Scholen_eerdere_cmk_periode=NC2)*(Scholen_eerste_jaar_deelname&lt;&gt;""),""
)</f>
        <v/>
      </c>
      <c r="NE7" t="str" cm="1">
        <f t="array" ref="NE7">_xlfn._xlws.FILTER(Scholen_BRIN_nummers,
(Scholen_schooltype=NE$3)*(Scholen_deelname&lt;&gt;"")*(Scholen_eerste_jaar_deelname&lt;&gt;""),""
)</f>
        <v/>
      </c>
      <c r="NL7" cm="1">
        <f t="array" ref="NL7">_xlfn._xlws.FILTER(
Leerkrachten_aantallen_2025,
(Leerkrachten_schooltype=NL$3)*(Leerkrachten_eerdere_cmk_periode=NL2),"")</f>
        <v>0</v>
      </c>
      <c r="NM7" cm="1">
        <f t="array" ref="NM7">_xlfn._xlws.FILTER(
Leerkrachten_aantallen_2025,
(Leerkrachten_schooltype=NM$3)*(Leerkrachten_eerdere_cmk_periode=NM2),"")</f>
        <v>0</v>
      </c>
      <c r="NN7" cm="1">
        <f t="array" ref="NN7:NN8">_xlfn._xlws.FILTER(
Leerkrachten_aantallen_2025,
(Leerkrachten_schooltype=NN$3),"")</f>
        <v>0</v>
      </c>
      <c r="NO7" cm="1">
        <f t="array" ref="NO7">_xlfn._xlws.FILTER(
Leerkrachten_aantallen_2026,
(Leerkrachten_schooltype=NO$3)*(Leerkrachten_eerdere_cmk_periode=NO2),"")</f>
        <v>0</v>
      </c>
      <c r="NP7" cm="1">
        <f t="array" ref="NP7">_xlfn._xlws.FILTER(
Leerkrachten_aantallen_2026,
(Leerkrachten_schooltype=NP$3)*(Leerkrachten_eerdere_cmk_periode=NP2),"")</f>
        <v>0</v>
      </c>
      <c r="NQ7" cm="1">
        <f t="array" ref="NQ7:NQ8">_xlfn._xlws.FILTER(
Leerkrachten_aantallen_2026,
(Leerkrachten_schooltype=NQ$3),"")</f>
        <v>0</v>
      </c>
      <c r="NR7" cm="1">
        <f t="array" ref="NR7">_xlfn._xlws.FILTER(
Leerkrachten_aantallen_2027,
(Leerkrachten_schooltype=NR$3)*(Leerkrachten_eerdere_cmk_periode=NR2),"")</f>
        <v>0</v>
      </c>
      <c r="NS7" cm="1">
        <f t="array" ref="NS7">_xlfn._xlws.FILTER(
Leerkrachten_aantallen_2027,
(Leerkrachten_schooltype=NS$3)*(Leerkrachten_eerdere_cmk_periode=NS2),"")</f>
        <v>0</v>
      </c>
      <c r="NT7" cm="1">
        <f t="array" ref="NT7:NT8">_xlfn._xlws.FILTER(
Leerkrachten_aantallen_2027,
(Leerkrachten_schooltype=NT$3),"")</f>
        <v>0</v>
      </c>
      <c r="NU7" cm="1">
        <f t="array" ref="NU7">_xlfn._xlws.FILTER(
Leerkrachten_aantallen_2028,
(Leerkrachten_schooltype=NU$3)*(Leerkrachten_eerdere_cmk_periode=NU2),"")</f>
        <v>0</v>
      </c>
      <c r="NV7" cm="1">
        <f t="array" ref="NV7">_xlfn._xlws.FILTER(
Leerkrachten_aantallen_2028,
(Leerkrachten_schooltype=NV$3)*(Leerkrachten_eerdere_cmk_periode=NV2),"")</f>
        <v>0</v>
      </c>
      <c r="NW7" cm="1">
        <f t="array" ref="NW7:NW8">_xlfn._xlws.FILTER(
Leerkrachten_aantallen_2028,
(Leerkrachten_schooltype=NW$3),"")</f>
        <v>0</v>
      </c>
      <c r="NX7" cm="1">
        <f t="array" ref="NX7">_xlfn._xlws.FILTER(
Leerkrachten_aantallen_2025,
(Leerkrachten_schooltype=NX$3)*(Leerkrachten_eerdere_cmk_periode=NX2),"")</f>
        <v>0</v>
      </c>
      <c r="NY7" cm="1">
        <f t="array" ref="NY7">_xlfn._xlws.FILTER(
Leerkrachten_aantallen_2025,
(Leerkrachten_schooltype=NY$3)*(Leerkrachten_eerdere_cmk_periode=NY2),"")</f>
        <v>0</v>
      </c>
      <c r="NZ7" cm="1">
        <f t="array" ref="NZ7:NZ8">_xlfn._xlws.FILTER(
Leerkrachten_aantallen_2025,
(Leerkrachten_schooltype=NZ$3),"")</f>
        <v>0</v>
      </c>
      <c r="OA7" cm="1">
        <f t="array" ref="OA7">_xlfn._xlws.FILTER(
Leerkrachten_aantallen_2026,
(Leerkrachten_schooltype=OA$3)*(Leerkrachten_eerdere_cmk_periode=OA2),"")</f>
        <v>0</v>
      </c>
      <c r="OB7" cm="1">
        <f t="array" ref="OB7">_xlfn._xlws.FILTER(
Leerkrachten_aantallen_2026,
(Leerkrachten_schooltype=OB$3)*(Leerkrachten_eerdere_cmk_periode=OB2),"")</f>
        <v>0</v>
      </c>
      <c r="OC7" cm="1">
        <f t="array" ref="OC7:OC8">_xlfn._xlws.FILTER(
Leerkrachten_aantallen_2026,
(Leerkrachten_schooltype=OC$3),"")</f>
        <v>0</v>
      </c>
      <c r="OD7" cm="1">
        <f t="array" ref="OD7">_xlfn._xlws.FILTER(
Leerkrachten_aantallen_2027,
(Leerkrachten_schooltype=OD$3)*(Leerkrachten_eerdere_cmk_periode=OD2),"")</f>
        <v>0</v>
      </c>
      <c r="OE7" cm="1">
        <f t="array" ref="OE7">_xlfn._xlws.FILTER(
Leerkrachten_aantallen_2027,
(Leerkrachten_schooltype=OE$3)*(Leerkrachten_eerdere_cmk_periode=OE2),"")</f>
        <v>0</v>
      </c>
      <c r="OF7" cm="1">
        <f t="array" ref="OF7:OF8">_xlfn._xlws.FILTER(
Leerkrachten_aantallen_2027,
(Leerkrachten_schooltype=OF$3),"")</f>
        <v>0</v>
      </c>
      <c r="OG7" cm="1">
        <f t="array" ref="OG7">_xlfn._xlws.FILTER(
Leerkrachten_aantallen_2028,
(Leerkrachten_schooltype=OG$3)*(Leerkrachten_eerdere_cmk_periode=OG2),"")</f>
        <v>0</v>
      </c>
      <c r="OH7" cm="1">
        <f t="array" ref="OH7">_xlfn._xlws.FILTER(
Leerkrachten_aantallen_2028,
(Leerkrachten_schooltype=OH$3)*(Leerkrachten_eerdere_cmk_periode=OH2),"")</f>
        <v>0</v>
      </c>
      <c r="OI7" cm="1">
        <f t="array" ref="OI7:OI8">_xlfn._xlws.FILTER(
Leerkrachten_aantallen_2028,
(Leerkrachten_schooltype=OI$3),"")</f>
        <v>0</v>
      </c>
      <c r="OJ7" cm="1">
        <f t="array" ref="OJ7">_xlfn._xlws.FILTER(
Leerkrachten_aantallen_2025,
(Leerkrachten_schooltype=OJ$3)*(Leerkrachten_eerdere_cmk_periode=OJ2),"")</f>
        <v>0</v>
      </c>
      <c r="OK7" cm="1">
        <f t="array" ref="OK7">_xlfn._xlws.FILTER(
Leerkrachten_aantallen_2025,
(Leerkrachten_schooltype=OK$3)*(Leerkrachten_eerdere_cmk_periode=OK2),"")</f>
        <v>0</v>
      </c>
      <c r="OL7" cm="1">
        <f t="array" ref="OL7:OL8">_xlfn._xlws.FILTER(
Leerkrachten_aantallen_2025,
(Leerkrachten_schooltype=OL$3),"")</f>
        <v>0</v>
      </c>
      <c r="OM7" cm="1">
        <f t="array" ref="OM7">_xlfn._xlws.FILTER(
Leerkrachten_aantallen_2026,
(Leerkrachten_schooltype=OM$3)*(Leerkrachten_eerdere_cmk_periode=OM2),"")</f>
        <v>0</v>
      </c>
      <c r="ON7" cm="1">
        <f t="array" ref="ON7">_xlfn._xlws.FILTER(
Leerkrachten_aantallen_2026,
(Leerkrachten_schooltype=ON$3)*(Leerkrachten_eerdere_cmk_periode=ON2),"")</f>
        <v>0</v>
      </c>
      <c r="OO7" cm="1">
        <f t="array" ref="OO7:OO8">_xlfn._xlws.FILTER(
Leerkrachten_aantallen_2026,
(Leerkrachten_schooltype=OO$3),"")</f>
        <v>0</v>
      </c>
      <c r="OP7" cm="1">
        <f t="array" ref="OP7">_xlfn._xlws.FILTER(
Leerkrachten_aantallen_2027,
(Leerkrachten_schooltype=OP$3)*(Leerkrachten_eerdere_cmk_periode=OP2),"")</f>
        <v>0</v>
      </c>
      <c r="OQ7" cm="1">
        <f t="array" ref="OQ7">_xlfn._xlws.FILTER(
Leerkrachten_aantallen_2027,
(Leerkrachten_schooltype=OQ$3)*(Leerkrachten_eerdere_cmk_periode=OQ2),"")</f>
        <v>0</v>
      </c>
      <c r="OR7" cm="1">
        <f t="array" ref="OR7:OR8">_xlfn._xlws.FILTER(
Leerkrachten_aantallen_2027,
(Leerkrachten_schooltype=OR$3),"")</f>
        <v>0</v>
      </c>
      <c r="OS7" cm="1">
        <f t="array" ref="OS7">_xlfn._xlws.FILTER(
Leerkrachten_aantallen_2028,
(Leerkrachten_schooltype=OS$3)*(Leerkrachten_eerdere_cmk_periode=OS2),"")</f>
        <v>0</v>
      </c>
      <c r="OT7" cm="1">
        <f t="array" ref="OT7">_xlfn._xlws.FILTER(
Leerkrachten_aantallen_2028,
(Leerkrachten_schooltype=OT$3)*(Leerkrachten_eerdere_cmk_periode=OT2),"")</f>
        <v>0</v>
      </c>
      <c r="OU7" cm="1">
        <f t="array" ref="OU7:OU8">_xlfn._xlws.FILTER(
Leerkrachten_aantallen_2028,
(Leerkrachten_schooltype=OU$3),"")</f>
        <v>0</v>
      </c>
      <c r="OV7" cm="1">
        <f t="array" ref="OV7">_xlfn._xlws.FILTER(
Leerkrachten_aantallen_2025,
(Leerkrachten_schooltype=OV$3)*(Leerkrachten_eerdere_cmk_periode=OV2),"")</f>
        <v>0</v>
      </c>
      <c r="OW7" cm="1">
        <f t="array" ref="OW7">_xlfn._xlws.FILTER(
Leerkrachten_aantallen_2025,
(Leerkrachten_schooltype=OW$3)*(Leerkrachten_eerdere_cmk_periode=OW2),"")</f>
        <v>0</v>
      </c>
      <c r="OX7" cm="1">
        <f t="array" ref="OX7:OX8">_xlfn._xlws.FILTER(
Leerkrachten_aantallen_2025,
(Leerkrachten_schooltype=OX$3),"")</f>
        <v>0</v>
      </c>
      <c r="OY7" cm="1">
        <f t="array" ref="OY7">_xlfn._xlws.FILTER(
Leerkrachten_aantallen_2026,
(Leerkrachten_schooltype=OY$3)*(Leerkrachten_eerdere_cmk_periode=OY2),"")</f>
        <v>0</v>
      </c>
      <c r="OZ7" cm="1">
        <f t="array" ref="OZ7">_xlfn._xlws.FILTER(
Leerkrachten_aantallen_2026,
(Leerkrachten_schooltype=OZ$3)*(Leerkrachten_eerdere_cmk_periode=OZ2),"")</f>
        <v>0</v>
      </c>
      <c r="PA7" cm="1">
        <f t="array" ref="PA7:PA8">_xlfn._xlws.FILTER(
Leerkrachten_aantallen_2026,
(Leerkrachten_schooltype=PA$3),"")</f>
        <v>0</v>
      </c>
      <c r="PB7" cm="1">
        <f t="array" ref="PB7">_xlfn._xlws.FILTER(
Leerkrachten_aantallen_2027,
(Leerkrachten_schooltype=PB$3)*(Leerkrachten_eerdere_cmk_periode=PB2),"")</f>
        <v>0</v>
      </c>
      <c r="PC7" cm="1">
        <f t="array" ref="PC7">_xlfn._xlws.FILTER(
Leerkrachten_aantallen_2027,
(Leerkrachten_schooltype=PC$3)*(Leerkrachten_eerdere_cmk_periode=PC2),"")</f>
        <v>0</v>
      </c>
      <c r="PD7" cm="1">
        <f t="array" ref="PD7:PD8">_xlfn._xlws.FILTER(
Leerkrachten_aantallen_2027,
(Leerkrachten_schooltype=PD$3),"")</f>
        <v>0</v>
      </c>
      <c r="PE7" cm="1">
        <f t="array" ref="PE7">_xlfn._xlws.FILTER(
Leerkrachten_aantallen_2028,
(Leerkrachten_schooltype=PE$3)*(Leerkrachten_eerdere_cmk_periode=PE2),"")</f>
        <v>0</v>
      </c>
      <c r="PF7" cm="1">
        <f t="array" ref="PF7">_xlfn._xlws.FILTER(
Leerkrachten_aantallen_2028,
(Leerkrachten_schooltype=PF$3)*(Leerkrachten_eerdere_cmk_periode=PF2),"")</f>
        <v>0</v>
      </c>
      <c r="PG7" cm="1">
        <f t="array" ref="PG7:PG8">_xlfn._xlws.FILTER(
Leerkrachten_aantallen_2028,
(Leerkrachten_schooltype=PG$3),"")</f>
        <v>0</v>
      </c>
      <c r="PH7" cm="1">
        <f t="array" ref="PH7">_xlfn._xlws.FILTER(
Leerkrachten_aantallen_2025,
(Leerkrachten_schooltype=PH$3)*(Leerkrachten_eerdere_cmk_periode=PH2),"")</f>
        <v>0</v>
      </c>
      <c r="PI7" cm="1">
        <f t="array" ref="PI7">_xlfn._xlws.FILTER(
Leerkrachten_aantallen_2025,
(Leerkrachten_schooltype=PI$3)*(Leerkrachten_eerdere_cmk_periode=PI2),"")</f>
        <v>0</v>
      </c>
      <c r="PJ7" cm="1">
        <f t="array" ref="PJ7:PJ8">_xlfn._xlws.FILTER(
Leerkrachten_aantallen_2025,
(Leerkrachten_schooltype=PJ$3),"")</f>
        <v>0</v>
      </c>
      <c r="PK7" cm="1">
        <f t="array" ref="PK7">_xlfn._xlws.FILTER(
Leerkrachten_aantallen_2026,
(Leerkrachten_schooltype=PK$3)*(Leerkrachten_eerdere_cmk_periode=PK2),"")</f>
        <v>0</v>
      </c>
      <c r="PL7" cm="1">
        <f t="array" ref="PL7">_xlfn._xlws.FILTER(
Leerkrachten_aantallen_2026,
(Leerkrachten_schooltype=PL$3)*(Leerkrachten_eerdere_cmk_periode=PL2),"")</f>
        <v>0</v>
      </c>
      <c r="PM7" cm="1">
        <f t="array" ref="PM7:PM8">_xlfn._xlws.FILTER(
Leerkrachten_aantallen_2026,
(Leerkrachten_schooltype=PM$3),"")</f>
        <v>0</v>
      </c>
      <c r="PN7" cm="1">
        <f t="array" ref="PN7">_xlfn._xlws.FILTER(
Leerkrachten_aantallen_2027,
(Leerkrachten_schooltype=PN$3)*(Leerkrachten_eerdere_cmk_periode=PN2),"")</f>
        <v>0</v>
      </c>
      <c r="PO7" cm="1">
        <f t="array" ref="PO7">_xlfn._xlws.FILTER(
Leerkrachten_aantallen_2027,
(Leerkrachten_schooltype=PO$3)*(Leerkrachten_eerdere_cmk_periode=PO2),"")</f>
        <v>0</v>
      </c>
      <c r="PP7" cm="1">
        <f t="array" ref="PP7:PP8">_xlfn._xlws.FILTER(
Leerkrachten_aantallen_2027,
(Leerkrachten_schooltype=PP$3),"")</f>
        <v>0</v>
      </c>
      <c r="PQ7" cm="1">
        <f t="array" ref="PQ7">_xlfn._xlws.FILTER(
Leerkrachten_aantallen_2028,
(Leerkrachten_schooltype=PQ$3)*(Leerkrachten_eerdere_cmk_periode=PQ2),"")</f>
        <v>0</v>
      </c>
      <c r="PR7" cm="1">
        <f t="array" ref="PR7">_xlfn._xlws.FILTER(
Leerkrachten_aantallen_2028,
(Leerkrachten_schooltype=PR$3)*(Leerkrachten_eerdere_cmk_periode=PR2),"")</f>
        <v>0</v>
      </c>
      <c r="PS7" cm="1">
        <f t="array" ref="PS7:PS8">_xlfn._xlws.FILTER(
Leerkrachten_aantallen_2028,
(Leerkrachten_schooltype=PS$3),"")</f>
        <v>0</v>
      </c>
      <c r="PT7" cm="1">
        <f t="array" ref="PT7">_xlfn._xlws.FILTER(
Leerkrachten_aantallen_2025,
(Leerkrachten_schooltype=PT$3)*(Leerkrachten_eerdere_cmk_periode=PT2),"")</f>
        <v>0</v>
      </c>
      <c r="PU7" cm="1">
        <f t="array" ref="PU7">_xlfn._xlws.FILTER(
Leerkrachten_aantallen_2025,
(Leerkrachten_schooltype=PU$3)*(Leerkrachten_eerdere_cmk_periode=PU2),"")</f>
        <v>0</v>
      </c>
      <c r="PV7" cm="1">
        <f t="array" ref="PV7:PV8">_xlfn._xlws.FILTER(
Leerkrachten_aantallen_2025,
(Leerkrachten_schooltype=PV$3),"")</f>
        <v>0</v>
      </c>
      <c r="PW7" cm="1">
        <f t="array" ref="PW7">_xlfn._xlws.FILTER(
Leerkrachten_aantallen_2026,
(Leerkrachten_schooltype=PW$3)*(Leerkrachten_eerdere_cmk_periode=PW2),"")</f>
        <v>0</v>
      </c>
      <c r="PX7" cm="1">
        <f t="array" ref="PX7">_xlfn._xlws.FILTER(
Leerkrachten_aantallen_2026,
(Leerkrachten_schooltype=PX$3)*(Leerkrachten_eerdere_cmk_periode=PX2),"")</f>
        <v>0</v>
      </c>
      <c r="PY7" cm="1">
        <f t="array" ref="PY7:PY8">_xlfn._xlws.FILTER(
Leerkrachten_aantallen_2026,
(Leerkrachten_schooltype=PY$3),"")</f>
        <v>0</v>
      </c>
      <c r="PZ7" cm="1">
        <f t="array" ref="PZ7">_xlfn._xlws.FILTER(
Leerkrachten_aantallen_2027,
(Leerkrachten_schooltype=PZ$3)*(Leerkrachten_eerdere_cmk_periode=PZ2),"")</f>
        <v>0</v>
      </c>
      <c r="QA7" cm="1">
        <f t="array" ref="QA7">_xlfn._xlws.FILTER(
Leerkrachten_aantallen_2027,
(Leerkrachten_schooltype=QA$3)*(Leerkrachten_eerdere_cmk_periode=QA2),"")</f>
        <v>0</v>
      </c>
      <c r="QB7" cm="1">
        <f t="array" ref="QB7:QB8">_xlfn._xlws.FILTER(
Leerkrachten_aantallen_2027,
(Leerkrachten_schooltype=QB$3),"")</f>
        <v>0</v>
      </c>
      <c r="QC7" cm="1">
        <f t="array" ref="QC7">_xlfn._xlws.FILTER(
Leerkrachten_aantallen_2028,
(Leerkrachten_schooltype=QC$3)*(Leerkrachten_eerdere_cmk_periode=QC2),"")</f>
        <v>0</v>
      </c>
      <c r="QD7" cm="1">
        <f t="array" ref="QD7">_xlfn._xlws.FILTER(
Leerkrachten_aantallen_2028,
(Leerkrachten_schooltype=QD$3)*(Leerkrachten_eerdere_cmk_periode=QD2),"")</f>
        <v>0</v>
      </c>
      <c r="QE7" cm="1">
        <f t="array" ref="QE7:QE8">_xlfn._xlws.FILTER(
Leerkrachten_aantallen_2028,
(Leerkrachten_schooltype=QE$3),"")</f>
        <v>0</v>
      </c>
      <c r="QF7" cm="1">
        <f t="array" ref="QF7">_xlfn._xlws.FILTER(
Leerkrachten_aantallen_2025,
(Leerkrachten_schooltype=QF$3)*(Leerkrachten_eerdere_cmk_periode=QF2),"")</f>
        <v>0</v>
      </c>
      <c r="QG7" cm="1">
        <f t="array" ref="QG7">_xlfn._xlws.FILTER(
Leerkrachten_aantallen_2025,
(Leerkrachten_schooltype=QG$3)*(Leerkrachten_eerdere_cmk_periode=QG2),"")</f>
        <v>0</v>
      </c>
      <c r="QH7" cm="1">
        <f t="array" ref="QH7:QH8">_xlfn._xlws.FILTER(
Leerkrachten_aantallen_2025,
(Leerkrachten_schooltype=QH$3),"")</f>
        <v>0</v>
      </c>
      <c r="QI7" cm="1">
        <f t="array" ref="QI7">_xlfn._xlws.FILTER(
Leerkrachten_aantallen_2026,
(Leerkrachten_schooltype=QI$3)*(Leerkrachten_eerdere_cmk_periode=QI2),"")</f>
        <v>0</v>
      </c>
      <c r="QJ7" cm="1">
        <f t="array" ref="QJ7">_xlfn._xlws.FILTER(
Leerkrachten_aantallen_2026,
(Leerkrachten_schooltype=QJ$3)*(Leerkrachten_eerdere_cmk_periode=QJ2),"")</f>
        <v>0</v>
      </c>
      <c r="QK7" cm="1">
        <f t="array" ref="QK7:QK8">_xlfn._xlws.FILTER(
Leerkrachten_aantallen_2026,
(Leerkrachten_schooltype=QK$3),"")</f>
        <v>0</v>
      </c>
      <c r="QL7" cm="1">
        <f t="array" ref="QL7">_xlfn._xlws.FILTER(
Leerkrachten_aantallen_2027,
(Leerkrachten_schooltype=QL$3)*(Leerkrachten_eerdere_cmk_periode=QL2),"")</f>
        <v>0</v>
      </c>
      <c r="QM7" cm="1">
        <f t="array" ref="QM7">_xlfn._xlws.FILTER(
Leerkrachten_aantallen_2027,
(Leerkrachten_schooltype=QM$3)*(Leerkrachten_eerdere_cmk_periode=QM2),"")</f>
        <v>0</v>
      </c>
      <c r="QN7" cm="1">
        <f t="array" ref="QN7:QN8">_xlfn._xlws.FILTER(
Leerkrachten_aantallen_2027,
(Leerkrachten_schooltype=QN$3),"")</f>
        <v>0</v>
      </c>
      <c r="QO7" cm="1">
        <f t="array" ref="QO7">_xlfn._xlws.FILTER(
Leerkrachten_aantallen_2028,
(Leerkrachten_schooltype=QO$3)*(Leerkrachten_eerdere_cmk_periode=QO2),"")</f>
        <v>0</v>
      </c>
      <c r="QP7" cm="1">
        <f t="array" ref="QP7">_xlfn._xlws.FILTER(
Leerkrachten_aantallen_2028,
(Leerkrachten_schooltype=QP$3)*(Leerkrachten_eerdere_cmk_periode=QP2),"")</f>
        <v>0</v>
      </c>
      <c r="QQ7" cm="1">
        <f t="array" ref="QQ7:QQ8">_xlfn._xlws.FILTER(
Leerkrachten_aantallen_2028,
(Leerkrachten_schooltype=QQ$3),"")</f>
        <v>0</v>
      </c>
      <c r="QR7" cm="1">
        <f t="array" ref="QR7">_xlfn._xlws.FILTER(
Leerkrachten_aantallen_2025,
(Leerkrachten_schooltype=QR$3)*(Leerkrachten_eerdere_cmk_periode=QR2),"")</f>
        <v>0</v>
      </c>
      <c r="QS7" cm="1">
        <f t="array" ref="QS7">_xlfn._xlws.FILTER(
Leerkrachten_aantallen_2025,
(Leerkrachten_schooltype=QS$3)*(Leerkrachten_eerdere_cmk_periode=QS2),"")</f>
        <v>0</v>
      </c>
      <c r="QT7" cm="1">
        <f t="array" ref="QT7:QT8">_xlfn._xlws.FILTER(
Leerkrachten_aantallen_2025,
(Leerkrachten_schooltype=QT$3),"")</f>
        <v>0</v>
      </c>
      <c r="QU7" cm="1">
        <f t="array" ref="QU7">_xlfn._xlws.FILTER(
Leerkrachten_aantallen_2026,
(Leerkrachten_schooltype=QU$3)*(Leerkrachten_eerdere_cmk_periode=QU2),"")</f>
        <v>0</v>
      </c>
      <c r="QV7" cm="1">
        <f t="array" ref="QV7">_xlfn._xlws.FILTER(
Leerkrachten_aantallen_2026,
(Leerkrachten_schooltype=QV$3)*(Leerkrachten_eerdere_cmk_periode=QV2),"")</f>
        <v>0</v>
      </c>
      <c r="QW7" cm="1">
        <f t="array" ref="QW7:QW8">_xlfn._xlws.FILTER(
Leerkrachten_aantallen_2026,
(Leerkrachten_schooltype=QW$3),"")</f>
        <v>0</v>
      </c>
      <c r="QX7" cm="1">
        <f t="array" ref="QX7">_xlfn._xlws.FILTER(
Leerkrachten_aantallen_2027,
(Leerkrachten_schooltype=QX$3)*(Leerkrachten_eerdere_cmk_periode=QX2),"")</f>
        <v>0</v>
      </c>
      <c r="QY7" cm="1">
        <f t="array" ref="QY7">_xlfn._xlws.FILTER(
Leerkrachten_aantallen_2027,
(Leerkrachten_schooltype=QY$3)*(Leerkrachten_eerdere_cmk_periode=QY2),"")</f>
        <v>0</v>
      </c>
      <c r="QZ7" cm="1">
        <f t="array" ref="QZ7:QZ8">_xlfn._xlws.FILTER(
Leerkrachten_aantallen_2027,
(Leerkrachten_schooltype=QZ$3),"")</f>
        <v>0</v>
      </c>
      <c r="RA7" cm="1">
        <f t="array" ref="RA7">_xlfn._xlws.FILTER(
Leerkrachten_aantallen_2028,
(Leerkrachten_schooltype=RA$3)*(Leerkrachten_eerdere_cmk_periode=RA2),"")</f>
        <v>0</v>
      </c>
      <c r="RB7" cm="1">
        <f t="array" ref="RB7">_xlfn._xlws.FILTER(
Leerkrachten_aantallen_2028,
(Leerkrachten_schooltype=RB$3)*(Leerkrachten_eerdere_cmk_periode=RB2),"")</f>
        <v>0</v>
      </c>
      <c r="RC7" cm="1">
        <f t="array" ref="RC7:RC8">_xlfn._xlws.FILTER(
Leerkrachten_aantallen_2028,
(Leerkrachten_schooltype=RC$3),"")</f>
        <v>0</v>
      </c>
      <c r="RD7" cm="1">
        <f t="array" ref="RD7">_xlfn._xlws.FILTER(
Leerkrachten_aantallen_2025,
(Leerkrachten_schooltype=RD$3)*(Leerkrachten_eerdere_cmk_periode=RD2),"")</f>
        <v>0</v>
      </c>
      <c r="RE7" cm="1">
        <f t="array" ref="RE7">_xlfn._xlws.FILTER(
Leerkrachten_aantallen_2025,
(Leerkrachten_schooltype=RE$3)*(Leerkrachten_eerdere_cmk_periode=RE2),"")</f>
        <v>0</v>
      </c>
      <c r="RF7" cm="1">
        <f t="array" ref="RF7:RF8">_xlfn._xlws.FILTER(
Leerkrachten_aantallen_2025,
(Leerkrachten_schooltype=RF$3),"")</f>
        <v>0</v>
      </c>
      <c r="RG7" cm="1">
        <f t="array" ref="RG7">_xlfn._xlws.FILTER(
Leerkrachten_aantallen_2026,
(Leerkrachten_schooltype=RG$3)*(Leerkrachten_eerdere_cmk_periode=RG2),"")</f>
        <v>0</v>
      </c>
      <c r="RH7" cm="1">
        <f t="array" ref="RH7">_xlfn._xlws.FILTER(
Leerkrachten_aantallen_2026,
(Leerkrachten_schooltype=RH$3)*(Leerkrachten_eerdere_cmk_periode=RH2),"")</f>
        <v>0</v>
      </c>
      <c r="RI7" cm="1">
        <f t="array" ref="RI7:RI8">_xlfn._xlws.FILTER(
Leerkrachten_aantallen_2026,
(Leerkrachten_schooltype=RI$3),"")</f>
        <v>0</v>
      </c>
      <c r="RJ7" cm="1">
        <f t="array" ref="RJ7">_xlfn._xlws.FILTER(
Leerkrachten_aantallen_2027,
(Leerkrachten_schooltype=RJ$3)*(Leerkrachten_eerdere_cmk_periode=RJ2),"")</f>
        <v>0</v>
      </c>
      <c r="RK7" cm="1">
        <f t="array" ref="RK7">_xlfn._xlws.FILTER(
Leerkrachten_aantallen_2027,
(Leerkrachten_schooltype=RK$3)*(Leerkrachten_eerdere_cmk_periode=RK2),"")</f>
        <v>0</v>
      </c>
      <c r="RL7" cm="1">
        <f t="array" ref="RL7:RL8">_xlfn._xlws.FILTER(
Leerkrachten_aantallen_2027,
(Leerkrachten_schooltype=RL$3),"")</f>
        <v>0</v>
      </c>
      <c r="RM7" cm="1">
        <f t="array" ref="RM7">_xlfn._xlws.FILTER(
Leerkrachten_aantallen_2028,
(Leerkrachten_schooltype=RM$3)*(Leerkrachten_eerdere_cmk_periode=RM2),"")</f>
        <v>0</v>
      </c>
      <c r="RN7" cm="1">
        <f t="array" ref="RN7">_xlfn._xlws.FILTER(
Leerkrachten_aantallen_2028,
(Leerkrachten_schooltype=RN$3)*(Leerkrachten_eerdere_cmk_periode=RN2),"")</f>
        <v>0</v>
      </c>
      <c r="RO7" cm="1">
        <f t="array" ref="RO7:RO8">_xlfn._xlws.FILTER(
Leerkrachten_aantallen_2028,
(Leerkrachten_schooltype=RO$3),"")</f>
        <v>0</v>
      </c>
      <c r="RS7" t="str" cm="1">
        <f t="array" ref="RS7">_xlfn._xlws.FILTER(Instellingen_namen,
(ISNUMBER(FIND(RS6,Instellingen_deelname)))*(Instellingen_eerdere_cmk_periode=RS2)*(Instellingen_eerste_jaar_deelname&lt;RS6),"")</f>
        <v/>
      </c>
      <c r="RT7" t="str" cm="1">
        <f t="array" ref="RT7">_xlfn._xlws.FILTER(Instellingen_namen,
(ISNUMBER(FIND(RT6,Instellingen_deelname)))*(Instellingen_eerdere_cmk_periode=RT2)*(Instellingen_eerste_jaar_deelname=RT6),"")</f>
        <v/>
      </c>
      <c r="RU7" t="str" cm="1">
        <f t="array" ref="RU7">_xlfn._xlws.FILTER(Instellingen_namen,
(ISNUMBER(FIND(RU6,Instellingen_deelname)))*(Instellingen_eerdere_cmk_periode=RU2),"")</f>
        <v/>
      </c>
      <c r="RV7" t="str" cm="1">
        <f t="array" ref="RV7">_xlfn._xlws.FILTER(Instellingen_namen,
(ISNUMBER(FIND(RV6,Instellingen_deelname)))*(Instellingen_eerdere_cmk_periode=RV2)*(Instellingen_eerste_jaar_deelname&lt;RV6),"")</f>
        <v/>
      </c>
      <c r="RW7" t="str" cm="1">
        <f t="array" ref="RW7">_xlfn._xlws.FILTER(Instellingen_namen,
(ISNUMBER(FIND(RW6,Instellingen_deelname)))*(Instellingen_eerdere_cmk_periode=RW2)*(Instellingen_eerste_jaar_deelname=RW6),"")</f>
        <v/>
      </c>
      <c r="RX7" t="str" cm="1">
        <f t="array" ref="RX7">_xlfn._xlws.FILTER(Instellingen_namen,
(ISNUMBER(FIND(RX6,Instellingen_deelname)))*(Instellingen_eerdere_cmk_periode=RX2),"")</f>
        <v/>
      </c>
      <c r="RY7" t="str" cm="1">
        <f t="array" ref="RY7">_xlfn._xlws.FILTER(Instellingen_namen,
(ISNUMBER(FIND(RY6,Instellingen_deelname))),"")</f>
        <v/>
      </c>
      <c r="RZ7" t="str" cm="1">
        <f t="array" ref="RZ7">_xlfn._xlws.FILTER(Instellingen_namen,
(ISNUMBER(FIND(RZ6,Instellingen_deelname)))*(Instellingen_eerdere_cmk_periode=RZ2)*(Instellingen_eerste_jaar_deelname&lt;RZ6),"")</f>
        <v/>
      </c>
      <c r="SA7" t="str" cm="1">
        <f t="array" ref="SA7">_xlfn._xlws.FILTER(Instellingen_namen,
(ISNUMBER(FIND(SA6,Instellingen_deelname)))*(Instellingen_eerdere_cmk_periode=SA2)*(Instellingen_eerste_jaar_deelname=SA6),"")</f>
        <v/>
      </c>
      <c r="SB7" t="str" cm="1">
        <f t="array" ref="SB7">_xlfn._xlws.FILTER(Instellingen_namen,
(ISNUMBER(FIND(SB6,Instellingen_deelname)))*(Instellingen_eerdere_cmk_periode=SB2),"")</f>
        <v/>
      </c>
      <c r="SC7" t="str" cm="1">
        <f t="array" ref="SC7">_xlfn._xlws.FILTER(Instellingen_namen,
(ISNUMBER(FIND(SC6,Instellingen_deelname)))*(Instellingen_eerdere_cmk_periode=SC2)*(Instellingen_eerste_jaar_deelname&lt;SC6),"")</f>
        <v/>
      </c>
      <c r="SD7" t="str" cm="1">
        <f t="array" ref="SD7">_xlfn._xlws.FILTER(Instellingen_namen,
(ISNUMBER(FIND(SD6,Instellingen_deelname)))*(Instellingen_eerdere_cmk_periode=SD2)*(Instellingen_eerste_jaar_deelname=SD6),"")</f>
        <v/>
      </c>
      <c r="SE7" t="str" cm="1">
        <f t="array" ref="SE7">_xlfn._xlws.FILTER(Instellingen_namen,
(ISNUMBER(FIND(SE6,Instellingen_deelname)))*(Instellingen_eerdere_cmk_periode=SE2),"")</f>
        <v/>
      </c>
      <c r="SF7" t="str" cm="1">
        <f t="array" ref="SF7">_xlfn._xlws.FILTER(Instellingen_namen,
(ISNUMBER(FIND(SF6,Instellingen_deelname))),"")</f>
        <v/>
      </c>
      <c r="SG7" t="str" cm="1">
        <f t="array" ref="SG7">_xlfn._xlws.FILTER(Instellingen_namen,
(ISNUMBER(FIND(SG6,Instellingen_deelname)))*(Instellingen_eerdere_cmk_periode=SG2)*(Instellingen_eerste_jaar_deelname&lt;SG6),"")</f>
        <v/>
      </c>
      <c r="SH7" t="str" cm="1">
        <f t="array" ref="SH7">_xlfn._xlws.FILTER(Instellingen_namen,
(ISNUMBER(FIND(SH6,Instellingen_deelname)))*(Instellingen_eerdere_cmk_periode=SH2)*(Instellingen_eerste_jaar_deelname=SH6),"")</f>
        <v/>
      </c>
      <c r="SI7" t="str" cm="1">
        <f t="array" ref="SI7">_xlfn._xlws.FILTER(Instellingen_namen,
(ISNUMBER(FIND(SI6,Instellingen_deelname)))*(Instellingen_eerdere_cmk_periode=SI2),"")</f>
        <v/>
      </c>
      <c r="SJ7" t="str" cm="1">
        <f t="array" ref="SJ7">_xlfn._xlws.FILTER(Instellingen_namen,
(ISNUMBER(FIND(SJ6,Instellingen_deelname)))*(Instellingen_eerdere_cmk_periode=SJ2)*(Instellingen_eerste_jaar_deelname&lt;SJ6),"")</f>
        <v/>
      </c>
      <c r="SK7" t="str" cm="1">
        <f t="array" ref="SK7">_xlfn._xlws.FILTER(Instellingen_namen,
(ISNUMBER(FIND(SK6,Instellingen_deelname)))*(Instellingen_eerdere_cmk_periode=SK2)*(Instellingen_eerste_jaar_deelname=SK6),"")</f>
        <v/>
      </c>
      <c r="SL7" t="str" cm="1">
        <f t="array" ref="SL7">_xlfn._xlws.FILTER(Instellingen_namen,
(ISNUMBER(FIND(SL6,Instellingen_deelname)))*(Instellingen_eerdere_cmk_periode=SL2),"")</f>
        <v/>
      </c>
      <c r="SM7" t="str" cm="1">
        <f t="array" ref="SM7">_xlfn._xlws.FILTER(Instellingen_namen,
(ISNUMBER(FIND(SM6,Instellingen_deelname))),"")</f>
        <v/>
      </c>
      <c r="SN7" t="str" cm="1">
        <f t="array" ref="SN7">_xlfn._xlws.FILTER(Instellingen_namen,
(ISNUMBER(FIND(SN6,Instellingen_deelname)))*(Instellingen_eerdere_cmk_periode=SN2)*(Instellingen_eerste_jaar_deelname&lt;SN6),"")</f>
        <v/>
      </c>
      <c r="SO7" t="str" cm="1">
        <f t="array" ref="SO7">_xlfn._xlws.FILTER(Instellingen_namen,
(ISNUMBER(FIND(SO6,Instellingen_deelname)))*(Instellingen_eerdere_cmk_periode=SO2)*(Instellingen_eerste_jaar_deelname=SO6),"")</f>
        <v/>
      </c>
      <c r="SP7" t="str" cm="1">
        <f t="array" ref="SP7">_xlfn._xlws.FILTER(Instellingen_namen,
(ISNUMBER(FIND(SP6,Instellingen_deelname)))*(Instellingen_eerdere_cmk_periode=SP2),"")</f>
        <v/>
      </c>
      <c r="SQ7" t="str" cm="1">
        <f t="array" ref="SQ7">_xlfn._xlws.FILTER(Instellingen_namen,
(ISNUMBER(FIND(SQ6,Instellingen_deelname)))*(Instellingen_eerdere_cmk_periode=SQ2)*(Instellingen_eerste_jaar_deelname&lt;SQ6),"")</f>
        <v/>
      </c>
      <c r="SR7" t="str" cm="1">
        <f t="array" ref="SR7">_xlfn._xlws.FILTER(Instellingen_namen,
(ISNUMBER(FIND(SR6,Instellingen_deelname)))*(Instellingen_eerdere_cmk_periode=SR2)*(Instellingen_eerste_jaar_deelname=SR6),"")</f>
        <v/>
      </c>
      <c r="SS7" t="str" cm="1">
        <f t="array" ref="SS7">_xlfn._xlws.FILTER(Instellingen_namen,
(ISNUMBER(FIND(SS6,Instellingen_deelname)))*(Instellingen_eerdere_cmk_periode=SS2),"")</f>
        <v/>
      </c>
      <c r="ST7" t="str" cm="1">
        <f t="array" ref="ST7">_xlfn._xlws.FILTER(Instellingen_namen,
(ISNUMBER(FIND(ST6,Instellingen_deelname))),"")</f>
        <v/>
      </c>
      <c r="SU7" t="str" cm="1">
        <f t="array" ref="SU7">_xlfn._xlws.FILTER(Instellingen_namen,
(Instellingen_namen&lt;&gt;"")*(Instellingen_eerdere_cmk_periode=SU2)*(Instellingen_eerste_jaar_deelname&lt;&gt;""),"")</f>
        <v/>
      </c>
      <c r="SV7" t="str" cm="1">
        <f t="array" ref="SV7">_xlfn._xlws.FILTER(Instellingen_namen,
(Instellingen_namen&lt;&gt;"")*(Instellingen_eerdere_cmk_periode=SV2)*(Instellingen_eerste_jaar_deelname&lt;&gt;""),"")</f>
        <v/>
      </c>
      <c r="SW7" t="str" cm="1">
        <f t="array" ref="SW7">_xlfn._xlws.FILTER(Instellingen_namen,
(Instellingen_namen&lt;&gt;"")*(Instellingen_eerste_jaar_deelname&lt;&gt;""),"")</f>
        <v/>
      </c>
    </row>
    <row r="8" spans="1:517" x14ac:dyDescent="0.25">
      <c r="NN8">
        <v>0</v>
      </c>
      <c r="NQ8">
        <v>0</v>
      </c>
      <c r="NT8">
        <v>0</v>
      </c>
      <c r="NW8">
        <v>0</v>
      </c>
      <c r="NZ8">
        <v>0</v>
      </c>
      <c r="OC8">
        <v>0</v>
      </c>
      <c r="OF8">
        <v>0</v>
      </c>
      <c r="OI8">
        <v>0</v>
      </c>
      <c r="OL8">
        <v>0</v>
      </c>
      <c r="OO8">
        <v>0</v>
      </c>
      <c r="OR8">
        <v>0</v>
      </c>
      <c r="OU8">
        <v>0</v>
      </c>
      <c r="OX8">
        <v>0</v>
      </c>
      <c r="PA8">
        <v>0</v>
      </c>
      <c r="PD8">
        <v>0</v>
      </c>
      <c r="PG8">
        <v>0</v>
      </c>
      <c r="PJ8">
        <v>0</v>
      </c>
      <c r="PM8">
        <v>0</v>
      </c>
      <c r="PP8">
        <v>0</v>
      </c>
      <c r="PS8">
        <v>0</v>
      </c>
      <c r="PV8">
        <v>0</v>
      </c>
      <c r="PY8">
        <v>0</v>
      </c>
      <c r="QB8">
        <v>0</v>
      </c>
      <c r="QE8">
        <v>0</v>
      </c>
      <c r="QH8">
        <v>0</v>
      </c>
      <c r="QK8">
        <v>0</v>
      </c>
      <c r="QN8">
        <v>0</v>
      </c>
      <c r="QQ8">
        <v>0</v>
      </c>
      <c r="QT8">
        <v>0</v>
      </c>
      <c r="QW8">
        <v>0</v>
      </c>
      <c r="QZ8">
        <v>0</v>
      </c>
      <c r="RC8">
        <v>0</v>
      </c>
      <c r="RF8">
        <v>0</v>
      </c>
      <c r="RI8">
        <v>0</v>
      </c>
      <c r="RL8">
        <v>0</v>
      </c>
      <c r="RO8">
        <v>0</v>
      </c>
    </row>
    <row r="29" spans="2:207" x14ac:dyDescent="0.25">
      <c r="B29" s="55"/>
      <c r="AQ29" s="55"/>
      <c r="CF29" s="55"/>
      <c r="DU29" s="55"/>
      <c r="FJ29" s="55"/>
      <c r="GY29" s="55"/>
    </row>
    <row r="38" spans="2:207" x14ac:dyDescent="0.25">
      <c r="B38" s="55"/>
      <c r="AQ38" s="55"/>
      <c r="CF38" s="55"/>
      <c r="DU38" s="55"/>
      <c r="FJ38" s="55"/>
      <c r="GY38" s="55"/>
    </row>
  </sheetData>
  <conditionalFormatting sqref="B4:AG4 AP4:BV4">
    <cfRule type="cellIs" dxfId="77" priority="77" operator="equal">
      <formula>"Spoor 2"</formula>
    </cfRule>
    <cfRule type="cellIs" dxfId="76" priority="76" operator="equal">
      <formula>"Totaal"</formula>
    </cfRule>
    <cfRule type="cellIs" dxfId="75" priority="78" operator="equal">
      <formula>"Spoor 1"</formula>
    </cfRule>
  </conditionalFormatting>
  <conditionalFormatting sqref="AI4:AJ4">
    <cfRule type="cellIs" dxfId="74" priority="75" operator="equal">
      <formula>"Spoor 1"</formula>
    </cfRule>
    <cfRule type="cellIs" dxfId="73" priority="74" operator="equal">
      <formula>"Spoor 2"</formula>
    </cfRule>
    <cfRule type="cellIs" dxfId="72" priority="73" operator="equal">
      <formula>"Totaal"</formula>
    </cfRule>
  </conditionalFormatting>
  <conditionalFormatting sqref="AL4:AM4">
    <cfRule type="cellIs" dxfId="71" priority="72" operator="equal">
      <formula>"Spoor 1"</formula>
    </cfRule>
    <cfRule type="cellIs" dxfId="70" priority="71" operator="equal">
      <formula>"Spoor 2"</formula>
    </cfRule>
    <cfRule type="cellIs" dxfId="69" priority="70" operator="equal">
      <formula>"Totaal"</formula>
    </cfRule>
  </conditionalFormatting>
  <conditionalFormatting sqref="BX4:BY4">
    <cfRule type="cellIs" dxfId="68" priority="69" operator="equal">
      <formula>"Spoor 1"</formula>
    </cfRule>
    <cfRule type="cellIs" dxfId="67" priority="68" operator="equal">
      <formula>"Spoor 2"</formula>
    </cfRule>
    <cfRule type="cellIs" dxfId="66" priority="67" operator="equal">
      <formula>"Totaal"</formula>
    </cfRule>
  </conditionalFormatting>
  <conditionalFormatting sqref="CA4:CB4">
    <cfRule type="cellIs" dxfId="65" priority="66" operator="equal">
      <formula>"Spoor 1"</formula>
    </cfRule>
    <cfRule type="cellIs" dxfId="64" priority="65" operator="equal">
      <formula>"Spoor 2"</formula>
    </cfRule>
    <cfRule type="cellIs" dxfId="63" priority="64" operator="equal">
      <formula>"Totaal"</formula>
    </cfRule>
  </conditionalFormatting>
  <conditionalFormatting sqref="CF4:DK4">
    <cfRule type="cellIs" dxfId="62" priority="63" operator="equal">
      <formula>"Spoor 1"</formula>
    </cfRule>
    <cfRule type="cellIs" dxfId="61" priority="61" operator="equal">
      <formula>"Totaal"</formula>
    </cfRule>
    <cfRule type="cellIs" dxfId="60" priority="62" operator="equal">
      <formula>"Spoor 2"</formula>
    </cfRule>
  </conditionalFormatting>
  <conditionalFormatting sqref="DM4:DN4">
    <cfRule type="cellIs" dxfId="59" priority="60" operator="equal">
      <formula>"Spoor 1"</formula>
    </cfRule>
    <cfRule type="cellIs" dxfId="58" priority="59" operator="equal">
      <formula>"Spoor 2"</formula>
    </cfRule>
    <cfRule type="cellIs" dxfId="57" priority="58" operator="equal">
      <formula>"Totaal"</formula>
    </cfRule>
  </conditionalFormatting>
  <conditionalFormatting sqref="DP4:DQ4">
    <cfRule type="cellIs" dxfId="56" priority="57" operator="equal">
      <formula>"Spoor 1"</formula>
    </cfRule>
    <cfRule type="cellIs" dxfId="55" priority="56" operator="equal">
      <formula>"Spoor 2"</formula>
    </cfRule>
    <cfRule type="cellIs" dxfId="54" priority="55" operator="equal">
      <formula>"Totaal"</formula>
    </cfRule>
  </conditionalFormatting>
  <conditionalFormatting sqref="DU4:EZ4">
    <cfRule type="cellIs" dxfId="53" priority="54" operator="equal">
      <formula>"Spoor 1"</formula>
    </cfRule>
    <cfRule type="cellIs" dxfId="52" priority="53" operator="equal">
      <formula>"Spoor 2"</formula>
    </cfRule>
    <cfRule type="cellIs" dxfId="51" priority="52" operator="equal">
      <formula>"Totaal"</formula>
    </cfRule>
  </conditionalFormatting>
  <conditionalFormatting sqref="FB4:FC4">
    <cfRule type="cellIs" dxfId="50" priority="49" operator="equal">
      <formula>"Totaal"</formula>
    </cfRule>
    <cfRule type="cellIs" dxfId="49" priority="51" operator="equal">
      <formula>"Spoor 1"</formula>
    </cfRule>
    <cfRule type="cellIs" dxfId="48" priority="50" operator="equal">
      <formula>"Spoor 2"</formula>
    </cfRule>
  </conditionalFormatting>
  <conditionalFormatting sqref="FE4:FF4">
    <cfRule type="cellIs" dxfId="47" priority="46" operator="equal">
      <formula>"Totaal"</formula>
    </cfRule>
    <cfRule type="cellIs" dxfId="46" priority="48" operator="equal">
      <formula>"Spoor 1"</formula>
    </cfRule>
    <cfRule type="cellIs" dxfId="45" priority="47" operator="equal">
      <formula>"Spoor 2"</formula>
    </cfRule>
  </conditionalFormatting>
  <conditionalFormatting sqref="FJ4:GO4">
    <cfRule type="cellIs" dxfId="44" priority="43" operator="equal">
      <formula>"Totaal"</formula>
    </cfRule>
    <cfRule type="cellIs" dxfId="43" priority="44" operator="equal">
      <formula>"Spoor 2"</formula>
    </cfRule>
    <cfRule type="cellIs" dxfId="42" priority="45" operator="equal">
      <formula>"Spoor 1"</formula>
    </cfRule>
  </conditionalFormatting>
  <conditionalFormatting sqref="GQ4:GR4">
    <cfRule type="cellIs" dxfId="41" priority="40" operator="equal">
      <formula>"Totaal"</formula>
    </cfRule>
    <cfRule type="cellIs" dxfId="40" priority="41" operator="equal">
      <formula>"Spoor 2"</formula>
    </cfRule>
    <cfRule type="cellIs" dxfId="39" priority="42" operator="equal">
      <formula>"Spoor 1"</formula>
    </cfRule>
  </conditionalFormatting>
  <conditionalFormatting sqref="GT4:GU4">
    <cfRule type="cellIs" dxfId="38" priority="39" operator="equal">
      <formula>"Spoor 1"</formula>
    </cfRule>
    <cfRule type="cellIs" dxfId="37" priority="38" operator="equal">
      <formula>"Spoor 2"</formula>
    </cfRule>
    <cfRule type="cellIs" dxfId="36" priority="37" operator="equal">
      <formula>"Totaal"</formula>
    </cfRule>
  </conditionalFormatting>
  <conditionalFormatting sqref="GY4:ID4">
    <cfRule type="cellIs" dxfId="35" priority="36" operator="equal">
      <formula>"Spoor 1"</formula>
    </cfRule>
    <cfRule type="cellIs" dxfId="34" priority="35" operator="equal">
      <formula>"Spoor 2"</formula>
    </cfRule>
    <cfRule type="cellIs" dxfId="33" priority="34" operator="equal">
      <formula>"Totaal"</formula>
    </cfRule>
  </conditionalFormatting>
  <conditionalFormatting sqref="IF4:IG4">
    <cfRule type="cellIs" dxfId="32" priority="31" operator="equal">
      <formula>"Totaal"</formula>
    </cfRule>
    <cfRule type="cellIs" dxfId="31" priority="33" operator="equal">
      <formula>"Spoor 1"</formula>
    </cfRule>
    <cfRule type="cellIs" dxfId="30" priority="32" operator="equal">
      <formula>"Spoor 2"</formula>
    </cfRule>
  </conditionalFormatting>
  <conditionalFormatting sqref="II4:IJ4">
    <cfRule type="cellIs" dxfId="29" priority="30" operator="equal">
      <formula>"Spoor 1"</formula>
    </cfRule>
    <cfRule type="cellIs" dxfId="28" priority="29" operator="equal">
      <formula>"Spoor 2"</formula>
    </cfRule>
    <cfRule type="cellIs" dxfId="27" priority="28" operator="equal">
      <formula>"Totaal"</formula>
    </cfRule>
  </conditionalFormatting>
  <conditionalFormatting sqref="IO4:JT4">
    <cfRule type="cellIs" dxfId="26" priority="27" operator="equal">
      <formula>"Spoor 1"</formula>
    </cfRule>
    <cfRule type="cellIs" dxfId="25" priority="26" operator="equal">
      <formula>"Spoor 2"</formula>
    </cfRule>
    <cfRule type="cellIs" dxfId="24" priority="25" operator="equal">
      <formula>"Totaal"</formula>
    </cfRule>
  </conditionalFormatting>
  <conditionalFormatting sqref="JV4:JW4">
    <cfRule type="cellIs" dxfId="23" priority="23" operator="equal">
      <formula>"Spoor 2"</formula>
    </cfRule>
    <cfRule type="cellIs" dxfId="22" priority="24" operator="equal">
      <formula>"Spoor 1"</formula>
    </cfRule>
    <cfRule type="cellIs" dxfId="21" priority="22" operator="equal">
      <formula>"Totaal"</formula>
    </cfRule>
  </conditionalFormatting>
  <conditionalFormatting sqref="JY4:JZ4">
    <cfRule type="cellIs" dxfId="20" priority="20" operator="equal">
      <formula>"Spoor 2"</formula>
    </cfRule>
    <cfRule type="cellIs" dxfId="19" priority="19" operator="equal">
      <formula>"Totaal"</formula>
    </cfRule>
    <cfRule type="cellIs" dxfId="18" priority="21" operator="equal">
      <formula>"Spoor 1"</formula>
    </cfRule>
  </conditionalFormatting>
  <conditionalFormatting sqref="KD4:LI4">
    <cfRule type="cellIs" dxfId="17" priority="18" operator="equal">
      <formula>"Spoor 1"</formula>
    </cfRule>
    <cfRule type="cellIs" dxfId="16" priority="17" operator="equal">
      <formula>"Spoor 2"</formula>
    </cfRule>
    <cfRule type="cellIs" dxfId="15" priority="16" operator="equal">
      <formula>"Totaal"</formula>
    </cfRule>
  </conditionalFormatting>
  <conditionalFormatting sqref="LK4:LL4">
    <cfRule type="cellIs" dxfId="14" priority="15" operator="equal">
      <formula>"Spoor 1"</formula>
    </cfRule>
    <cfRule type="cellIs" dxfId="13" priority="14" operator="equal">
      <formula>"Spoor 2"</formula>
    </cfRule>
    <cfRule type="cellIs" dxfId="12" priority="13" operator="equal">
      <formula>"Totaal"</formula>
    </cfRule>
  </conditionalFormatting>
  <conditionalFormatting sqref="LN4:LO4">
    <cfRule type="cellIs" dxfId="11" priority="10" operator="equal">
      <formula>"Totaal"</formula>
    </cfRule>
    <cfRule type="cellIs" dxfId="10" priority="12" operator="equal">
      <formula>"Spoor 1"</formula>
    </cfRule>
    <cfRule type="cellIs" dxfId="9" priority="11" operator="equal">
      <formula>"Spoor 2"</formula>
    </cfRule>
  </conditionalFormatting>
  <conditionalFormatting sqref="LS4:MX4">
    <cfRule type="cellIs" dxfId="8" priority="9" operator="equal">
      <formula>"Spoor 1"</formula>
    </cfRule>
    <cfRule type="cellIs" dxfId="7" priority="8" operator="equal">
      <formula>"Spoor 2"</formula>
    </cfRule>
    <cfRule type="cellIs" dxfId="6" priority="7" operator="equal">
      <formula>"Totaal"</formula>
    </cfRule>
  </conditionalFormatting>
  <conditionalFormatting sqref="MZ4:NA4">
    <cfRule type="cellIs" dxfId="5" priority="6" operator="equal">
      <formula>"Spoor 1"</formula>
    </cfRule>
    <cfRule type="cellIs" dxfId="4" priority="5" operator="equal">
      <formula>"Spoor 2"</formula>
    </cfRule>
    <cfRule type="cellIs" dxfId="3" priority="4" operator="equal">
      <formula>"Totaal"</formula>
    </cfRule>
  </conditionalFormatting>
  <conditionalFormatting sqref="NC4:ND4">
    <cfRule type="cellIs" dxfId="2" priority="2" operator="equal">
      <formula>"Spoor 2"</formula>
    </cfRule>
    <cfRule type="cellIs" dxfId="1" priority="3" operator="equal">
      <formula>"Spoor 1"</formula>
    </cfRule>
    <cfRule type="cellIs" dxfId="0" priority="1" operator="equal">
      <formula>"Totaal"</formula>
    </cfRule>
  </conditionalFormatting>
  <dataValidations count="1">
    <dataValidation allowBlank="1" showInputMessage="1" showErrorMessage="1" errorTitle="Onbekend schooltype" error="Selecteer een schooltype uit de lijst." promptTitle="Selecteer een schooltype" prompt="Selecteer een schooltype uit de lijst." sqref="AN44:AN45 AN17 AN14 AN23 AN26:AN32 AN35:AN41 AQ44:BO45 AQ17:BO17 AQ14:BO14 AQ23:BO23 AQ26:BO32 AQ35:BO41 CC44:CC45 CC17 CC14 CC23 CC26:CC32 CC35:CC41 CF44:DD45 CF17:DD17 CF14:DD14 CF23:DD23 CF26:DD32 CF35:DD41 DR44:DR45 DR17 DR14 DR23 DR26:DR32 DR35:DR41 DU44:ES45 DU17:ES17 DU14:ES14 DU23:ES23 DU26:ES32 DU35:ES41 FG44:FG45 FG17 FG14 FG23 FG26:FG32 FG35:FG41 FJ44:GH45 FJ17:GH17 FJ14:GH14 FJ23:GH23 FJ26:GH32 FJ35:GH41 GV44:GV45 GV17 GV14 GV23 GV26:GV32 GV35:GV41 GY44:HW45 GY17:HW17 GY14:HW14 GY23:HW23 GY26:HW32 GY35:HW41 IK44:IK45 IK17 IK14 IK23 IK26:IK32 IK35:IK41 A35:Z41 A26:Z32 A23:Z23 A14:Z14 A17:Z17 A44:Z45" xr:uid="{F3C9469E-3638-4023-85C6-6CB1BFDBF502}"/>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Onbekend schooltype" error="Selecteer een schooltype uit de lijst." promptTitle="Selecteer een schooltype" prompt="Selecteer een schooltype uit de lijst." xr:uid="{6FD4F35D-DFD6-4B81-AA1E-F87E92022A17}">
          <x14:formula1>
            <xm:f>Meerkeuzewaardes!$B$1:$XFD$1</xm:f>
          </x14:formula1>
          <xm:sqref>GY3:IL3 RS3:ST3 B3:AO3 AQ3:CD3 CF3:DS3 DU3:FH3 FJ3:GW3 LS3:NF3 KD3:LQ3 IO3:KB3 NL3:RO3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7971CD33B56643923CF7B443369990" ma:contentTypeVersion="15" ma:contentTypeDescription="Een nieuw document maken." ma:contentTypeScope="" ma:versionID="d19e8ccf048962363438a9825ef40531">
  <xsd:schema xmlns:xsd="http://www.w3.org/2001/XMLSchema" xmlns:xs="http://www.w3.org/2001/XMLSchema" xmlns:p="http://schemas.microsoft.com/office/2006/metadata/properties" xmlns:ns2="650c6f63-b71a-4bae-bc7f-93373a06ceaa" xmlns:ns3="60100513-f0a2-46f7-89da-e984032e6c93" targetNamespace="http://schemas.microsoft.com/office/2006/metadata/properties" ma:root="true" ma:fieldsID="248d3d9d9dd41e31ca14cb16d7642360" ns2:_="" ns3:_="">
    <xsd:import namespace="650c6f63-b71a-4bae-bc7f-93373a06ceaa"/>
    <xsd:import namespace="60100513-f0a2-46f7-89da-e984032e6c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0c6f63-b71a-4bae-bc7f-93373a06c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6217ce8-a2ad-4190-85c5-09e1b76437e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100513-f0a2-46f7-89da-e984032e6c9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04dec6e-0b0d-4bf1-bde4-5d4f847947bc}" ma:internalName="TaxCatchAll" ma:showField="CatchAllData" ma:web="60100513-f0a2-46f7-89da-e984032e6c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0c6f63-b71a-4bae-bc7f-93373a06ceaa">
      <Terms xmlns="http://schemas.microsoft.com/office/infopath/2007/PartnerControls"/>
    </lcf76f155ced4ddcb4097134ff3c332f>
    <TaxCatchAll xmlns="60100513-f0a2-46f7-89da-e984032e6c93" xsi:nil="true"/>
    <SharedWithUsers xmlns="60100513-f0a2-46f7-89da-e984032e6c93">
      <UserInfo>
        <DisplayName/>
        <AccountId xsi:nil="true"/>
        <AccountType/>
      </UserInfo>
    </SharedWithUsers>
  </documentManagement>
</p:properties>
</file>

<file path=customXml/itemProps1.xml><?xml version="1.0" encoding="utf-8"?>
<ds:datastoreItem xmlns:ds="http://schemas.openxmlformats.org/officeDocument/2006/customXml" ds:itemID="{C4F7AC90-4FA7-4F4C-8AF1-904507FF3864}">
  <ds:schemaRefs>
    <ds:schemaRef ds:uri="http://schemas.microsoft.com/sharepoint/v3/contenttype/forms"/>
  </ds:schemaRefs>
</ds:datastoreItem>
</file>

<file path=customXml/itemProps2.xml><?xml version="1.0" encoding="utf-8"?>
<ds:datastoreItem xmlns:ds="http://schemas.openxmlformats.org/officeDocument/2006/customXml" ds:itemID="{AFAD81C1-9DBE-4A6A-8505-B3A835002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0c6f63-b71a-4bae-bc7f-93373a06ceaa"/>
    <ds:schemaRef ds:uri="60100513-f0a2-46f7-89da-e984032e6c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7C6C4A-70F8-4D28-803C-3A582CB26E89}">
  <ds:schemaRefs>
    <ds:schemaRef ds:uri="http://schemas.microsoft.com/office/2006/metadata/properties"/>
    <ds:schemaRef ds:uri="http://schemas.microsoft.com/office/infopath/2007/PartnerControls"/>
    <ds:schemaRef ds:uri="650c6f63-b71a-4bae-bc7f-93373a06ceaa"/>
    <ds:schemaRef ds:uri="60100513-f0a2-46f7-89da-e984032e6c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100</vt:i4>
      </vt:variant>
    </vt:vector>
  </HeadingPairs>
  <TitlesOfParts>
    <vt:vector size="109" baseType="lpstr">
      <vt:lpstr>Overzichtsblad</vt:lpstr>
      <vt:lpstr>Scholen</vt:lpstr>
      <vt:lpstr>Leerkrachten</vt:lpstr>
      <vt:lpstr>Culturele instellingen</vt:lpstr>
      <vt:lpstr>oud Bereikcijfers scholen (2)</vt:lpstr>
      <vt:lpstr>oud Bereikcijfers leerkrachten</vt:lpstr>
      <vt:lpstr>oBereikcijfers cult. instelling</vt:lpstr>
      <vt:lpstr>Meerkeuzewaardes</vt:lpstr>
      <vt:lpstr>Berekeningen</vt:lpstr>
      <vt:lpstr>Instellingen_2025</vt:lpstr>
      <vt:lpstr>Instellingen_2026</vt:lpstr>
      <vt:lpstr>Instellingen_2027</vt:lpstr>
      <vt:lpstr>Instellingen_2028</vt:lpstr>
      <vt:lpstr>Instellingen_deelname</vt:lpstr>
      <vt:lpstr>Instellingen_eerdere_cmk_periode</vt:lpstr>
      <vt:lpstr>Instellingen_eerste_jaar_deelname</vt:lpstr>
      <vt:lpstr>Instellingen_namen</vt:lpstr>
      <vt:lpstr>ISK_2025</vt:lpstr>
      <vt:lpstr>ISK_2026</vt:lpstr>
      <vt:lpstr>ISK_2027</vt:lpstr>
      <vt:lpstr>ISK_2028</vt:lpstr>
      <vt:lpstr>ISK_TOTALEN</vt:lpstr>
      <vt:lpstr>Leekrachten_MBO_2025</vt:lpstr>
      <vt:lpstr>Leekrachten_MBO_2026</vt:lpstr>
      <vt:lpstr>Leekrachten_MBO_2027</vt:lpstr>
      <vt:lpstr>Leekrachten_MBO_2028</vt:lpstr>
      <vt:lpstr>Leekrachten_PO_2025</vt:lpstr>
      <vt:lpstr>Leekrachten_PO_2026</vt:lpstr>
      <vt:lpstr>Leekrachten_PO_2027</vt:lpstr>
      <vt:lpstr>Leekrachten_PO_2028</vt:lpstr>
      <vt:lpstr>Leekrachten_SBO_2025</vt:lpstr>
      <vt:lpstr>Leekrachten_SBO_2026</vt:lpstr>
      <vt:lpstr>Leekrachten_SBO_2027</vt:lpstr>
      <vt:lpstr>Leekrachten_SBO_2028</vt:lpstr>
      <vt:lpstr>Leekrachten_VMBO_2025</vt:lpstr>
      <vt:lpstr>Leekrachten_VMBO_2026</vt:lpstr>
      <vt:lpstr>Leekrachten_VMBO_2027</vt:lpstr>
      <vt:lpstr>Leekrachten_VMBO_2028</vt:lpstr>
      <vt:lpstr>Leekrachten_VO_2025</vt:lpstr>
      <vt:lpstr>Leekrachten_VO_2026</vt:lpstr>
      <vt:lpstr>Leekrachten_VO_2027</vt:lpstr>
      <vt:lpstr>Leekrachten_VO_2028</vt:lpstr>
      <vt:lpstr>Leekrachten_VSO_2025</vt:lpstr>
      <vt:lpstr>Leekrachten_VSO_2026</vt:lpstr>
      <vt:lpstr>Leekrachten_VSO_2027</vt:lpstr>
      <vt:lpstr>Leekrachten_VSO_2028</vt:lpstr>
      <vt:lpstr>Leerkrachten_aantallen_2025</vt:lpstr>
      <vt:lpstr>Leerkrachten_aantallen_2026</vt:lpstr>
      <vt:lpstr>Leerkrachten_aantallen_2027</vt:lpstr>
      <vt:lpstr>Leerkrachten_aantallen_2028</vt:lpstr>
      <vt:lpstr>Leerkrachten_eerdere_cmk_periode</vt:lpstr>
      <vt:lpstr>Leerkrachten_ISK_2025</vt:lpstr>
      <vt:lpstr>Leerkrachten_ISK_2026</vt:lpstr>
      <vt:lpstr>Leerkrachten_ISK_2027</vt:lpstr>
      <vt:lpstr>Leerkrachten_ISK_2028</vt:lpstr>
      <vt:lpstr>Leerkrachten_PRO_2025</vt:lpstr>
      <vt:lpstr>Leerkrachten_PRO_2026</vt:lpstr>
      <vt:lpstr>Leerkrachten_PRO_2027</vt:lpstr>
      <vt:lpstr>Leerkrachten_PRO_2028</vt:lpstr>
      <vt:lpstr>Leerkrachten_schooltype</vt:lpstr>
      <vt:lpstr>Leerkrachten_SO_2025</vt:lpstr>
      <vt:lpstr>Leerkrachten_SO_2026</vt:lpstr>
      <vt:lpstr>Leerkrachten_SO_2027</vt:lpstr>
      <vt:lpstr>Leerkrachten_SO_2028</vt:lpstr>
      <vt:lpstr>MBO_2025</vt:lpstr>
      <vt:lpstr>MBO_2026</vt:lpstr>
      <vt:lpstr>MBO_2027</vt:lpstr>
      <vt:lpstr>MBO_2028</vt:lpstr>
      <vt:lpstr>MBO_TOTALEN</vt:lpstr>
      <vt:lpstr>PO_2025</vt:lpstr>
      <vt:lpstr>PO_2026</vt:lpstr>
      <vt:lpstr>PO_2027</vt:lpstr>
      <vt:lpstr>PO_2028</vt:lpstr>
      <vt:lpstr>PO_TOTALEN</vt:lpstr>
      <vt:lpstr>PRO_2025</vt:lpstr>
      <vt:lpstr>PRO_2026</vt:lpstr>
      <vt:lpstr>PRO_2027</vt:lpstr>
      <vt:lpstr>PRO_2028</vt:lpstr>
      <vt:lpstr>PRO_TOTALEN</vt:lpstr>
      <vt:lpstr>SBO_2025</vt:lpstr>
      <vt:lpstr>SBO_2026</vt:lpstr>
      <vt:lpstr>SBO_2027</vt:lpstr>
      <vt:lpstr>SBO_2028</vt:lpstr>
      <vt:lpstr>SBO_TOTALEN</vt:lpstr>
      <vt:lpstr>Scholen_BRIN_nummers</vt:lpstr>
      <vt:lpstr>Scholen_deelname</vt:lpstr>
      <vt:lpstr>Scholen_eerdere_cmk_periode</vt:lpstr>
      <vt:lpstr>Scholen_eerste_jaar_deelname</vt:lpstr>
      <vt:lpstr>Scholen_schooltype</vt:lpstr>
      <vt:lpstr>SO_2025</vt:lpstr>
      <vt:lpstr>SO_2026</vt:lpstr>
      <vt:lpstr>SO_2027</vt:lpstr>
      <vt:lpstr>SO_2028</vt:lpstr>
      <vt:lpstr>SO_TOTALEN</vt:lpstr>
      <vt:lpstr>VMBO_2025</vt:lpstr>
      <vt:lpstr>VMBO_2026</vt:lpstr>
      <vt:lpstr>VMBO_2027</vt:lpstr>
      <vt:lpstr>VMBO_2028</vt:lpstr>
      <vt:lpstr>VMBO_TOTALEN</vt:lpstr>
      <vt:lpstr>VO_2025</vt:lpstr>
      <vt:lpstr>VO_2026</vt:lpstr>
      <vt:lpstr>VO_2027</vt:lpstr>
      <vt:lpstr>VO_2028</vt:lpstr>
      <vt:lpstr>VO_TOTALEN</vt:lpstr>
      <vt:lpstr>VSO_2025</vt:lpstr>
      <vt:lpstr>VSO_2026</vt:lpstr>
      <vt:lpstr>VSO_2027</vt:lpstr>
      <vt:lpstr>VSO_2028</vt:lpstr>
      <vt:lpstr>VSO_TOTALEN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Botma</dc:creator>
  <cp:keywords/>
  <dc:description/>
  <cp:lastModifiedBy>Lars Botma</cp:lastModifiedBy>
  <cp:revision/>
  <dcterms:created xsi:type="dcterms:W3CDTF">2024-03-26T08:29:04Z</dcterms:created>
  <dcterms:modified xsi:type="dcterms:W3CDTF">2026-03-24T13:18:23Z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0x0101007A7971CD33B56643923CF7B443369990</vt:lpwstr>
  </property>
  <property fmtid="{D5CDD505-2E9C-101B-9397-08002B2CF9AE}" pid="3" name="MediaServiceImageTags">
    <vt:lpwstr/>
  </property>
  <property fmtid="{D5CDD505-2E9C-101B-9397-08002B2CF9AE}" pid="4" name="Order">
    <vt:r8>306500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